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.Välisveeb\"/>
    </mc:Choice>
  </mc:AlternateContent>
  <bookViews>
    <workbookView xWindow="480" yWindow="30" windowWidth="27800" windowHeight="13350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62913"/>
</workbook>
</file>

<file path=xl/calcChain.xml><?xml version="1.0" encoding="utf-8"?>
<calcChain xmlns="http://schemas.openxmlformats.org/spreadsheetml/2006/main">
  <c r="N35" i="5" l="1"/>
  <c r="N34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M4" i="5"/>
  <c r="M36" i="5" s="1"/>
  <c r="L4" i="5"/>
  <c r="L36" i="5" s="1"/>
  <c r="K4" i="5"/>
  <c r="K36" i="5" s="1"/>
  <c r="J4" i="5"/>
  <c r="J36" i="5" s="1"/>
  <c r="I4" i="5"/>
  <c r="I36" i="5" s="1"/>
  <c r="H4" i="5"/>
  <c r="H36" i="5" s="1"/>
  <c r="G4" i="5"/>
  <c r="G36" i="5" s="1"/>
  <c r="F4" i="5"/>
  <c r="F36" i="5" s="1"/>
  <c r="E4" i="5"/>
  <c r="E36" i="5" s="1"/>
  <c r="D4" i="5"/>
  <c r="D36" i="5" s="1"/>
  <c r="C4" i="5"/>
  <c r="C36" i="5" s="1"/>
  <c r="B4" i="5"/>
  <c r="B36" i="5" s="1"/>
  <c r="N36" i="5" l="1"/>
  <c r="N4" i="5"/>
  <c r="M34" i="4" l="1"/>
  <c r="J34" i="4"/>
  <c r="I34" i="4"/>
  <c r="F34" i="4"/>
  <c r="E34" i="4"/>
  <c r="B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4" i="4"/>
  <c r="L4" i="4"/>
  <c r="L34" i="4" s="1"/>
  <c r="K4" i="4"/>
  <c r="K34" i="4" s="1"/>
  <c r="J4" i="4"/>
  <c r="I4" i="4"/>
  <c r="H4" i="4"/>
  <c r="H34" i="4" s="1"/>
  <c r="G4" i="4"/>
  <c r="G34" i="4" s="1"/>
  <c r="F4" i="4"/>
  <c r="E4" i="4"/>
  <c r="D4" i="4"/>
  <c r="D34" i="4" s="1"/>
  <c r="C4" i="4"/>
  <c r="C34" i="4" s="1"/>
  <c r="B4" i="4"/>
  <c r="N4" i="4" s="1"/>
  <c r="N34" i="4" l="1"/>
  <c r="K34" i="3" l="1"/>
  <c r="G34" i="3"/>
  <c r="C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M4" i="3"/>
  <c r="M34" i="3" s="1"/>
  <c r="L4" i="3"/>
  <c r="L34" i="3" s="1"/>
  <c r="K4" i="3"/>
  <c r="J4" i="3"/>
  <c r="J34" i="3" s="1"/>
  <c r="I4" i="3"/>
  <c r="I34" i="3" s="1"/>
  <c r="H4" i="3"/>
  <c r="H34" i="3" s="1"/>
  <c r="G4" i="3"/>
  <c r="F4" i="3"/>
  <c r="F34" i="3" s="1"/>
  <c r="E4" i="3"/>
  <c r="E34" i="3" s="1"/>
  <c r="D4" i="3"/>
  <c r="D34" i="3" s="1"/>
  <c r="C4" i="3"/>
  <c r="B4" i="3"/>
  <c r="B34" i="3" s="1"/>
  <c r="N34" i="3" l="1"/>
  <c r="N4" i="3"/>
  <c r="K34" i="2"/>
  <c r="G34" i="2"/>
  <c r="C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4" i="2"/>
  <c r="M34" i="2" s="1"/>
  <c r="L4" i="2"/>
  <c r="L34" i="2" s="1"/>
  <c r="K4" i="2"/>
  <c r="J4" i="2"/>
  <c r="J34" i="2" s="1"/>
  <c r="I4" i="2"/>
  <c r="I34" i="2" s="1"/>
  <c r="H4" i="2"/>
  <c r="H34" i="2" s="1"/>
  <c r="G4" i="2"/>
  <c r="F4" i="2"/>
  <c r="F34" i="2" s="1"/>
  <c r="E4" i="2"/>
  <c r="E34" i="2" s="1"/>
  <c r="D4" i="2"/>
  <c r="D34" i="2" s="1"/>
  <c r="C4" i="2"/>
  <c r="B4" i="2"/>
  <c r="B34" i="2" s="1"/>
  <c r="N34" i="2" l="1"/>
  <c r="N4" i="2"/>
  <c r="H34" i="1" l="1"/>
  <c r="G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4" i="1"/>
  <c r="M34" i="1" s="1"/>
  <c r="L4" i="1"/>
  <c r="L34" i="1" s="1"/>
  <c r="K4" i="1"/>
  <c r="K34" i="1" s="1"/>
  <c r="J4" i="1"/>
  <c r="J34" i="1" s="1"/>
  <c r="I4" i="1"/>
  <c r="I34" i="1" s="1"/>
  <c r="H4" i="1"/>
  <c r="G4" i="1"/>
  <c r="F4" i="1"/>
  <c r="F34" i="1" s="1"/>
  <c r="E4" i="1"/>
  <c r="E34" i="1" s="1"/>
  <c r="D4" i="1"/>
  <c r="D34" i="1" s="1"/>
  <c r="C4" i="1"/>
  <c r="C34" i="1" s="1"/>
  <c r="B4" i="1"/>
  <c r="B34" i="1" s="1"/>
  <c r="N34" i="1" l="1"/>
  <c r="N4" i="1"/>
</calcChain>
</file>

<file path=xl/sharedStrings.xml><?xml version="1.0" encoding="utf-8"?>
<sst xmlns="http://schemas.openxmlformats.org/spreadsheetml/2006/main" count="237" uniqueCount="58">
  <si>
    <t>Päästesündmuste arv sündmuse liigi ja kuu järgi, 2010</t>
  </si>
  <si>
    <t>Näitaja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</si>
  <si>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</si>
  <si>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</si>
  <si>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</si>
  <si>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</si>
  <si>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</si>
  <si>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</si>
  <si>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</si>
  <si>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</si>
  <si>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</si>
  <si>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</si>
  <si>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</si>
  <si>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</si>
  <si>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</si>
  <si>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Tulekahju</t>
  </si>
  <si>
    <t xml:space="preserve"> sh eluhoonetes</t>
  </si>
  <si>
    <t xml:space="preserve"> sh muudes hoonetes</t>
  </si>
  <si>
    <t xml:space="preserve"> sh metsatulekahjud</t>
  </si>
  <si>
    <t xml:space="preserve"> sh maastikutulekahjud</t>
  </si>
  <si>
    <t xml:space="preserve"> sh prügi- ,lõkke- ja grillipõlengud</t>
  </si>
  <si>
    <t xml:space="preserve"> sh mootorsõidukites, transpordivahendites</t>
  </si>
  <si>
    <t xml:space="preserve"> sh muud tulekahjud</t>
  </si>
  <si>
    <t>Tuletõrje alarmi valeteated  (ATS)</t>
  </si>
  <si>
    <t>Radioaktiivne saastumine</t>
  </si>
  <si>
    <t>Kemikaalidega saastumine</t>
  </si>
  <si>
    <t>Naftasaadustega saastumine</t>
  </si>
  <si>
    <t>Loodusjõududest põhjustatud sündmus</t>
  </si>
  <si>
    <t xml:space="preserve">Plahvatus*               </t>
  </si>
  <si>
    <t xml:space="preserve">Pommikahtlus*                              </t>
  </si>
  <si>
    <t xml:space="preserve">Pommiähvardus*                       </t>
  </si>
  <si>
    <t>Liiklusõnnetus</t>
  </si>
  <si>
    <t>Lennuõnnetus</t>
  </si>
  <si>
    <t>Raudteeavarii</t>
  </si>
  <si>
    <t>Õnnetus siseveekogul, piiriveekogul või rannikumerel</t>
  </si>
  <si>
    <t>Gaasiavarii</t>
  </si>
  <si>
    <t>Kommunaalavarii</t>
  </si>
  <si>
    <t>Elektrivõrkude avarii</t>
  </si>
  <si>
    <t>Töö- või olmetrauma</t>
  </si>
  <si>
    <t>Tootmisavarii</t>
  </si>
  <si>
    <t>Abitus seisundis loom/lind</t>
  </si>
  <si>
    <t>Ekslik väljakutse</t>
  </si>
  <si>
    <t>Teenus</t>
  </si>
  <si>
    <t>Õppus</t>
  </si>
  <si>
    <t>Muud</t>
  </si>
  <si>
    <t>* ei sisalda demineerimiskeskuse statistikat</t>
  </si>
  <si>
    <t>Päästesündmuste arv sündmuse liigi ja kuu järgi, 2011</t>
  </si>
  <si>
    <t>Päästesündmuste arv sündmuse liigi ja kuu järgi, 2012</t>
  </si>
  <si>
    <t>Päästesündmuste arv sündmuse liigi ja kuu järgi, 2013</t>
  </si>
  <si>
    <t>Päästesündmuste arv sündmuse liigi ja kuu järgi, 2014</t>
  </si>
  <si>
    <t>Tuletõrje alarmi teated  (ATS)</t>
  </si>
  <si>
    <t>Demineerimisalased väljakutsed*</t>
  </si>
  <si>
    <t xml:space="preserve">   sh lõhkekeha ( lahingumoon )</t>
  </si>
  <si>
    <t xml:space="preserve">   sh pommikahtlus</t>
  </si>
  <si>
    <t xml:space="preserve">   sh pommiähvardus</t>
  </si>
  <si>
    <t xml:space="preserve">   sh plahvatus</t>
  </si>
  <si>
    <t>Abi osutamine</t>
  </si>
  <si>
    <t>Abitus seisundis inimene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</si>
</sst>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2" fillId="0" borderId="1" xfId="0" applyNumberFormat="1" applyFont="1" applyBorder="1"/>
    <xf numFmtId="0" fontId="5" fillId="0" borderId="1" xfId="1" applyFont="1" applyBorder="1" applyAlignment="1">
      <alignment vertical="top"/>
    </xf>
    <xf numFmtId="3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3" fontId="1" fillId="0" borderId="1" xfId="0" applyNumberFormat="1" applyFont="1" applyBorder="1"/>
    <xf numFmtId="3" fontId="0" fillId="0" borderId="1" xfId="0" applyNumberFormat="1" applyBorder="1" applyAlignment="1"/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Q23" sqref="Q23"/>
    </sheetView>
  </sheetViews>
  <sheetFormatPr defaultRowHeight="14.5" x14ac:dyDescent="0.35"/>
  <cols>
    <col min="1" max="1" width="39.54296875" customWidth="1"/>
    <col min="2" max="2" width="11.54296875" customWidth="1"/>
    <col min="3" max="3" width="12.54296875" customWidth="1"/>
    <col min="14" max="14" width="9.1796875" style="2"/>
  </cols>
  <sheetData>
    <row r="1" spans="1:14" s="1" customFormat="1" x14ac:dyDescent="0.35">
      <c r="A1" s="1" t="s">
        <v>0</v>
      </c>
      <c r="N1" s="2"/>
    </row>
    <row r="3" spans="1:14" s="2" customForma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35">
      <c r="A4" s="6" t="s">
        <v>15</v>
      </c>
      <c r="B4" s="7">
        <f>B5+B6+B7+B8+B9+B10+B11</f>
        <v>432</v>
      </c>
      <c r="C4" s="7">
        <f t="shared" ref="C4:M4" si="0">C5+C6+C7+C8+C9+C10+C11</f>
        <v>272</v>
      </c>
      <c r="D4" s="7">
        <f t="shared" si="0"/>
        <v>271</v>
      </c>
      <c r="E4" s="7">
        <f t="shared" si="0"/>
        <v>1475</v>
      </c>
      <c r="F4" s="7">
        <f t="shared" si="0"/>
        <v>647</v>
      </c>
      <c r="G4" s="7">
        <f t="shared" si="0"/>
        <v>503</v>
      </c>
      <c r="H4" s="7">
        <f t="shared" si="0"/>
        <v>744</v>
      </c>
      <c r="I4" s="7">
        <f t="shared" si="0"/>
        <v>569</v>
      </c>
      <c r="J4" s="7">
        <f t="shared" si="0"/>
        <v>404</v>
      </c>
      <c r="K4" s="7">
        <f t="shared" si="0"/>
        <v>482</v>
      </c>
      <c r="L4" s="7">
        <f t="shared" si="0"/>
        <v>305</v>
      </c>
      <c r="M4" s="7">
        <f t="shared" si="0"/>
        <v>335</v>
      </c>
      <c r="N4" s="8">
        <f>SUM(B4:M4)</f>
        <v>6439</v>
      </c>
    </row>
    <row r="5" spans="1:14" x14ac:dyDescent="0.35">
      <c r="A5" s="9" t="s">
        <v>16</v>
      </c>
      <c r="B5" s="7">
        <v>158</v>
      </c>
      <c r="C5" s="7">
        <v>96</v>
      </c>
      <c r="D5" s="7">
        <v>97</v>
      </c>
      <c r="E5" s="7">
        <v>102</v>
      </c>
      <c r="F5" s="7">
        <v>93</v>
      </c>
      <c r="G5" s="7">
        <v>70</v>
      </c>
      <c r="H5" s="7">
        <v>96</v>
      </c>
      <c r="I5" s="7">
        <v>76</v>
      </c>
      <c r="J5" s="7">
        <v>69</v>
      </c>
      <c r="K5" s="7">
        <v>97</v>
      </c>
      <c r="L5" s="7">
        <v>82</v>
      </c>
      <c r="M5" s="7">
        <v>132</v>
      </c>
      <c r="N5" s="8">
        <f t="shared" ref="N5:N34" si="1">SUM(B5:M5)</f>
        <v>1168</v>
      </c>
    </row>
    <row r="6" spans="1:14" x14ac:dyDescent="0.35">
      <c r="A6" s="9" t="s">
        <v>17</v>
      </c>
      <c r="B6" s="7">
        <v>68</v>
      </c>
      <c r="C6" s="7">
        <v>53</v>
      </c>
      <c r="D6" s="7">
        <v>45</v>
      </c>
      <c r="E6" s="7">
        <v>61</v>
      </c>
      <c r="F6" s="7">
        <v>67</v>
      </c>
      <c r="G6" s="7">
        <v>72</v>
      </c>
      <c r="H6" s="7">
        <v>91</v>
      </c>
      <c r="I6" s="7">
        <v>79</v>
      </c>
      <c r="J6" s="7">
        <v>79</v>
      </c>
      <c r="K6" s="7">
        <v>77</v>
      </c>
      <c r="L6" s="7">
        <v>55</v>
      </c>
      <c r="M6" s="7">
        <v>45</v>
      </c>
      <c r="N6" s="8">
        <f t="shared" si="1"/>
        <v>792</v>
      </c>
    </row>
    <row r="7" spans="1:14" x14ac:dyDescent="0.35">
      <c r="A7" s="9" t="s">
        <v>18</v>
      </c>
      <c r="B7" s="7">
        <v>0</v>
      </c>
      <c r="C7" s="7">
        <v>0</v>
      </c>
      <c r="D7" s="7">
        <v>0</v>
      </c>
      <c r="E7" s="7">
        <v>2</v>
      </c>
      <c r="F7" s="7">
        <v>4</v>
      </c>
      <c r="G7" s="7">
        <v>4</v>
      </c>
      <c r="H7" s="7">
        <v>16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8">
        <f t="shared" si="1"/>
        <v>30</v>
      </c>
    </row>
    <row r="8" spans="1:14" x14ac:dyDescent="0.35">
      <c r="A8" s="9" t="s">
        <v>19</v>
      </c>
      <c r="B8" s="7">
        <v>0</v>
      </c>
      <c r="C8" s="7">
        <v>0</v>
      </c>
      <c r="D8" s="7">
        <v>1</v>
      </c>
      <c r="E8" s="7">
        <v>969</v>
      </c>
      <c r="F8" s="7">
        <v>189</v>
      </c>
      <c r="G8" s="7">
        <v>53</v>
      </c>
      <c r="H8" s="7">
        <v>114</v>
      </c>
      <c r="I8" s="7">
        <v>71</v>
      </c>
      <c r="J8" s="7">
        <v>5</v>
      </c>
      <c r="K8" s="7">
        <v>20</v>
      </c>
      <c r="L8" s="7">
        <v>2</v>
      </c>
      <c r="M8" s="7">
        <v>0</v>
      </c>
      <c r="N8" s="8">
        <f t="shared" si="1"/>
        <v>1424</v>
      </c>
    </row>
    <row r="9" spans="1:14" x14ac:dyDescent="0.35">
      <c r="A9" s="9" t="s">
        <v>20</v>
      </c>
      <c r="B9" s="7">
        <v>42</v>
      </c>
      <c r="C9" s="7">
        <v>34</v>
      </c>
      <c r="D9" s="7">
        <v>51</v>
      </c>
      <c r="E9" s="7">
        <v>179</v>
      </c>
      <c r="F9" s="7">
        <v>174</v>
      </c>
      <c r="G9" s="7">
        <v>185</v>
      </c>
      <c r="H9" s="7">
        <v>256</v>
      </c>
      <c r="I9" s="7">
        <v>186</v>
      </c>
      <c r="J9" s="7">
        <v>141</v>
      </c>
      <c r="K9" s="7">
        <v>170</v>
      </c>
      <c r="L9" s="7">
        <v>69</v>
      </c>
      <c r="M9" s="7">
        <v>43</v>
      </c>
      <c r="N9" s="8">
        <f t="shared" si="1"/>
        <v>1530</v>
      </c>
    </row>
    <row r="10" spans="1:14" x14ac:dyDescent="0.35">
      <c r="A10" s="9" t="s">
        <v>21</v>
      </c>
      <c r="B10" s="7">
        <v>37</v>
      </c>
      <c r="C10" s="7">
        <v>21</v>
      </c>
      <c r="D10" s="7">
        <v>21</v>
      </c>
      <c r="E10" s="7">
        <v>28</v>
      </c>
      <c r="F10" s="7">
        <v>32</v>
      </c>
      <c r="G10" s="7">
        <v>26</v>
      </c>
      <c r="H10" s="7">
        <v>34</v>
      </c>
      <c r="I10" s="7">
        <v>38</v>
      </c>
      <c r="J10" s="7">
        <v>25</v>
      </c>
      <c r="K10" s="7">
        <v>24</v>
      </c>
      <c r="L10" s="7">
        <v>25</v>
      </c>
      <c r="M10" s="7">
        <v>28</v>
      </c>
      <c r="N10" s="8">
        <f t="shared" si="1"/>
        <v>339</v>
      </c>
    </row>
    <row r="11" spans="1:14" x14ac:dyDescent="0.35">
      <c r="A11" s="9" t="s">
        <v>22</v>
      </c>
      <c r="B11" s="7">
        <v>127</v>
      </c>
      <c r="C11" s="7">
        <v>68</v>
      </c>
      <c r="D11" s="7">
        <v>56</v>
      </c>
      <c r="E11" s="7">
        <v>134</v>
      </c>
      <c r="F11" s="7">
        <v>88</v>
      </c>
      <c r="G11" s="7">
        <v>93</v>
      </c>
      <c r="H11" s="7">
        <v>137</v>
      </c>
      <c r="I11" s="7">
        <v>115</v>
      </c>
      <c r="J11" s="7">
        <v>85</v>
      </c>
      <c r="K11" s="7">
        <v>94</v>
      </c>
      <c r="L11" s="7">
        <v>72</v>
      </c>
      <c r="M11" s="7">
        <v>87</v>
      </c>
      <c r="N11" s="8">
        <f t="shared" si="1"/>
        <v>1156</v>
      </c>
    </row>
    <row r="12" spans="1:14" ht="15" customHeight="1" x14ac:dyDescent="0.35">
      <c r="A12" s="6" t="s">
        <v>23</v>
      </c>
      <c r="B12" s="7">
        <v>397</v>
      </c>
      <c r="C12" s="7">
        <v>333</v>
      </c>
      <c r="D12" s="7">
        <v>353</v>
      </c>
      <c r="E12" s="7">
        <v>302</v>
      </c>
      <c r="F12" s="7">
        <v>384</v>
      </c>
      <c r="G12" s="7">
        <v>367</v>
      </c>
      <c r="H12" s="7">
        <v>479</v>
      </c>
      <c r="I12" s="7">
        <v>557</v>
      </c>
      <c r="J12" s="7">
        <v>497</v>
      </c>
      <c r="K12" s="7">
        <v>416</v>
      </c>
      <c r="L12" s="7">
        <v>385</v>
      </c>
      <c r="M12" s="7">
        <v>393</v>
      </c>
      <c r="N12" s="8">
        <f t="shared" si="1"/>
        <v>4863</v>
      </c>
    </row>
    <row r="13" spans="1:14" x14ac:dyDescent="0.35">
      <c r="A13" s="6" t="s">
        <v>24</v>
      </c>
      <c r="B13" s="7">
        <v>2</v>
      </c>
      <c r="C13" s="7">
        <v>0</v>
      </c>
      <c r="D13" s="7">
        <v>0</v>
      </c>
      <c r="E13" s="7">
        <v>2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0</v>
      </c>
      <c r="N13" s="8">
        <f t="shared" si="1"/>
        <v>7</v>
      </c>
    </row>
    <row r="14" spans="1:14" x14ac:dyDescent="0.35">
      <c r="A14" s="6" t="s">
        <v>25</v>
      </c>
      <c r="B14" s="7">
        <v>2</v>
      </c>
      <c r="C14" s="7">
        <v>1</v>
      </c>
      <c r="D14" s="7">
        <v>7</v>
      </c>
      <c r="E14" s="7">
        <v>6</v>
      </c>
      <c r="F14" s="7">
        <v>4</v>
      </c>
      <c r="G14" s="7">
        <v>3</v>
      </c>
      <c r="H14" s="7">
        <v>5</v>
      </c>
      <c r="I14" s="7">
        <v>3</v>
      </c>
      <c r="J14" s="7">
        <v>2</v>
      </c>
      <c r="K14" s="7">
        <v>3</v>
      </c>
      <c r="L14" s="7">
        <v>3</v>
      </c>
      <c r="M14" s="7">
        <v>8</v>
      </c>
      <c r="N14" s="8">
        <f t="shared" si="1"/>
        <v>47</v>
      </c>
    </row>
    <row r="15" spans="1:14" x14ac:dyDescent="0.35">
      <c r="A15" s="6" t="s">
        <v>26</v>
      </c>
      <c r="B15" s="7">
        <v>18</v>
      </c>
      <c r="C15" s="7">
        <v>19</v>
      </c>
      <c r="D15" s="7">
        <v>31</v>
      </c>
      <c r="E15" s="7">
        <v>59</v>
      </c>
      <c r="F15" s="7">
        <v>60</v>
      </c>
      <c r="G15" s="7">
        <v>73</v>
      </c>
      <c r="H15" s="7">
        <v>57</v>
      </c>
      <c r="I15" s="7">
        <v>58</v>
      </c>
      <c r="J15" s="7">
        <v>54</v>
      </c>
      <c r="K15" s="7">
        <v>46</v>
      </c>
      <c r="L15" s="7">
        <v>29</v>
      </c>
      <c r="M15" s="7">
        <v>16</v>
      </c>
      <c r="N15" s="8">
        <f t="shared" si="1"/>
        <v>520</v>
      </c>
    </row>
    <row r="16" spans="1:14" ht="15" customHeight="1" x14ac:dyDescent="0.35">
      <c r="A16" s="6" t="s">
        <v>27</v>
      </c>
      <c r="B16" s="7">
        <v>109</v>
      </c>
      <c r="C16" s="7">
        <v>39</v>
      </c>
      <c r="D16" s="7">
        <v>24</v>
      </c>
      <c r="E16" s="7">
        <v>69</v>
      </c>
      <c r="F16" s="7">
        <v>41</v>
      </c>
      <c r="G16" s="7">
        <v>161</v>
      </c>
      <c r="H16" s="7">
        <v>184</v>
      </c>
      <c r="I16" s="7">
        <v>448</v>
      </c>
      <c r="J16" s="7">
        <v>143</v>
      </c>
      <c r="K16" s="7">
        <v>98</v>
      </c>
      <c r="L16" s="7">
        <v>94</v>
      </c>
      <c r="M16" s="7">
        <v>414</v>
      </c>
      <c r="N16" s="8">
        <f t="shared" si="1"/>
        <v>1824</v>
      </c>
    </row>
    <row r="17" spans="1:14" s="11" customFormat="1" x14ac:dyDescent="0.35">
      <c r="A17" s="6" t="s">
        <v>28</v>
      </c>
      <c r="B17" s="10">
        <v>2</v>
      </c>
      <c r="C17" s="10">
        <v>0</v>
      </c>
      <c r="D17" s="10">
        <v>2</v>
      </c>
      <c r="E17" s="10">
        <v>0</v>
      </c>
      <c r="F17" s="10">
        <v>0</v>
      </c>
      <c r="G17" s="10">
        <v>2</v>
      </c>
      <c r="H17" s="10">
        <v>1</v>
      </c>
      <c r="I17" s="10">
        <v>2</v>
      </c>
      <c r="J17" s="10">
        <v>1</v>
      </c>
      <c r="K17" s="10">
        <v>3</v>
      </c>
      <c r="L17" s="10">
        <v>2</v>
      </c>
      <c r="M17" s="10">
        <v>0</v>
      </c>
      <c r="N17" s="8">
        <f t="shared" si="1"/>
        <v>15</v>
      </c>
    </row>
    <row r="18" spans="1:14" s="11" customFormat="1" x14ac:dyDescent="0.35">
      <c r="A18" s="6" t="s">
        <v>29</v>
      </c>
      <c r="B18" s="10">
        <v>21</v>
      </c>
      <c r="C18" s="10">
        <v>12</v>
      </c>
      <c r="D18" s="10">
        <v>134</v>
      </c>
      <c r="E18" s="10">
        <v>144</v>
      </c>
      <c r="F18" s="10">
        <v>152</v>
      </c>
      <c r="G18" s="10">
        <v>118</v>
      </c>
      <c r="H18" s="10">
        <v>131</v>
      </c>
      <c r="I18" s="10">
        <v>148</v>
      </c>
      <c r="J18" s="10">
        <v>126</v>
      </c>
      <c r="K18" s="10">
        <v>115</v>
      </c>
      <c r="L18" s="10">
        <v>56</v>
      </c>
      <c r="M18" s="10">
        <v>19</v>
      </c>
      <c r="N18" s="8">
        <f t="shared" si="1"/>
        <v>1176</v>
      </c>
    </row>
    <row r="19" spans="1:14" s="11" customFormat="1" x14ac:dyDescent="0.35">
      <c r="A19" s="6" t="s">
        <v>30</v>
      </c>
      <c r="B19" s="10">
        <v>4</v>
      </c>
      <c r="C19" s="10">
        <v>5</v>
      </c>
      <c r="D19" s="10">
        <v>4</v>
      </c>
      <c r="E19" s="10">
        <v>2</v>
      </c>
      <c r="F19" s="10">
        <v>4</v>
      </c>
      <c r="G19" s="10">
        <v>0</v>
      </c>
      <c r="H19" s="10">
        <v>0</v>
      </c>
      <c r="I19" s="10">
        <v>2</v>
      </c>
      <c r="J19" s="10">
        <v>2</v>
      </c>
      <c r="K19" s="10">
        <v>1</v>
      </c>
      <c r="L19" s="10">
        <v>4</v>
      </c>
      <c r="M19" s="10">
        <v>1</v>
      </c>
      <c r="N19" s="8">
        <f t="shared" si="1"/>
        <v>29</v>
      </c>
    </row>
    <row r="20" spans="1:14" x14ac:dyDescent="0.35">
      <c r="A20" s="6" t="s">
        <v>31</v>
      </c>
      <c r="B20" s="7">
        <v>63</v>
      </c>
      <c r="C20" s="7">
        <v>60</v>
      </c>
      <c r="D20" s="7">
        <v>57</v>
      </c>
      <c r="E20" s="7">
        <v>37</v>
      </c>
      <c r="F20" s="7">
        <v>47</v>
      </c>
      <c r="G20" s="7">
        <v>58</v>
      </c>
      <c r="H20" s="7">
        <v>64</v>
      </c>
      <c r="I20" s="7">
        <v>52</v>
      </c>
      <c r="J20" s="7">
        <v>38</v>
      </c>
      <c r="K20" s="7">
        <v>105</v>
      </c>
      <c r="L20" s="7">
        <v>119</v>
      </c>
      <c r="M20" s="7">
        <v>175</v>
      </c>
      <c r="N20" s="8">
        <f t="shared" si="1"/>
        <v>875</v>
      </c>
    </row>
    <row r="21" spans="1:14" x14ac:dyDescent="0.35">
      <c r="A21" s="6" t="s">
        <v>32</v>
      </c>
      <c r="B21" s="7">
        <v>0</v>
      </c>
      <c r="C21" s="7">
        <v>0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8">
        <f t="shared" si="1"/>
        <v>2</v>
      </c>
    </row>
    <row r="22" spans="1:14" x14ac:dyDescent="0.35">
      <c r="A22" s="6" t="s">
        <v>33</v>
      </c>
      <c r="B22" s="7">
        <v>0</v>
      </c>
      <c r="C22" s="7">
        <v>0</v>
      </c>
      <c r="D22" s="7">
        <v>1</v>
      </c>
      <c r="E22" s="10">
        <v>2</v>
      </c>
      <c r="F22" s="10">
        <v>0</v>
      </c>
      <c r="G22" s="10">
        <v>1</v>
      </c>
      <c r="H22" s="10">
        <v>0</v>
      </c>
      <c r="I22" s="10">
        <v>0</v>
      </c>
      <c r="J22" s="10">
        <v>0</v>
      </c>
      <c r="K22" s="10">
        <v>3</v>
      </c>
      <c r="L22" s="10">
        <v>1</v>
      </c>
      <c r="M22" s="10">
        <v>3</v>
      </c>
      <c r="N22" s="8">
        <f t="shared" si="1"/>
        <v>11</v>
      </c>
    </row>
    <row r="23" spans="1:14" ht="30" customHeight="1" x14ac:dyDescent="0.35">
      <c r="A23" s="6" t="s">
        <v>34</v>
      </c>
      <c r="B23" s="7">
        <v>4</v>
      </c>
      <c r="C23" s="7">
        <v>3</v>
      </c>
      <c r="D23" s="7">
        <v>7</v>
      </c>
      <c r="E23" s="7">
        <v>26</v>
      </c>
      <c r="F23" s="7">
        <v>15</v>
      </c>
      <c r="G23" s="7">
        <v>11</v>
      </c>
      <c r="H23" s="7">
        <v>57</v>
      </c>
      <c r="I23" s="7">
        <v>26</v>
      </c>
      <c r="J23" s="7">
        <v>9</v>
      </c>
      <c r="K23" s="7">
        <v>4</v>
      </c>
      <c r="L23" s="7">
        <v>3</v>
      </c>
      <c r="M23" s="7">
        <v>5</v>
      </c>
      <c r="N23" s="8">
        <f t="shared" si="1"/>
        <v>170</v>
      </c>
    </row>
    <row r="24" spans="1:14" x14ac:dyDescent="0.35">
      <c r="A24" s="6" t="s">
        <v>35</v>
      </c>
      <c r="B24" s="7">
        <v>11</v>
      </c>
      <c r="C24" s="7">
        <v>17</v>
      </c>
      <c r="D24" s="7">
        <v>14</v>
      </c>
      <c r="E24" s="7">
        <v>11</v>
      </c>
      <c r="F24" s="7">
        <v>13</v>
      </c>
      <c r="G24" s="7">
        <v>20</v>
      </c>
      <c r="H24" s="7">
        <v>12</v>
      </c>
      <c r="I24" s="7">
        <v>21</v>
      </c>
      <c r="J24" s="7">
        <v>6</v>
      </c>
      <c r="K24" s="7">
        <v>9</v>
      </c>
      <c r="L24" s="7">
        <v>7</v>
      </c>
      <c r="M24" s="7">
        <v>9</v>
      </c>
      <c r="N24" s="8">
        <f t="shared" si="1"/>
        <v>150</v>
      </c>
    </row>
    <row r="25" spans="1:14" x14ac:dyDescent="0.35">
      <c r="A25" s="6" t="s">
        <v>36</v>
      </c>
      <c r="B25" s="7">
        <v>2</v>
      </c>
      <c r="C25" s="7">
        <v>0</v>
      </c>
      <c r="D25" s="7">
        <v>2</v>
      </c>
      <c r="E25" s="7">
        <v>2</v>
      </c>
      <c r="F25" s="7">
        <v>2</v>
      </c>
      <c r="G25" s="7">
        <v>1</v>
      </c>
      <c r="H25" s="7">
        <v>3</v>
      </c>
      <c r="I25" s="7">
        <v>0</v>
      </c>
      <c r="J25" s="7">
        <v>1</v>
      </c>
      <c r="K25" s="7">
        <v>1</v>
      </c>
      <c r="L25" s="7">
        <v>2</v>
      </c>
      <c r="M25" s="7">
        <v>3</v>
      </c>
      <c r="N25" s="8">
        <f t="shared" si="1"/>
        <v>19</v>
      </c>
    </row>
    <row r="26" spans="1:14" x14ac:dyDescent="0.35">
      <c r="A26" s="6" t="s">
        <v>37</v>
      </c>
      <c r="B26" s="7">
        <v>7</v>
      </c>
      <c r="C26" s="7">
        <v>3</v>
      </c>
      <c r="D26" s="7">
        <v>4</v>
      </c>
      <c r="E26" s="7">
        <v>11</v>
      </c>
      <c r="F26" s="7">
        <v>8</v>
      </c>
      <c r="G26" s="7">
        <v>14</v>
      </c>
      <c r="H26" s="7">
        <v>31</v>
      </c>
      <c r="I26" s="7">
        <v>43</v>
      </c>
      <c r="J26" s="7">
        <v>12</v>
      </c>
      <c r="K26" s="7">
        <v>6</v>
      </c>
      <c r="L26" s="7">
        <v>17</v>
      </c>
      <c r="M26" s="7">
        <v>9</v>
      </c>
      <c r="N26" s="8">
        <f t="shared" si="1"/>
        <v>165</v>
      </c>
    </row>
    <row r="27" spans="1:14" s="11" customFormat="1" x14ac:dyDescent="0.3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3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35">
      <c r="A29" s="6" t="s">
        <v>40</v>
      </c>
      <c r="B29" s="7">
        <v>54</v>
      </c>
      <c r="C29" s="7">
        <v>48</v>
      </c>
      <c r="D29" s="7">
        <v>119</v>
      </c>
      <c r="E29" s="7">
        <v>120</v>
      </c>
      <c r="F29" s="7">
        <v>148</v>
      </c>
      <c r="G29" s="7">
        <v>209</v>
      </c>
      <c r="H29" s="7">
        <v>283</v>
      </c>
      <c r="I29" s="7">
        <v>176</v>
      </c>
      <c r="J29" s="7">
        <v>105</v>
      </c>
      <c r="K29" s="7">
        <v>96</v>
      </c>
      <c r="L29" s="7">
        <v>68</v>
      </c>
      <c r="M29" s="7">
        <v>74</v>
      </c>
      <c r="N29" s="8">
        <f t="shared" si="1"/>
        <v>1500</v>
      </c>
    </row>
    <row r="30" spans="1:14" x14ac:dyDescent="0.35">
      <c r="A30" s="6" t="s">
        <v>41</v>
      </c>
      <c r="B30" s="7">
        <v>215</v>
      </c>
      <c r="C30" s="7">
        <v>143</v>
      </c>
      <c r="D30" s="7">
        <v>160</v>
      </c>
      <c r="E30" s="7">
        <v>291</v>
      </c>
      <c r="F30" s="7">
        <v>295</v>
      </c>
      <c r="G30" s="7">
        <v>260</v>
      </c>
      <c r="H30" s="7">
        <v>419</v>
      </c>
      <c r="I30" s="7">
        <v>357</v>
      </c>
      <c r="J30" s="7">
        <v>171</v>
      </c>
      <c r="K30" s="7">
        <v>185</v>
      </c>
      <c r="L30" s="7">
        <v>150</v>
      </c>
      <c r="M30" s="7">
        <v>167</v>
      </c>
      <c r="N30" s="8">
        <f t="shared" si="1"/>
        <v>2813</v>
      </c>
    </row>
    <row r="31" spans="1:14" x14ac:dyDescent="0.35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1</v>
      </c>
      <c r="G31" s="7">
        <v>1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1</v>
      </c>
      <c r="N31" s="8">
        <f t="shared" si="1"/>
        <v>5</v>
      </c>
    </row>
    <row r="32" spans="1:14" x14ac:dyDescent="0.35">
      <c r="A32" s="6" t="s">
        <v>43</v>
      </c>
      <c r="B32" s="7">
        <v>64</v>
      </c>
      <c r="C32" s="7">
        <v>45</v>
      </c>
      <c r="D32" s="7">
        <v>48</v>
      </c>
      <c r="E32" s="7">
        <v>35</v>
      </c>
      <c r="F32" s="7">
        <v>30</v>
      </c>
      <c r="G32" s="7">
        <v>22</v>
      </c>
      <c r="H32" s="7">
        <v>11</v>
      </c>
      <c r="I32" s="7">
        <v>11</v>
      </c>
      <c r="J32" s="7">
        <v>14</v>
      </c>
      <c r="K32" s="7">
        <v>28</v>
      </c>
      <c r="L32" s="7">
        <v>19</v>
      </c>
      <c r="M32" s="7">
        <v>6</v>
      </c>
      <c r="N32" s="8">
        <f t="shared" si="1"/>
        <v>333</v>
      </c>
    </row>
    <row r="33" spans="1:14" x14ac:dyDescent="0.35">
      <c r="A33" s="6" t="s">
        <v>44</v>
      </c>
      <c r="B33" s="7">
        <v>304</v>
      </c>
      <c r="C33" s="7">
        <v>213</v>
      </c>
      <c r="D33" s="7">
        <v>132</v>
      </c>
      <c r="E33" s="7">
        <v>153</v>
      </c>
      <c r="F33" s="7">
        <v>150</v>
      </c>
      <c r="G33" s="7">
        <v>162</v>
      </c>
      <c r="H33" s="7">
        <v>190</v>
      </c>
      <c r="I33" s="7">
        <v>167</v>
      </c>
      <c r="J33" s="7">
        <v>175</v>
      </c>
      <c r="K33" s="7">
        <v>146</v>
      </c>
      <c r="L33" s="7">
        <v>152</v>
      </c>
      <c r="M33" s="7">
        <v>257</v>
      </c>
      <c r="N33" s="8">
        <f t="shared" si="1"/>
        <v>2201</v>
      </c>
    </row>
    <row r="34" spans="1:14" s="1" customFormat="1" x14ac:dyDescent="0.35">
      <c r="A34" s="12" t="s">
        <v>14</v>
      </c>
      <c r="B34" s="13">
        <f>SUM(B4,B12:B33)</f>
        <v>1711</v>
      </c>
      <c r="C34" s="13">
        <f>SUM(C4,C12:C33)</f>
        <v>1213</v>
      </c>
      <c r="D34" s="13">
        <f t="shared" ref="D34:M34" si="2">SUM(D4,D12:D33)</f>
        <v>1370</v>
      </c>
      <c r="E34" s="13">
        <f t="shared" si="2"/>
        <v>2748</v>
      </c>
      <c r="F34" s="13">
        <f t="shared" si="2"/>
        <v>2001</v>
      </c>
      <c r="G34" s="13">
        <f t="shared" si="2"/>
        <v>1987</v>
      </c>
      <c r="H34" s="13">
        <f t="shared" si="2"/>
        <v>2672</v>
      </c>
      <c r="I34" s="13">
        <f t="shared" si="2"/>
        <v>2642</v>
      </c>
      <c r="J34" s="13">
        <f t="shared" si="2"/>
        <v>1761</v>
      </c>
      <c r="K34" s="13">
        <f t="shared" si="2"/>
        <v>1748</v>
      </c>
      <c r="L34" s="13">
        <f t="shared" si="2"/>
        <v>1416</v>
      </c>
      <c r="M34" s="13">
        <f t="shared" si="2"/>
        <v>1895</v>
      </c>
      <c r="N34" s="8">
        <f t="shared" si="1"/>
        <v>23164</v>
      </c>
    </row>
    <row r="36" spans="1:14" x14ac:dyDescent="0.35">
      <c r="A36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P46" sqref="P46"/>
    </sheetView>
  </sheetViews>
  <sheetFormatPr defaultRowHeight="14.5" x14ac:dyDescent="0.35"/>
  <cols>
    <col min="1" max="1" width="39.54296875" customWidth="1"/>
    <col min="2" max="2" width="11.54296875" customWidth="1"/>
    <col min="3" max="3" width="12.54296875" customWidth="1"/>
    <col min="14" max="14" width="8.7265625" style="2"/>
  </cols>
  <sheetData>
    <row r="1" spans="1:14" s="1" customFormat="1" x14ac:dyDescent="0.35">
      <c r="A1" s="1" t="s">
        <v>46</v>
      </c>
      <c r="N1" s="2"/>
    </row>
    <row r="3" spans="1:14" s="2" customForma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35">
      <c r="A4" s="6" t="s">
        <v>15</v>
      </c>
      <c r="B4" s="7">
        <f>B5+B6+B7+B8+B9+B10+B11</f>
        <v>288</v>
      </c>
      <c r="C4" s="7">
        <f t="shared" ref="C4:M4" si="0">C5+C6+C7+C8+C9+C10+C11</f>
        <v>380</v>
      </c>
      <c r="D4" s="7">
        <f t="shared" si="0"/>
        <v>329</v>
      </c>
      <c r="E4" s="7">
        <f t="shared" si="0"/>
        <v>1057</v>
      </c>
      <c r="F4" s="7">
        <f t="shared" si="0"/>
        <v>977</v>
      </c>
      <c r="G4" s="7">
        <f t="shared" si="0"/>
        <v>759</v>
      </c>
      <c r="H4" s="7">
        <f t="shared" si="0"/>
        <v>627</v>
      </c>
      <c r="I4" s="7">
        <f t="shared" si="0"/>
        <v>467</v>
      </c>
      <c r="J4" s="7">
        <f t="shared" si="0"/>
        <v>341</v>
      </c>
      <c r="K4" s="7">
        <f t="shared" si="0"/>
        <v>370</v>
      </c>
      <c r="L4" s="7">
        <f t="shared" si="0"/>
        <v>352</v>
      </c>
      <c r="M4" s="7">
        <f t="shared" si="0"/>
        <v>374</v>
      </c>
      <c r="N4" s="8">
        <f>SUM(B4:M4)</f>
        <v>6321</v>
      </c>
    </row>
    <row r="5" spans="1:14" x14ac:dyDescent="0.35">
      <c r="A5" s="9" t="s">
        <v>16</v>
      </c>
      <c r="B5" s="7">
        <v>109</v>
      </c>
      <c r="C5" s="7">
        <v>161</v>
      </c>
      <c r="D5" s="7">
        <v>108</v>
      </c>
      <c r="E5" s="7">
        <v>95</v>
      </c>
      <c r="F5" s="7">
        <v>101</v>
      </c>
      <c r="G5" s="7">
        <v>93</v>
      </c>
      <c r="H5" s="7">
        <v>63</v>
      </c>
      <c r="I5" s="7">
        <v>61</v>
      </c>
      <c r="J5" s="7">
        <v>80</v>
      </c>
      <c r="K5" s="7">
        <v>98</v>
      </c>
      <c r="L5" s="7">
        <v>87</v>
      </c>
      <c r="M5" s="7">
        <v>100</v>
      </c>
      <c r="N5" s="8">
        <f t="shared" ref="N5:N34" si="1">SUM(B5:M5)</f>
        <v>1156</v>
      </c>
    </row>
    <row r="6" spans="1:14" x14ac:dyDescent="0.35">
      <c r="A6" s="9" t="s">
        <v>17</v>
      </c>
      <c r="B6" s="7">
        <v>48</v>
      </c>
      <c r="C6" s="7">
        <v>53</v>
      </c>
      <c r="D6" s="7">
        <v>43</v>
      </c>
      <c r="E6" s="7">
        <v>67</v>
      </c>
      <c r="F6" s="7">
        <v>97</v>
      </c>
      <c r="G6" s="7">
        <v>94</v>
      </c>
      <c r="H6" s="7">
        <v>68</v>
      </c>
      <c r="I6" s="7">
        <v>87</v>
      </c>
      <c r="J6" s="7">
        <v>62</v>
      </c>
      <c r="K6" s="7">
        <v>56</v>
      </c>
      <c r="L6" s="7">
        <v>58</v>
      </c>
      <c r="M6" s="7">
        <v>51</v>
      </c>
      <c r="N6" s="8">
        <f t="shared" si="1"/>
        <v>784</v>
      </c>
    </row>
    <row r="7" spans="1:14" x14ac:dyDescent="0.35">
      <c r="A7" s="9" t="s">
        <v>18</v>
      </c>
      <c r="B7" s="7">
        <v>0</v>
      </c>
      <c r="C7" s="7">
        <v>0</v>
      </c>
      <c r="D7" s="7">
        <v>0</v>
      </c>
      <c r="E7" s="7">
        <v>1</v>
      </c>
      <c r="F7" s="7">
        <v>7</v>
      </c>
      <c r="G7" s="7">
        <v>3</v>
      </c>
      <c r="H7" s="7">
        <v>9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8">
        <f t="shared" si="1"/>
        <v>24</v>
      </c>
    </row>
    <row r="8" spans="1:14" x14ac:dyDescent="0.35">
      <c r="A8" s="9" t="s">
        <v>19</v>
      </c>
      <c r="B8" s="7">
        <v>0</v>
      </c>
      <c r="C8" s="7">
        <v>0</v>
      </c>
      <c r="D8" s="7">
        <v>0</v>
      </c>
      <c r="E8" s="7">
        <v>539</v>
      </c>
      <c r="F8" s="7">
        <v>363</v>
      </c>
      <c r="G8" s="7">
        <v>171</v>
      </c>
      <c r="H8" s="7">
        <v>73</v>
      </c>
      <c r="I8" s="7">
        <v>23</v>
      </c>
      <c r="J8" s="7">
        <v>4</v>
      </c>
      <c r="K8" s="7">
        <v>5</v>
      </c>
      <c r="L8" s="7">
        <v>6</v>
      </c>
      <c r="M8" s="7">
        <v>4</v>
      </c>
      <c r="N8" s="8">
        <f t="shared" si="1"/>
        <v>1188</v>
      </c>
    </row>
    <row r="9" spans="1:14" x14ac:dyDescent="0.35">
      <c r="A9" s="9" t="s">
        <v>20</v>
      </c>
      <c r="B9" s="7">
        <v>25</v>
      </c>
      <c r="C9" s="7">
        <v>45</v>
      </c>
      <c r="D9" s="7">
        <v>70</v>
      </c>
      <c r="E9" s="7">
        <v>248</v>
      </c>
      <c r="F9" s="7">
        <v>270</v>
      </c>
      <c r="G9" s="7">
        <v>248</v>
      </c>
      <c r="H9" s="7">
        <v>210</v>
      </c>
      <c r="I9" s="7">
        <v>151</v>
      </c>
      <c r="J9" s="7">
        <v>98</v>
      </c>
      <c r="K9" s="7">
        <v>105</v>
      </c>
      <c r="L9" s="7">
        <v>113</v>
      </c>
      <c r="M9" s="7">
        <v>98</v>
      </c>
      <c r="N9" s="8">
        <f t="shared" si="1"/>
        <v>1681</v>
      </c>
    </row>
    <row r="10" spans="1:14" x14ac:dyDescent="0.35">
      <c r="A10" s="9" t="s">
        <v>21</v>
      </c>
      <c r="B10" s="7">
        <v>30</v>
      </c>
      <c r="C10" s="7">
        <v>33</v>
      </c>
      <c r="D10" s="7">
        <v>33</v>
      </c>
      <c r="E10" s="7">
        <v>39</v>
      </c>
      <c r="F10" s="7">
        <v>36</v>
      </c>
      <c r="G10" s="7">
        <v>46</v>
      </c>
      <c r="H10" s="7">
        <v>44</v>
      </c>
      <c r="I10" s="7">
        <v>40</v>
      </c>
      <c r="J10" s="7">
        <v>29</v>
      </c>
      <c r="K10" s="7">
        <v>32</v>
      </c>
      <c r="L10" s="7">
        <v>31</v>
      </c>
      <c r="M10" s="7">
        <v>28</v>
      </c>
      <c r="N10" s="8">
        <f t="shared" si="1"/>
        <v>421</v>
      </c>
    </row>
    <row r="11" spans="1:14" x14ac:dyDescent="0.35">
      <c r="A11" s="9" t="s">
        <v>22</v>
      </c>
      <c r="B11" s="7">
        <v>76</v>
      </c>
      <c r="C11" s="7">
        <v>88</v>
      </c>
      <c r="D11" s="7">
        <v>75</v>
      </c>
      <c r="E11" s="7">
        <v>68</v>
      </c>
      <c r="F11" s="7">
        <v>103</v>
      </c>
      <c r="G11" s="7">
        <v>104</v>
      </c>
      <c r="H11" s="7">
        <v>160</v>
      </c>
      <c r="I11" s="7">
        <v>101</v>
      </c>
      <c r="J11" s="7">
        <v>68</v>
      </c>
      <c r="K11" s="7">
        <v>74</v>
      </c>
      <c r="L11" s="7">
        <v>57</v>
      </c>
      <c r="M11" s="7">
        <v>93</v>
      </c>
      <c r="N11" s="8">
        <f t="shared" si="1"/>
        <v>1067</v>
      </c>
    </row>
    <row r="12" spans="1:14" ht="15" customHeight="1" x14ac:dyDescent="0.35">
      <c r="A12" s="6" t="s">
        <v>23</v>
      </c>
      <c r="B12" s="7">
        <v>338</v>
      </c>
      <c r="C12" s="7">
        <v>382</v>
      </c>
      <c r="D12" s="7">
        <v>289</v>
      </c>
      <c r="E12" s="7">
        <v>301</v>
      </c>
      <c r="F12" s="7">
        <v>297</v>
      </c>
      <c r="G12" s="7">
        <v>297</v>
      </c>
      <c r="H12" s="7">
        <v>461</v>
      </c>
      <c r="I12" s="7">
        <v>544</v>
      </c>
      <c r="J12" s="7">
        <v>483</v>
      </c>
      <c r="K12" s="7">
        <v>402</v>
      </c>
      <c r="L12" s="7">
        <v>354</v>
      </c>
      <c r="M12" s="7">
        <v>366</v>
      </c>
      <c r="N12" s="8">
        <f t="shared" si="1"/>
        <v>4514</v>
      </c>
    </row>
    <row r="13" spans="1:14" x14ac:dyDescent="0.35">
      <c r="A13" s="6" t="s">
        <v>24</v>
      </c>
      <c r="B13" s="7">
        <v>1</v>
      </c>
      <c r="C13" s="7">
        <v>1</v>
      </c>
      <c r="D13" s="7">
        <v>0</v>
      </c>
      <c r="E13" s="7">
        <v>1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1</v>
      </c>
      <c r="L13" s="7">
        <v>5</v>
      </c>
      <c r="M13" s="7">
        <v>1</v>
      </c>
      <c r="N13" s="8">
        <f t="shared" si="1"/>
        <v>11</v>
      </c>
    </row>
    <row r="14" spans="1:14" x14ac:dyDescent="0.35">
      <c r="A14" s="6" t="s">
        <v>25</v>
      </c>
      <c r="B14" s="7">
        <v>7</v>
      </c>
      <c r="C14" s="7">
        <v>6</v>
      </c>
      <c r="D14" s="7">
        <v>2</v>
      </c>
      <c r="E14" s="7">
        <v>2</v>
      </c>
      <c r="F14" s="7">
        <v>1</v>
      </c>
      <c r="G14" s="7">
        <v>2</v>
      </c>
      <c r="H14" s="7">
        <v>7</v>
      </c>
      <c r="I14" s="7">
        <v>3</v>
      </c>
      <c r="J14" s="7">
        <v>4</v>
      </c>
      <c r="K14" s="7">
        <v>5</v>
      </c>
      <c r="L14" s="7">
        <v>5</v>
      </c>
      <c r="M14" s="7">
        <v>5</v>
      </c>
      <c r="N14" s="8">
        <f t="shared" si="1"/>
        <v>49</v>
      </c>
    </row>
    <row r="15" spans="1:14" x14ac:dyDescent="0.35">
      <c r="A15" s="6" t="s">
        <v>26</v>
      </c>
      <c r="B15" s="7">
        <v>17</v>
      </c>
      <c r="C15" s="7">
        <v>17</v>
      </c>
      <c r="D15" s="7">
        <v>27</v>
      </c>
      <c r="E15" s="7">
        <v>49</v>
      </c>
      <c r="F15" s="7">
        <v>42</v>
      </c>
      <c r="G15" s="7">
        <v>38</v>
      </c>
      <c r="H15" s="7">
        <v>60</v>
      </c>
      <c r="I15" s="7">
        <v>62</v>
      </c>
      <c r="J15" s="7">
        <v>48</v>
      </c>
      <c r="K15" s="7">
        <v>43</v>
      </c>
      <c r="L15" s="7">
        <v>28</v>
      </c>
      <c r="M15" s="7">
        <v>31</v>
      </c>
      <c r="N15" s="8">
        <f t="shared" si="1"/>
        <v>462</v>
      </c>
    </row>
    <row r="16" spans="1:14" ht="15" customHeight="1" x14ac:dyDescent="0.35">
      <c r="A16" s="6" t="s">
        <v>27</v>
      </c>
      <c r="B16" s="7">
        <v>213</v>
      </c>
      <c r="C16" s="7">
        <v>23</v>
      </c>
      <c r="D16" s="7">
        <v>72</v>
      </c>
      <c r="E16" s="7">
        <v>36</v>
      </c>
      <c r="F16" s="7">
        <v>38</v>
      </c>
      <c r="G16" s="7">
        <v>74</v>
      </c>
      <c r="H16" s="7">
        <v>112</v>
      </c>
      <c r="I16" s="7">
        <v>21</v>
      </c>
      <c r="J16" s="7">
        <v>130</v>
      </c>
      <c r="K16" s="7">
        <v>36</v>
      </c>
      <c r="L16" s="7">
        <v>176</v>
      </c>
      <c r="M16" s="7">
        <v>822</v>
      </c>
      <c r="N16" s="8">
        <f t="shared" si="1"/>
        <v>1753</v>
      </c>
    </row>
    <row r="17" spans="1:14" s="11" customFormat="1" x14ac:dyDescent="0.35">
      <c r="A17" s="6" t="s">
        <v>28</v>
      </c>
      <c r="B17" s="10">
        <v>0</v>
      </c>
      <c r="C17" s="10">
        <v>1</v>
      </c>
      <c r="D17" s="10">
        <v>1</v>
      </c>
      <c r="E17" s="10">
        <v>2</v>
      </c>
      <c r="F17" s="10">
        <v>1</v>
      </c>
      <c r="G17" s="10">
        <v>3</v>
      </c>
      <c r="H17" s="10">
        <v>4</v>
      </c>
      <c r="I17" s="10">
        <v>1</v>
      </c>
      <c r="J17" s="10">
        <v>1</v>
      </c>
      <c r="K17" s="10">
        <v>1</v>
      </c>
      <c r="L17" s="10">
        <v>2</v>
      </c>
      <c r="M17" s="10">
        <v>1</v>
      </c>
      <c r="N17" s="8">
        <f t="shared" si="1"/>
        <v>18</v>
      </c>
    </row>
    <row r="18" spans="1:14" s="11" customFormat="1" x14ac:dyDescent="0.35">
      <c r="A18" s="6" t="s">
        <v>29</v>
      </c>
      <c r="B18" s="10">
        <v>21</v>
      </c>
      <c r="C18" s="10">
        <v>13</v>
      </c>
      <c r="D18" s="10">
        <v>34</v>
      </c>
      <c r="E18" s="10">
        <v>147</v>
      </c>
      <c r="F18" s="10">
        <v>157</v>
      </c>
      <c r="G18" s="10">
        <v>99</v>
      </c>
      <c r="H18" s="10">
        <v>123</v>
      </c>
      <c r="I18" s="10">
        <v>150</v>
      </c>
      <c r="J18" s="10">
        <v>117</v>
      </c>
      <c r="K18" s="10">
        <v>89</v>
      </c>
      <c r="L18" s="10">
        <v>92</v>
      </c>
      <c r="M18" s="10">
        <v>68</v>
      </c>
      <c r="N18" s="8">
        <f t="shared" si="1"/>
        <v>1110</v>
      </c>
    </row>
    <row r="19" spans="1:14" s="11" customFormat="1" x14ac:dyDescent="0.35">
      <c r="A19" s="6" t="s">
        <v>30</v>
      </c>
      <c r="B19" s="10">
        <v>3</v>
      </c>
      <c r="C19" s="10">
        <v>2</v>
      </c>
      <c r="D19" s="10">
        <v>0</v>
      </c>
      <c r="E19" s="10">
        <v>2</v>
      </c>
      <c r="F19" s="10">
        <v>1</v>
      </c>
      <c r="G19" s="10">
        <v>2</v>
      </c>
      <c r="H19" s="10">
        <v>2</v>
      </c>
      <c r="I19" s="10">
        <v>1</v>
      </c>
      <c r="J19" s="10">
        <v>0</v>
      </c>
      <c r="K19" s="10">
        <v>1</v>
      </c>
      <c r="L19" s="10">
        <v>5</v>
      </c>
      <c r="M19" s="10">
        <v>8</v>
      </c>
      <c r="N19" s="8">
        <f t="shared" si="1"/>
        <v>27</v>
      </c>
    </row>
    <row r="20" spans="1:14" x14ac:dyDescent="0.35">
      <c r="A20" s="6" t="s">
        <v>31</v>
      </c>
      <c r="B20" s="7">
        <v>127</v>
      </c>
      <c r="C20" s="7">
        <v>125</v>
      </c>
      <c r="D20" s="7">
        <v>78</v>
      </c>
      <c r="E20" s="7">
        <v>45</v>
      </c>
      <c r="F20" s="7">
        <v>53</v>
      </c>
      <c r="G20" s="7">
        <v>103</v>
      </c>
      <c r="H20" s="7">
        <v>93</v>
      </c>
      <c r="I20" s="7">
        <v>98</v>
      </c>
      <c r="J20" s="7">
        <v>83</v>
      </c>
      <c r="K20" s="7">
        <v>99</v>
      </c>
      <c r="L20" s="7">
        <v>106</v>
      </c>
      <c r="M20" s="7">
        <v>148</v>
      </c>
      <c r="N20" s="8">
        <f t="shared" si="1"/>
        <v>1158</v>
      </c>
    </row>
    <row r="21" spans="1:14" x14ac:dyDescent="0.35">
      <c r="A21" s="6" t="s">
        <v>32</v>
      </c>
      <c r="B21" s="7">
        <v>1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1"/>
        <v>4</v>
      </c>
    </row>
    <row r="22" spans="1:14" x14ac:dyDescent="0.35">
      <c r="A22" s="6" t="s">
        <v>33</v>
      </c>
      <c r="B22" s="7">
        <v>0</v>
      </c>
      <c r="C22" s="7">
        <v>3</v>
      </c>
      <c r="D22" s="7">
        <v>2</v>
      </c>
      <c r="E22" s="10">
        <v>0</v>
      </c>
      <c r="F22" s="10">
        <v>1</v>
      </c>
      <c r="G22" s="10">
        <v>0</v>
      </c>
      <c r="H22" s="10">
        <v>1</v>
      </c>
      <c r="I22" s="10">
        <v>1</v>
      </c>
      <c r="J22" s="10">
        <v>1</v>
      </c>
      <c r="K22" s="10">
        <v>2</v>
      </c>
      <c r="L22" s="10">
        <v>1</v>
      </c>
      <c r="M22" s="10">
        <v>1</v>
      </c>
      <c r="N22" s="8">
        <f t="shared" si="1"/>
        <v>13</v>
      </c>
    </row>
    <row r="23" spans="1:14" ht="30" customHeight="1" x14ac:dyDescent="0.35">
      <c r="A23" s="6" t="s">
        <v>34</v>
      </c>
      <c r="B23" s="7">
        <v>4</v>
      </c>
      <c r="C23" s="7">
        <v>7</v>
      </c>
      <c r="D23" s="7">
        <v>9</v>
      </c>
      <c r="E23" s="7">
        <v>15</v>
      </c>
      <c r="F23" s="7">
        <v>15</v>
      </c>
      <c r="G23" s="7">
        <v>28</v>
      </c>
      <c r="H23" s="7">
        <v>32</v>
      </c>
      <c r="I23" s="7">
        <v>16</v>
      </c>
      <c r="J23" s="7">
        <v>9</v>
      </c>
      <c r="K23" s="7">
        <v>10</v>
      </c>
      <c r="L23" s="7">
        <v>5</v>
      </c>
      <c r="M23" s="7">
        <v>4</v>
      </c>
      <c r="N23" s="8">
        <f t="shared" si="1"/>
        <v>154</v>
      </c>
    </row>
    <row r="24" spans="1:14" x14ac:dyDescent="0.35">
      <c r="A24" s="6" t="s">
        <v>35</v>
      </c>
      <c r="B24" s="7">
        <v>5</v>
      </c>
      <c r="C24" s="7">
        <v>9</v>
      </c>
      <c r="D24" s="7">
        <v>14</v>
      </c>
      <c r="E24" s="7">
        <v>18</v>
      </c>
      <c r="F24" s="7">
        <v>24</v>
      </c>
      <c r="G24" s="7">
        <v>16</v>
      </c>
      <c r="H24" s="7">
        <v>20</v>
      </c>
      <c r="I24" s="7">
        <v>13</v>
      </c>
      <c r="J24" s="7">
        <v>35</v>
      </c>
      <c r="K24" s="7">
        <v>42</v>
      </c>
      <c r="L24" s="7">
        <v>23</v>
      </c>
      <c r="M24" s="7">
        <v>34</v>
      </c>
      <c r="N24" s="8">
        <f t="shared" si="1"/>
        <v>253</v>
      </c>
    </row>
    <row r="25" spans="1:14" x14ac:dyDescent="0.35">
      <c r="A25" s="6" t="s">
        <v>36</v>
      </c>
      <c r="B25" s="7">
        <v>6</v>
      </c>
      <c r="C25" s="7">
        <v>6</v>
      </c>
      <c r="D25" s="7">
        <v>1</v>
      </c>
      <c r="E25" s="7">
        <v>1</v>
      </c>
      <c r="F25" s="7">
        <v>2</v>
      </c>
      <c r="G25" s="7">
        <v>4</v>
      </c>
      <c r="H25" s="7">
        <v>2</v>
      </c>
      <c r="I25" s="7">
        <v>2</v>
      </c>
      <c r="J25" s="7">
        <v>7</v>
      </c>
      <c r="K25" s="7">
        <v>3</v>
      </c>
      <c r="L25" s="7">
        <v>4</v>
      </c>
      <c r="M25" s="7">
        <v>5</v>
      </c>
      <c r="N25" s="8">
        <f t="shared" si="1"/>
        <v>43</v>
      </c>
    </row>
    <row r="26" spans="1:14" x14ac:dyDescent="0.35">
      <c r="A26" s="6" t="s">
        <v>37</v>
      </c>
      <c r="B26" s="7">
        <v>15</v>
      </c>
      <c r="C26" s="7">
        <v>5</v>
      </c>
      <c r="D26" s="7">
        <v>8</v>
      </c>
      <c r="E26" s="7">
        <v>12</v>
      </c>
      <c r="F26" s="7">
        <v>7</v>
      </c>
      <c r="G26" s="7">
        <v>29</v>
      </c>
      <c r="H26" s="7">
        <v>55</v>
      </c>
      <c r="I26" s="7">
        <v>22</v>
      </c>
      <c r="J26" s="7">
        <v>43</v>
      </c>
      <c r="K26" s="7">
        <v>15</v>
      </c>
      <c r="L26" s="7">
        <v>35</v>
      </c>
      <c r="M26" s="7">
        <v>139</v>
      </c>
      <c r="N26" s="8">
        <f t="shared" si="1"/>
        <v>385</v>
      </c>
    </row>
    <row r="27" spans="1:14" s="11" customFormat="1" x14ac:dyDescent="0.3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3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35">
      <c r="A29" s="6" t="s">
        <v>40</v>
      </c>
      <c r="B29" s="7">
        <v>86</v>
      </c>
      <c r="C29" s="7">
        <v>114</v>
      </c>
      <c r="D29" s="7">
        <v>76</v>
      </c>
      <c r="E29" s="7">
        <v>95</v>
      </c>
      <c r="F29" s="7">
        <v>120</v>
      </c>
      <c r="G29" s="7">
        <v>176</v>
      </c>
      <c r="H29" s="7">
        <v>226</v>
      </c>
      <c r="I29" s="7">
        <v>106</v>
      </c>
      <c r="J29" s="7">
        <v>91</v>
      </c>
      <c r="K29" s="7">
        <v>70</v>
      </c>
      <c r="L29" s="7">
        <v>47</v>
      </c>
      <c r="M29" s="7">
        <v>41</v>
      </c>
      <c r="N29" s="8">
        <f t="shared" si="1"/>
        <v>1248</v>
      </c>
    </row>
    <row r="30" spans="1:14" x14ac:dyDescent="0.35">
      <c r="A30" s="6" t="s">
        <v>41</v>
      </c>
      <c r="B30" s="7">
        <v>140</v>
      </c>
      <c r="C30" s="7">
        <v>218</v>
      </c>
      <c r="D30" s="7">
        <v>156</v>
      </c>
      <c r="E30" s="7">
        <v>261</v>
      </c>
      <c r="F30" s="7">
        <v>245</v>
      </c>
      <c r="G30" s="7">
        <v>270</v>
      </c>
      <c r="H30" s="7">
        <v>284</v>
      </c>
      <c r="I30" s="7">
        <v>218</v>
      </c>
      <c r="J30" s="7">
        <v>202</v>
      </c>
      <c r="K30" s="7">
        <v>162</v>
      </c>
      <c r="L30" s="7">
        <v>151</v>
      </c>
      <c r="M30" s="7">
        <v>171</v>
      </c>
      <c r="N30" s="8">
        <f t="shared" si="1"/>
        <v>2478</v>
      </c>
    </row>
    <row r="31" spans="1:14" x14ac:dyDescent="0.35">
      <c r="A31" s="6" t="s">
        <v>42</v>
      </c>
      <c r="B31" s="7">
        <v>0</v>
      </c>
      <c r="C31" s="7">
        <v>0</v>
      </c>
      <c r="D31" s="7">
        <v>1</v>
      </c>
      <c r="E31" s="7">
        <v>1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1"/>
        <v>4</v>
      </c>
    </row>
    <row r="32" spans="1:14" x14ac:dyDescent="0.35">
      <c r="A32" s="6" t="s">
        <v>43</v>
      </c>
      <c r="B32" s="7">
        <v>6</v>
      </c>
      <c r="C32" s="7">
        <v>6</v>
      </c>
      <c r="D32" s="7">
        <v>47</v>
      </c>
      <c r="E32" s="7">
        <v>34</v>
      </c>
      <c r="F32" s="7">
        <v>17</v>
      </c>
      <c r="G32" s="7">
        <v>13</v>
      </c>
      <c r="H32" s="7">
        <v>13</v>
      </c>
      <c r="I32" s="7">
        <v>20</v>
      </c>
      <c r="J32" s="7">
        <v>24</v>
      </c>
      <c r="K32" s="7">
        <v>18</v>
      </c>
      <c r="L32" s="7">
        <v>19</v>
      </c>
      <c r="M32" s="7">
        <v>7</v>
      </c>
      <c r="N32" s="8">
        <f t="shared" si="1"/>
        <v>224</v>
      </c>
    </row>
    <row r="33" spans="1:14" x14ac:dyDescent="0.35">
      <c r="A33" s="6" t="s">
        <v>44</v>
      </c>
      <c r="B33" s="7">
        <v>207</v>
      </c>
      <c r="C33" s="7">
        <v>175</v>
      </c>
      <c r="D33" s="7">
        <v>156</v>
      </c>
      <c r="E33" s="7">
        <v>162</v>
      </c>
      <c r="F33" s="7">
        <v>142</v>
      </c>
      <c r="G33" s="7">
        <v>152</v>
      </c>
      <c r="H33" s="7">
        <v>186</v>
      </c>
      <c r="I33" s="7">
        <v>150</v>
      </c>
      <c r="J33" s="7">
        <v>124</v>
      </c>
      <c r="K33" s="7">
        <v>148</v>
      </c>
      <c r="L33" s="7">
        <v>114</v>
      </c>
      <c r="M33" s="7">
        <v>179</v>
      </c>
      <c r="N33" s="8">
        <f t="shared" si="1"/>
        <v>1895</v>
      </c>
    </row>
    <row r="34" spans="1:14" s="1" customFormat="1" x14ac:dyDescent="0.35">
      <c r="A34" s="12" t="s">
        <v>14</v>
      </c>
      <c r="B34" s="13">
        <f>SUM(B4,B12:B33)</f>
        <v>1485</v>
      </c>
      <c r="C34" s="13">
        <f>SUM(C4,C12:C33)</f>
        <v>1493</v>
      </c>
      <c r="D34" s="13">
        <f t="shared" ref="D34:M34" si="2">SUM(D4,D12:D33)</f>
        <v>1302</v>
      </c>
      <c r="E34" s="13">
        <f t="shared" si="2"/>
        <v>2241</v>
      </c>
      <c r="F34" s="13">
        <f t="shared" si="2"/>
        <v>2142</v>
      </c>
      <c r="G34" s="13">
        <f t="shared" si="2"/>
        <v>2066</v>
      </c>
      <c r="H34" s="13">
        <f t="shared" si="2"/>
        <v>2311</v>
      </c>
      <c r="I34" s="13">
        <f t="shared" si="2"/>
        <v>1895</v>
      </c>
      <c r="J34" s="13">
        <f t="shared" si="2"/>
        <v>1743</v>
      </c>
      <c r="K34" s="13">
        <f t="shared" si="2"/>
        <v>1517</v>
      </c>
      <c r="L34" s="13">
        <f t="shared" si="2"/>
        <v>1524</v>
      </c>
      <c r="M34" s="13">
        <f t="shared" si="2"/>
        <v>2405</v>
      </c>
      <c r="N34" s="8">
        <f t="shared" si="1"/>
        <v>22124</v>
      </c>
    </row>
    <row r="36" spans="1:14" x14ac:dyDescent="0.35">
      <c r="A36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E44" sqref="E44"/>
    </sheetView>
  </sheetViews>
  <sheetFormatPr defaultRowHeight="14.5" x14ac:dyDescent="0.35"/>
  <cols>
    <col min="1" max="1" width="39.54296875" customWidth="1"/>
    <col min="2" max="2" width="11.54296875" customWidth="1"/>
    <col min="3" max="3" width="12.54296875" customWidth="1"/>
    <col min="14" max="14" width="8.7265625" style="2"/>
  </cols>
  <sheetData>
    <row r="1" spans="1:14" s="1" customFormat="1" x14ac:dyDescent="0.35">
      <c r="A1" s="1" t="s">
        <v>47</v>
      </c>
      <c r="N1" s="2"/>
    </row>
    <row r="3" spans="1:14" s="2" customForma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35">
      <c r="A4" s="6" t="s">
        <v>15</v>
      </c>
      <c r="B4" s="7">
        <f>SUM(B5:B11)</f>
        <v>317</v>
      </c>
      <c r="C4" s="7">
        <f>SUM(C5:C11)</f>
        <v>379</v>
      </c>
      <c r="D4" s="7">
        <f t="shared" ref="D4:M4" si="0">SUM(D5:D11)</f>
        <v>298</v>
      </c>
      <c r="E4" s="7">
        <f t="shared" si="0"/>
        <v>689</v>
      </c>
      <c r="F4" s="7">
        <f t="shared" si="0"/>
        <v>756</v>
      </c>
      <c r="G4" s="7">
        <f t="shared" si="0"/>
        <v>465</v>
      </c>
      <c r="H4" s="7">
        <f>SUM(H5:H11)</f>
        <v>449</v>
      </c>
      <c r="I4" s="7">
        <f t="shared" si="0"/>
        <v>406</v>
      </c>
      <c r="J4" s="7">
        <f t="shared" si="0"/>
        <v>315</v>
      </c>
      <c r="K4" s="7">
        <f t="shared" si="0"/>
        <v>297</v>
      </c>
      <c r="L4" s="7">
        <f t="shared" si="0"/>
        <v>298</v>
      </c>
      <c r="M4" s="7">
        <f t="shared" si="0"/>
        <v>304</v>
      </c>
      <c r="N4" s="8">
        <f>SUM(B4:M4)</f>
        <v>4973</v>
      </c>
    </row>
    <row r="5" spans="1:14" x14ac:dyDescent="0.35">
      <c r="A5" s="9" t="s">
        <v>16</v>
      </c>
      <c r="B5" s="7">
        <v>108</v>
      </c>
      <c r="C5" s="7">
        <v>157</v>
      </c>
      <c r="D5" s="7">
        <v>98</v>
      </c>
      <c r="E5" s="7">
        <v>88</v>
      </c>
      <c r="F5" s="7">
        <v>118</v>
      </c>
      <c r="G5" s="7">
        <v>98</v>
      </c>
      <c r="H5" s="7">
        <v>83</v>
      </c>
      <c r="I5" s="7">
        <v>63</v>
      </c>
      <c r="J5" s="7">
        <v>76</v>
      </c>
      <c r="K5" s="7">
        <v>79</v>
      </c>
      <c r="L5" s="7">
        <v>84</v>
      </c>
      <c r="M5" s="7">
        <v>103</v>
      </c>
      <c r="N5" s="8">
        <f t="shared" ref="N5:N34" si="1">SUM(B5:M5)</f>
        <v>1155</v>
      </c>
    </row>
    <row r="6" spans="1:14" x14ac:dyDescent="0.35">
      <c r="A6" s="9" t="s">
        <v>17</v>
      </c>
      <c r="B6" s="7">
        <v>50</v>
      </c>
      <c r="C6" s="7">
        <v>70</v>
      </c>
      <c r="D6" s="7">
        <v>44</v>
      </c>
      <c r="E6" s="7">
        <v>60</v>
      </c>
      <c r="F6" s="7">
        <v>87</v>
      </c>
      <c r="G6" s="7">
        <v>75</v>
      </c>
      <c r="H6" s="7">
        <v>71</v>
      </c>
      <c r="I6" s="7">
        <v>70</v>
      </c>
      <c r="J6" s="7">
        <v>57</v>
      </c>
      <c r="K6" s="7">
        <v>53</v>
      </c>
      <c r="L6" s="7">
        <v>52</v>
      </c>
      <c r="M6" s="7">
        <v>53</v>
      </c>
      <c r="N6" s="8">
        <f t="shared" si="1"/>
        <v>742</v>
      </c>
    </row>
    <row r="7" spans="1:14" x14ac:dyDescent="0.35">
      <c r="A7" s="9" t="s">
        <v>18</v>
      </c>
      <c r="B7" s="7">
        <v>0</v>
      </c>
      <c r="C7" s="7">
        <v>0</v>
      </c>
      <c r="D7" s="7">
        <v>0</v>
      </c>
      <c r="E7" s="7">
        <v>0</v>
      </c>
      <c r="F7" s="7">
        <v>8</v>
      </c>
      <c r="G7" s="7">
        <v>4</v>
      </c>
      <c r="H7" s="7">
        <v>4</v>
      </c>
      <c r="I7" s="7">
        <v>0</v>
      </c>
      <c r="J7" s="7">
        <v>0</v>
      </c>
      <c r="K7" s="7">
        <v>2</v>
      </c>
      <c r="L7" s="7">
        <v>0</v>
      </c>
      <c r="M7" s="7">
        <v>0</v>
      </c>
      <c r="N7" s="8">
        <f t="shared" si="1"/>
        <v>18</v>
      </c>
    </row>
    <row r="8" spans="1:14" x14ac:dyDescent="0.35">
      <c r="A8" s="9" t="s">
        <v>19</v>
      </c>
      <c r="B8" s="7">
        <v>0</v>
      </c>
      <c r="C8" s="7">
        <v>0</v>
      </c>
      <c r="D8" s="7">
        <v>14</v>
      </c>
      <c r="E8" s="7">
        <v>327</v>
      </c>
      <c r="F8" s="7">
        <v>228</v>
      </c>
      <c r="G8" s="7">
        <v>27</v>
      </c>
      <c r="H8" s="7">
        <v>38</v>
      </c>
      <c r="I8" s="7">
        <v>27</v>
      </c>
      <c r="J8" s="7">
        <v>9</v>
      </c>
      <c r="K8" s="7">
        <v>0</v>
      </c>
      <c r="L8" s="7">
        <v>2</v>
      </c>
      <c r="M8" s="7">
        <v>0</v>
      </c>
      <c r="N8" s="8">
        <f t="shared" si="1"/>
        <v>672</v>
      </c>
    </row>
    <row r="9" spans="1:14" x14ac:dyDescent="0.35">
      <c r="A9" s="9" t="s">
        <v>20</v>
      </c>
      <c r="B9" s="7">
        <v>41</v>
      </c>
      <c r="C9" s="7">
        <v>39</v>
      </c>
      <c r="D9" s="7">
        <v>55</v>
      </c>
      <c r="E9" s="7">
        <v>163</v>
      </c>
      <c r="F9" s="7">
        <v>240</v>
      </c>
      <c r="G9" s="7">
        <v>189</v>
      </c>
      <c r="H9" s="7">
        <v>155</v>
      </c>
      <c r="I9" s="7">
        <v>170</v>
      </c>
      <c r="J9" s="7">
        <v>103</v>
      </c>
      <c r="K9" s="7">
        <v>94</v>
      </c>
      <c r="L9" s="7">
        <v>99</v>
      </c>
      <c r="M9" s="7">
        <v>76</v>
      </c>
      <c r="N9" s="8">
        <f t="shared" si="1"/>
        <v>1424</v>
      </c>
    </row>
    <row r="10" spans="1:14" x14ac:dyDescent="0.35">
      <c r="A10" s="9" t="s">
        <v>21</v>
      </c>
      <c r="B10" s="7">
        <v>31</v>
      </c>
      <c r="C10" s="7">
        <v>42</v>
      </c>
      <c r="D10" s="7">
        <v>21</v>
      </c>
      <c r="E10" s="7">
        <v>34</v>
      </c>
      <c r="F10" s="7">
        <v>27</v>
      </c>
      <c r="G10" s="7">
        <v>43</v>
      </c>
      <c r="H10" s="7">
        <v>40</v>
      </c>
      <c r="I10" s="7">
        <v>43</v>
      </c>
      <c r="J10" s="7">
        <v>33</v>
      </c>
      <c r="K10" s="7">
        <v>36</v>
      </c>
      <c r="L10" s="7">
        <v>37</v>
      </c>
      <c r="M10" s="7">
        <v>27</v>
      </c>
      <c r="N10" s="8">
        <f t="shared" si="1"/>
        <v>414</v>
      </c>
    </row>
    <row r="11" spans="1:14" x14ac:dyDescent="0.35">
      <c r="A11" s="9" t="s">
        <v>22</v>
      </c>
      <c r="B11" s="7">
        <v>87</v>
      </c>
      <c r="C11" s="7">
        <v>71</v>
      </c>
      <c r="D11" s="7">
        <v>66</v>
      </c>
      <c r="E11" s="7">
        <v>17</v>
      </c>
      <c r="F11" s="7">
        <v>48</v>
      </c>
      <c r="G11" s="7">
        <v>29</v>
      </c>
      <c r="H11" s="7">
        <v>58</v>
      </c>
      <c r="I11" s="7">
        <v>33</v>
      </c>
      <c r="J11" s="7">
        <v>37</v>
      </c>
      <c r="K11" s="7">
        <v>33</v>
      </c>
      <c r="L11" s="7">
        <v>24</v>
      </c>
      <c r="M11" s="7">
        <v>45</v>
      </c>
      <c r="N11" s="8">
        <f t="shared" si="1"/>
        <v>548</v>
      </c>
    </row>
    <row r="12" spans="1:14" ht="15" customHeight="1" x14ac:dyDescent="0.35">
      <c r="A12" s="6" t="s">
        <v>23</v>
      </c>
      <c r="B12" s="7">
        <v>395</v>
      </c>
      <c r="C12" s="7">
        <v>435</v>
      </c>
      <c r="D12" s="7">
        <v>301</v>
      </c>
      <c r="E12" s="7">
        <v>281</v>
      </c>
      <c r="F12" s="7">
        <v>375</v>
      </c>
      <c r="G12" s="7">
        <v>338</v>
      </c>
      <c r="H12" s="7">
        <v>410</v>
      </c>
      <c r="I12" s="7">
        <v>474</v>
      </c>
      <c r="J12" s="7">
        <v>481</v>
      </c>
      <c r="K12" s="7">
        <v>458</v>
      </c>
      <c r="L12" s="7">
        <v>386</v>
      </c>
      <c r="M12" s="7">
        <v>444</v>
      </c>
      <c r="N12" s="8">
        <f t="shared" si="1"/>
        <v>4778</v>
      </c>
    </row>
    <row r="13" spans="1:14" x14ac:dyDescent="0.35">
      <c r="A13" s="6" t="s">
        <v>24</v>
      </c>
      <c r="B13" s="7">
        <v>0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8">
        <f t="shared" si="1"/>
        <v>8</v>
      </c>
    </row>
    <row r="14" spans="1:14" x14ac:dyDescent="0.35">
      <c r="A14" s="6" t="s">
        <v>25</v>
      </c>
      <c r="B14" s="7">
        <v>5</v>
      </c>
      <c r="C14" s="7">
        <v>3</v>
      </c>
      <c r="D14" s="7">
        <v>10</v>
      </c>
      <c r="E14" s="7">
        <v>12</v>
      </c>
      <c r="F14" s="7">
        <v>6</v>
      </c>
      <c r="G14" s="7">
        <v>7</v>
      </c>
      <c r="H14" s="7">
        <v>7</v>
      </c>
      <c r="I14" s="7">
        <v>3</v>
      </c>
      <c r="J14" s="7">
        <v>1</v>
      </c>
      <c r="K14" s="7">
        <v>3</v>
      </c>
      <c r="L14" s="7">
        <v>3</v>
      </c>
      <c r="M14" s="7">
        <v>10</v>
      </c>
      <c r="N14" s="8">
        <f t="shared" si="1"/>
        <v>70</v>
      </c>
    </row>
    <row r="15" spans="1:14" x14ac:dyDescent="0.35">
      <c r="A15" s="6" t="s">
        <v>26</v>
      </c>
      <c r="B15" s="7">
        <v>20</v>
      </c>
      <c r="C15" s="7">
        <v>14</v>
      </c>
      <c r="D15" s="7">
        <v>30</v>
      </c>
      <c r="E15" s="7">
        <v>38</v>
      </c>
      <c r="F15" s="7">
        <v>59</v>
      </c>
      <c r="G15" s="7">
        <v>55</v>
      </c>
      <c r="H15" s="7">
        <v>44</v>
      </c>
      <c r="I15" s="7">
        <v>46</v>
      </c>
      <c r="J15" s="7">
        <v>33</v>
      </c>
      <c r="K15" s="7">
        <v>31</v>
      </c>
      <c r="L15" s="7">
        <v>26</v>
      </c>
      <c r="M15" s="7">
        <v>9</v>
      </c>
      <c r="N15" s="8">
        <f t="shared" si="1"/>
        <v>405</v>
      </c>
    </row>
    <row r="16" spans="1:14" ht="15" customHeight="1" x14ac:dyDescent="0.35">
      <c r="A16" s="6" t="s">
        <v>27</v>
      </c>
      <c r="B16" s="7">
        <v>47</v>
      </c>
      <c r="C16" s="7">
        <v>19</v>
      </c>
      <c r="D16" s="7">
        <v>24</v>
      </c>
      <c r="E16" s="7">
        <v>12</v>
      </c>
      <c r="F16" s="7">
        <v>37</v>
      </c>
      <c r="G16" s="7">
        <v>213</v>
      </c>
      <c r="H16" s="7">
        <v>72</v>
      </c>
      <c r="I16" s="7">
        <v>49</v>
      </c>
      <c r="J16" s="7">
        <v>53</v>
      </c>
      <c r="K16" s="7">
        <v>62</v>
      </c>
      <c r="L16" s="7">
        <v>65</v>
      </c>
      <c r="M16" s="7">
        <v>77</v>
      </c>
      <c r="N16" s="8">
        <f t="shared" si="1"/>
        <v>730</v>
      </c>
    </row>
    <row r="17" spans="1:14" s="11" customFormat="1" x14ac:dyDescent="0.35">
      <c r="A17" s="6" t="s">
        <v>28</v>
      </c>
      <c r="B17" s="10">
        <v>2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10">
        <v>2</v>
      </c>
      <c r="I17" s="10">
        <v>0</v>
      </c>
      <c r="J17" s="10">
        <v>0</v>
      </c>
      <c r="K17" s="10">
        <v>2</v>
      </c>
      <c r="L17" s="10">
        <v>0</v>
      </c>
      <c r="M17" s="10">
        <v>0</v>
      </c>
      <c r="N17" s="8">
        <f t="shared" si="1"/>
        <v>8</v>
      </c>
    </row>
    <row r="18" spans="1:14" s="11" customFormat="1" x14ac:dyDescent="0.35">
      <c r="A18" s="6" t="s">
        <v>29</v>
      </c>
      <c r="B18" s="10">
        <v>26</v>
      </c>
      <c r="C18" s="10">
        <v>19</v>
      </c>
      <c r="D18" s="10">
        <v>55</v>
      </c>
      <c r="E18" s="10">
        <v>145</v>
      </c>
      <c r="F18" s="10">
        <v>200</v>
      </c>
      <c r="G18" s="10">
        <v>117</v>
      </c>
      <c r="H18" s="10">
        <v>106</v>
      </c>
      <c r="I18" s="10">
        <v>145</v>
      </c>
      <c r="J18" s="10">
        <v>128</v>
      </c>
      <c r="K18" s="10">
        <v>64</v>
      </c>
      <c r="L18" s="10">
        <v>75</v>
      </c>
      <c r="M18" s="10">
        <v>23</v>
      </c>
      <c r="N18" s="8">
        <f t="shared" si="1"/>
        <v>1103</v>
      </c>
    </row>
    <row r="19" spans="1:14" s="11" customFormat="1" x14ac:dyDescent="0.35">
      <c r="A19" s="6" t="s">
        <v>30</v>
      </c>
      <c r="B19" s="10">
        <v>3</v>
      </c>
      <c r="C19" s="10">
        <v>5</v>
      </c>
      <c r="D19" s="10">
        <v>2</v>
      </c>
      <c r="E19" s="10">
        <v>1</v>
      </c>
      <c r="F19" s="10">
        <v>2</v>
      </c>
      <c r="G19" s="10">
        <v>0</v>
      </c>
      <c r="H19" s="10">
        <v>3</v>
      </c>
      <c r="I19" s="10">
        <v>0</v>
      </c>
      <c r="J19" s="10">
        <v>2</v>
      </c>
      <c r="K19" s="10">
        <v>2</v>
      </c>
      <c r="L19" s="10">
        <v>2</v>
      </c>
      <c r="M19" s="10">
        <v>2</v>
      </c>
      <c r="N19" s="8">
        <f t="shared" si="1"/>
        <v>24</v>
      </c>
    </row>
    <row r="20" spans="1:14" x14ac:dyDescent="0.35">
      <c r="A20" s="6" t="s">
        <v>31</v>
      </c>
      <c r="B20" s="7">
        <v>166</v>
      </c>
      <c r="C20" s="7">
        <v>132</v>
      </c>
      <c r="D20" s="7">
        <v>85</v>
      </c>
      <c r="E20" s="7">
        <v>81</v>
      </c>
      <c r="F20" s="7">
        <v>82</v>
      </c>
      <c r="G20" s="7">
        <v>83</v>
      </c>
      <c r="H20" s="7">
        <v>124</v>
      </c>
      <c r="I20" s="7">
        <v>109</v>
      </c>
      <c r="J20" s="7">
        <v>84</v>
      </c>
      <c r="K20" s="7">
        <v>97</v>
      </c>
      <c r="L20" s="7">
        <v>73</v>
      </c>
      <c r="M20" s="7">
        <v>120</v>
      </c>
      <c r="N20" s="8">
        <f t="shared" si="1"/>
        <v>1236</v>
      </c>
    </row>
    <row r="21" spans="1:14" x14ac:dyDescent="0.35">
      <c r="A21" s="6" t="s">
        <v>32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1"/>
        <v>1</v>
      </c>
    </row>
    <row r="22" spans="1:14" x14ac:dyDescent="0.35">
      <c r="A22" s="6" t="s">
        <v>33</v>
      </c>
      <c r="B22" s="7">
        <v>2</v>
      </c>
      <c r="C22" s="7">
        <v>1</v>
      </c>
      <c r="D22" s="7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8">
        <f t="shared" si="1"/>
        <v>4</v>
      </c>
    </row>
    <row r="23" spans="1:14" ht="30" customHeight="1" x14ac:dyDescent="0.35">
      <c r="A23" s="6" t="s">
        <v>34</v>
      </c>
      <c r="B23" s="7">
        <v>8</v>
      </c>
      <c r="C23" s="7">
        <v>3</v>
      </c>
      <c r="D23" s="7">
        <v>19</v>
      </c>
      <c r="E23" s="7">
        <v>11</v>
      </c>
      <c r="F23" s="7">
        <v>11</v>
      </c>
      <c r="G23" s="7">
        <v>9</v>
      </c>
      <c r="H23" s="7">
        <v>27</v>
      </c>
      <c r="I23" s="7">
        <v>20</v>
      </c>
      <c r="J23" s="7">
        <v>9</v>
      </c>
      <c r="K23" s="7">
        <v>7</v>
      </c>
      <c r="L23" s="7">
        <v>3</v>
      </c>
      <c r="M23" s="7">
        <v>10</v>
      </c>
      <c r="N23" s="8">
        <f t="shared" si="1"/>
        <v>137</v>
      </c>
    </row>
    <row r="24" spans="1:14" x14ac:dyDescent="0.35">
      <c r="A24" s="6" t="s">
        <v>35</v>
      </c>
      <c r="B24" s="7">
        <v>21</v>
      </c>
      <c r="C24" s="7">
        <v>27</v>
      </c>
      <c r="D24" s="7">
        <v>29</v>
      </c>
      <c r="E24" s="7">
        <v>28</v>
      </c>
      <c r="F24" s="7">
        <v>38</v>
      </c>
      <c r="G24" s="7">
        <v>19</v>
      </c>
      <c r="H24" s="7">
        <v>14</v>
      </c>
      <c r="I24" s="7">
        <v>30</v>
      </c>
      <c r="J24" s="7">
        <v>21</v>
      </c>
      <c r="K24" s="7">
        <v>24</v>
      </c>
      <c r="L24" s="7">
        <v>16</v>
      </c>
      <c r="M24" s="7">
        <v>21</v>
      </c>
      <c r="N24" s="8">
        <f t="shared" si="1"/>
        <v>288</v>
      </c>
    </row>
    <row r="25" spans="1:14" x14ac:dyDescent="0.35">
      <c r="A25" s="6" t="s">
        <v>36</v>
      </c>
      <c r="B25" s="7">
        <v>0</v>
      </c>
      <c r="C25" s="7">
        <v>6</v>
      </c>
      <c r="D25" s="7">
        <v>1</v>
      </c>
      <c r="E25" s="7">
        <v>2</v>
      </c>
      <c r="F25" s="7">
        <v>6</v>
      </c>
      <c r="G25" s="7">
        <v>4</v>
      </c>
      <c r="H25" s="7">
        <v>8</v>
      </c>
      <c r="I25" s="7">
        <v>1</v>
      </c>
      <c r="J25" s="7">
        <v>11</v>
      </c>
      <c r="K25" s="7">
        <v>5</v>
      </c>
      <c r="L25" s="7">
        <v>4</v>
      </c>
      <c r="M25" s="7">
        <v>13</v>
      </c>
      <c r="N25" s="8">
        <f t="shared" si="1"/>
        <v>61</v>
      </c>
    </row>
    <row r="26" spans="1:14" x14ac:dyDescent="0.35">
      <c r="A26" s="6" t="s">
        <v>37</v>
      </c>
      <c r="B26" s="7">
        <v>16</v>
      </c>
      <c r="C26" s="7">
        <v>14</v>
      </c>
      <c r="D26" s="7">
        <v>10</v>
      </c>
      <c r="E26" s="7">
        <v>13</v>
      </c>
      <c r="F26" s="7">
        <v>13</v>
      </c>
      <c r="G26" s="7">
        <v>39</v>
      </c>
      <c r="H26" s="7">
        <v>35</v>
      </c>
      <c r="I26" s="7">
        <v>29</v>
      </c>
      <c r="J26" s="7">
        <v>20</v>
      </c>
      <c r="K26" s="7">
        <v>24</v>
      </c>
      <c r="L26" s="7">
        <v>14</v>
      </c>
      <c r="M26" s="7">
        <v>13</v>
      </c>
      <c r="N26" s="8">
        <f t="shared" si="1"/>
        <v>240</v>
      </c>
    </row>
    <row r="27" spans="1:14" s="11" customFormat="1" x14ac:dyDescent="0.3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3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35">
      <c r="A29" s="6" t="s">
        <v>40</v>
      </c>
      <c r="B29" s="7">
        <v>40</v>
      </c>
      <c r="C29" s="7">
        <v>43</v>
      </c>
      <c r="D29" s="7">
        <v>61</v>
      </c>
      <c r="E29" s="7">
        <v>66</v>
      </c>
      <c r="F29" s="7">
        <v>103</v>
      </c>
      <c r="G29" s="7">
        <v>115</v>
      </c>
      <c r="H29" s="7">
        <v>158</v>
      </c>
      <c r="I29" s="7">
        <v>111</v>
      </c>
      <c r="J29" s="7">
        <v>86</v>
      </c>
      <c r="K29" s="7">
        <v>70</v>
      </c>
      <c r="L29" s="7">
        <v>43</v>
      </c>
      <c r="M29" s="7">
        <v>51</v>
      </c>
      <c r="N29" s="8">
        <f t="shared" si="1"/>
        <v>947</v>
      </c>
    </row>
    <row r="30" spans="1:14" x14ac:dyDescent="0.35">
      <c r="A30" s="6" t="s">
        <v>41</v>
      </c>
      <c r="B30" s="7">
        <v>119</v>
      </c>
      <c r="C30" s="7">
        <v>180</v>
      </c>
      <c r="D30" s="7">
        <v>155</v>
      </c>
      <c r="E30" s="7">
        <v>253</v>
      </c>
      <c r="F30" s="7">
        <v>268</v>
      </c>
      <c r="G30" s="7">
        <v>194</v>
      </c>
      <c r="H30" s="7">
        <v>202</v>
      </c>
      <c r="I30" s="7">
        <v>198</v>
      </c>
      <c r="J30" s="7">
        <v>171</v>
      </c>
      <c r="K30" s="7">
        <v>161</v>
      </c>
      <c r="L30" s="7">
        <v>140</v>
      </c>
      <c r="M30" s="7">
        <v>184</v>
      </c>
      <c r="N30" s="8">
        <f t="shared" si="1"/>
        <v>2225</v>
      </c>
    </row>
    <row r="31" spans="1:14" x14ac:dyDescent="0.35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1"/>
        <v>0</v>
      </c>
    </row>
    <row r="32" spans="1:14" x14ac:dyDescent="0.35">
      <c r="A32" s="6" t="s">
        <v>43</v>
      </c>
      <c r="B32" s="7">
        <v>1</v>
      </c>
      <c r="C32" s="7">
        <v>21</v>
      </c>
      <c r="D32" s="7">
        <v>6</v>
      </c>
      <c r="E32" s="7">
        <v>10</v>
      </c>
      <c r="F32" s="7">
        <v>9</v>
      </c>
      <c r="G32" s="7">
        <v>9</v>
      </c>
      <c r="H32" s="7">
        <v>8</v>
      </c>
      <c r="I32" s="7">
        <v>19</v>
      </c>
      <c r="J32" s="7">
        <v>11</v>
      </c>
      <c r="K32" s="7">
        <v>15</v>
      </c>
      <c r="L32" s="7">
        <v>9</v>
      </c>
      <c r="M32" s="7">
        <v>3</v>
      </c>
      <c r="N32" s="8">
        <f t="shared" si="1"/>
        <v>121</v>
      </c>
    </row>
    <row r="33" spans="1:14" x14ac:dyDescent="0.35">
      <c r="A33" s="6" t="s">
        <v>44</v>
      </c>
      <c r="B33" s="7">
        <v>156</v>
      </c>
      <c r="C33" s="7">
        <v>148</v>
      </c>
      <c r="D33" s="7">
        <v>153</v>
      </c>
      <c r="E33" s="7">
        <v>143</v>
      </c>
      <c r="F33" s="7">
        <v>140</v>
      </c>
      <c r="G33" s="7">
        <v>151</v>
      </c>
      <c r="H33" s="7">
        <v>169</v>
      </c>
      <c r="I33" s="7">
        <v>182</v>
      </c>
      <c r="J33" s="7">
        <v>173</v>
      </c>
      <c r="K33" s="7">
        <v>161</v>
      </c>
      <c r="L33" s="7">
        <v>151</v>
      </c>
      <c r="M33" s="7">
        <v>151</v>
      </c>
      <c r="N33" s="8">
        <f t="shared" si="1"/>
        <v>1878</v>
      </c>
    </row>
    <row r="34" spans="1:14" s="1" customFormat="1" x14ac:dyDescent="0.35">
      <c r="A34" s="12" t="s">
        <v>14</v>
      </c>
      <c r="B34" s="13">
        <f>SUM(B4,B12:B33)</f>
        <v>1344</v>
      </c>
      <c r="C34" s="13">
        <f>SUM(C4,C12:C33)</f>
        <v>1452</v>
      </c>
      <c r="D34" s="13">
        <f t="shared" ref="D34:M34" si="2">SUM(D4,D12:D33)</f>
        <v>1240</v>
      </c>
      <c r="E34" s="13">
        <f t="shared" si="2"/>
        <v>1786</v>
      </c>
      <c r="F34" s="13">
        <f t="shared" si="2"/>
        <v>2109</v>
      </c>
      <c r="G34" s="13">
        <f t="shared" si="2"/>
        <v>1819</v>
      </c>
      <c r="H34" s="13">
        <f t="shared" si="2"/>
        <v>1838</v>
      </c>
      <c r="I34" s="13">
        <f t="shared" si="2"/>
        <v>1824</v>
      </c>
      <c r="J34" s="13">
        <f t="shared" si="2"/>
        <v>1599</v>
      </c>
      <c r="K34" s="13">
        <f t="shared" si="2"/>
        <v>1483</v>
      </c>
      <c r="L34" s="13">
        <f t="shared" si="2"/>
        <v>1308</v>
      </c>
      <c r="M34" s="13">
        <f t="shared" si="2"/>
        <v>1435</v>
      </c>
      <c r="N34" s="8">
        <f t="shared" si="1"/>
        <v>19237</v>
      </c>
    </row>
    <row r="36" spans="1:14" x14ac:dyDescent="0.35">
      <c r="A36" t="s">
        <v>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1" sqref="K41"/>
    </sheetView>
  </sheetViews>
  <sheetFormatPr defaultRowHeight="14.5" x14ac:dyDescent="0.35"/>
  <cols>
    <col min="1" max="1" width="39.54296875" customWidth="1"/>
    <col min="2" max="2" width="11.54296875" customWidth="1"/>
    <col min="3" max="3" width="12.54296875" customWidth="1"/>
    <col min="14" max="14" width="8.7265625" style="2"/>
  </cols>
  <sheetData>
    <row r="1" spans="1:14" s="1" customFormat="1" x14ac:dyDescent="0.35">
      <c r="A1" s="1" t="s">
        <v>48</v>
      </c>
      <c r="N1" s="2"/>
    </row>
    <row r="3" spans="1:14" s="2" customForma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35">
      <c r="A4" s="6" t="s">
        <v>15</v>
      </c>
      <c r="B4" s="7">
        <f>SUM(B5:B11)</f>
        <v>317</v>
      </c>
      <c r="C4" s="7">
        <f t="shared" ref="C4:M4" si="0">SUM(C5:C11)</f>
        <v>226</v>
      </c>
      <c r="D4" s="7">
        <f t="shared" si="0"/>
        <v>320</v>
      </c>
      <c r="E4" s="7">
        <f t="shared" si="0"/>
        <v>729</v>
      </c>
      <c r="F4" s="7">
        <f t="shared" si="0"/>
        <v>1010</v>
      </c>
      <c r="G4" s="7">
        <f t="shared" si="0"/>
        <v>599</v>
      </c>
      <c r="H4" s="7">
        <f t="shared" si="0"/>
        <v>586</v>
      </c>
      <c r="I4" s="7">
        <f t="shared" si="0"/>
        <v>504</v>
      </c>
      <c r="J4" s="7">
        <f t="shared" si="0"/>
        <v>409</v>
      </c>
      <c r="K4" s="7">
        <f t="shared" si="0"/>
        <v>410</v>
      </c>
      <c r="L4" s="7">
        <f t="shared" si="0"/>
        <v>288</v>
      </c>
      <c r="M4" s="7">
        <f t="shared" si="0"/>
        <v>347</v>
      </c>
      <c r="N4" s="8">
        <f>SUM(B4:M4)</f>
        <v>5745</v>
      </c>
    </row>
    <row r="5" spans="1:14" x14ac:dyDescent="0.35">
      <c r="A5" s="9" t="s">
        <v>16</v>
      </c>
      <c r="B5" s="7">
        <v>100</v>
      </c>
      <c r="C5" s="7">
        <v>75</v>
      </c>
      <c r="D5" s="7">
        <v>110</v>
      </c>
      <c r="E5" s="7">
        <v>93</v>
      </c>
      <c r="F5" s="7">
        <v>63</v>
      </c>
      <c r="G5" s="7">
        <v>65</v>
      </c>
      <c r="H5" s="7">
        <v>69</v>
      </c>
      <c r="I5" s="7">
        <v>61</v>
      </c>
      <c r="J5" s="7">
        <v>68</v>
      </c>
      <c r="K5" s="7">
        <v>64</v>
      </c>
      <c r="L5" s="7">
        <v>47</v>
      </c>
      <c r="M5" s="7">
        <v>77</v>
      </c>
      <c r="N5" s="8">
        <f t="shared" ref="N5:N34" si="1">SUM(B5:M5)</f>
        <v>892</v>
      </c>
    </row>
    <row r="6" spans="1:14" x14ac:dyDescent="0.35">
      <c r="A6" s="9" t="s">
        <v>17</v>
      </c>
      <c r="B6" s="7">
        <v>60</v>
      </c>
      <c r="C6" s="7">
        <v>31</v>
      </c>
      <c r="D6" s="7">
        <v>60</v>
      </c>
      <c r="E6" s="7">
        <v>67</v>
      </c>
      <c r="F6" s="7">
        <v>81</v>
      </c>
      <c r="G6" s="7">
        <v>86</v>
      </c>
      <c r="H6" s="7">
        <v>76</v>
      </c>
      <c r="I6" s="7">
        <v>63</v>
      </c>
      <c r="J6" s="7">
        <v>54</v>
      </c>
      <c r="K6" s="7">
        <v>66</v>
      </c>
      <c r="L6" s="7">
        <v>35</v>
      </c>
      <c r="M6" s="7">
        <v>56</v>
      </c>
      <c r="N6" s="8">
        <f t="shared" si="1"/>
        <v>735</v>
      </c>
    </row>
    <row r="7" spans="1:14" x14ac:dyDescent="0.35">
      <c r="A7" s="9" t="s">
        <v>18</v>
      </c>
      <c r="B7" s="7">
        <v>0</v>
      </c>
      <c r="C7" s="7">
        <v>0</v>
      </c>
      <c r="D7" s="7">
        <v>0</v>
      </c>
      <c r="E7" s="7">
        <v>0</v>
      </c>
      <c r="F7" s="7">
        <v>5</v>
      </c>
      <c r="G7" s="7">
        <v>1</v>
      </c>
      <c r="H7" s="7">
        <v>4</v>
      </c>
      <c r="I7" s="7">
        <v>3</v>
      </c>
      <c r="J7" s="7">
        <v>0</v>
      </c>
      <c r="K7" s="7">
        <v>0</v>
      </c>
      <c r="L7" s="7">
        <v>0</v>
      </c>
      <c r="M7" s="7">
        <v>0</v>
      </c>
      <c r="N7" s="8">
        <f t="shared" si="1"/>
        <v>13</v>
      </c>
    </row>
    <row r="8" spans="1:14" x14ac:dyDescent="0.35">
      <c r="A8" s="9" t="s">
        <v>19</v>
      </c>
      <c r="B8" s="7">
        <v>1</v>
      </c>
      <c r="C8" s="7">
        <v>1</v>
      </c>
      <c r="D8" s="7">
        <v>2</v>
      </c>
      <c r="E8" s="7">
        <v>337</v>
      </c>
      <c r="F8" s="7">
        <v>532</v>
      </c>
      <c r="G8" s="7">
        <v>97</v>
      </c>
      <c r="H8" s="7">
        <v>122</v>
      </c>
      <c r="I8" s="7">
        <v>75</v>
      </c>
      <c r="J8" s="7">
        <v>54</v>
      </c>
      <c r="K8" s="7">
        <v>26</v>
      </c>
      <c r="L8" s="7">
        <v>7</v>
      </c>
      <c r="M8" s="7">
        <v>9</v>
      </c>
      <c r="N8" s="8">
        <f t="shared" si="1"/>
        <v>1263</v>
      </c>
    </row>
    <row r="9" spans="1:14" x14ac:dyDescent="0.35">
      <c r="A9" s="9" t="s">
        <v>20</v>
      </c>
      <c r="B9" s="7">
        <v>78</v>
      </c>
      <c r="C9" s="7">
        <v>50</v>
      </c>
      <c r="D9" s="7">
        <v>74</v>
      </c>
      <c r="E9" s="7">
        <v>165</v>
      </c>
      <c r="F9" s="7">
        <v>267</v>
      </c>
      <c r="G9" s="7">
        <v>256</v>
      </c>
      <c r="H9" s="7">
        <v>225</v>
      </c>
      <c r="I9" s="7">
        <v>179</v>
      </c>
      <c r="J9" s="7">
        <v>158</v>
      </c>
      <c r="K9" s="7">
        <v>164</v>
      </c>
      <c r="L9" s="7">
        <v>118</v>
      </c>
      <c r="M9" s="7">
        <v>140</v>
      </c>
      <c r="N9" s="8">
        <f t="shared" si="1"/>
        <v>1874</v>
      </c>
    </row>
    <row r="10" spans="1:14" x14ac:dyDescent="0.35">
      <c r="A10" s="9" t="s">
        <v>21</v>
      </c>
      <c r="B10" s="7">
        <v>39</v>
      </c>
      <c r="C10" s="7">
        <v>25</v>
      </c>
      <c r="D10" s="7">
        <v>31</v>
      </c>
      <c r="E10" s="7">
        <v>30</v>
      </c>
      <c r="F10" s="7">
        <v>36</v>
      </c>
      <c r="G10" s="7">
        <v>35</v>
      </c>
      <c r="H10" s="7">
        <v>42</v>
      </c>
      <c r="I10" s="7">
        <v>47</v>
      </c>
      <c r="J10" s="7">
        <v>32</v>
      </c>
      <c r="K10" s="7">
        <v>43</v>
      </c>
      <c r="L10" s="7">
        <v>32</v>
      </c>
      <c r="M10" s="7">
        <v>28</v>
      </c>
      <c r="N10" s="8">
        <f t="shared" si="1"/>
        <v>420</v>
      </c>
    </row>
    <row r="11" spans="1:14" x14ac:dyDescent="0.35">
      <c r="A11" s="9" t="s">
        <v>22</v>
      </c>
      <c r="B11" s="7">
        <v>39</v>
      </c>
      <c r="C11" s="7">
        <v>44</v>
      </c>
      <c r="D11" s="7">
        <v>43</v>
      </c>
      <c r="E11" s="7">
        <v>37</v>
      </c>
      <c r="F11" s="7">
        <v>26</v>
      </c>
      <c r="G11" s="7">
        <v>59</v>
      </c>
      <c r="H11" s="7">
        <v>48</v>
      </c>
      <c r="I11" s="7">
        <v>76</v>
      </c>
      <c r="J11" s="7">
        <v>43</v>
      </c>
      <c r="K11" s="7">
        <v>47</v>
      </c>
      <c r="L11" s="7">
        <v>49</v>
      </c>
      <c r="M11" s="7">
        <v>37</v>
      </c>
      <c r="N11" s="8">
        <f t="shared" si="1"/>
        <v>548</v>
      </c>
    </row>
    <row r="12" spans="1:14" ht="15" customHeight="1" x14ac:dyDescent="0.35">
      <c r="A12" s="6" t="s">
        <v>23</v>
      </c>
      <c r="B12" s="7">
        <v>365</v>
      </c>
      <c r="C12" s="7">
        <v>297</v>
      </c>
      <c r="D12" s="7">
        <v>300</v>
      </c>
      <c r="E12" s="7">
        <v>286</v>
      </c>
      <c r="F12" s="7">
        <v>383</v>
      </c>
      <c r="G12" s="7">
        <v>358</v>
      </c>
      <c r="H12" s="7">
        <v>352</v>
      </c>
      <c r="I12" s="7">
        <v>479</v>
      </c>
      <c r="J12" s="7">
        <v>430</v>
      </c>
      <c r="K12" s="7">
        <v>347</v>
      </c>
      <c r="L12" s="7">
        <v>352</v>
      </c>
      <c r="M12" s="7">
        <v>345</v>
      </c>
      <c r="N12" s="8">
        <f t="shared" si="1"/>
        <v>4294</v>
      </c>
    </row>
    <row r="13" spans="1:14" x14ac:dyDescent="0.35">
      <c r="A13" s="6" t="s">
        <v>24</v>
      </c>
      <c r="B13" s="7">
        <v>0</v>
      </c>
      <c r="C13" s="7">
        <v>2</v>
      </c>
      <c r="D13" s="7">
        <v>1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8">
        <f t="shared" si="1"/>
        <v>5</v>
      </c>
    </row>
    <row r="14" spans="1:14" x14ac:dyDescent="0.35">
      <c r="A14" s="6" t="s">
        <v>25</v>
      </c>
      <c r="B14" s="7">
        <v>3</v>
      </c>
      <c r="C14" s="7">
        <v>2</v>
      </c>
      <c r="D14" s="7">
        <v>0</v>
      </c>
      <c r="E14" s="7">
        <v>4</v>
      </c>
      <c r="F14" s="7">
        <v>2</v>
      </c>
      <c r="G14" s="7">
        <v>1</v>
      </c>
      <c r="H14" s="7">
        <v>3</v>
      </c>
      <c r="I14" s="7">
        <v>3</v>
      </c>
      <c r="J14" s="7">
        <v>3</v>
      </c>
      <c r="K14" s="7">
        <v>3</v>
      </c>
      <c r="L14" s="7">
        <v>3</v>
      </c>
      <c r="M14" s="7">
        <v>1</v>
      </c>
      <c r="N14" s="8">
        <f t="shared" si="1"/>
        <v>28</v>
      </c>
    </row>
    <row r="15" spans="1:14" x14ac:dyDescent="0.35">
      <c r="A15" s="6" t="s">
        <v>26</v>
      </c>
      <c r="B15" s="7">
        <v>18</v>
      </c>
      <c r="C15" s="7">
        <v>15</v>
      </c>
      <c r="D15" s="7">
        <v>27</v>
      </c>
      <c r="E15" s="7">
        <v>41</v>
      </c>
      <c r="F15" s="7">
        <v>64</v>
      </c>
      <c r="G15" s="7">
        <v>41</v>
      </c>
      <c r="H15" s="7">
        <v>58</v>
      </c>
      <c r="I15" s="7">
        <v>43</v>
      </c>
      <c r="J15" s="7">
        <v>45</v>
      </c>
      <c r="K15" s="7">
        <v>41</v>
      </c>
      <c r="L15" s="7">
        <v>30</v>
      </c>
      <c r="M15" s="7">
        <v>31</v>
      </c>
      <c r="N15" s="8">
        <f t="shared" si="1"/>
        <v>454</v>
      </c>
    </row>
    <row r="16" spans="1:14" ht="15" customHeight="1" x14ac:dyDescent="0.35">
      <c r="A16" s="6" t="s">
        <v>27</v>
      </c>
      <c r="B16" s="7">
        <v>16</v>
      </c>
      <c r="C16" s="7">
        <v>21</v>
      </c>
      <c r="D16" s="7">
        <v>8</v>
      </c>
      <c r="E16" s="7">
        <v>38</v>
      </c>
      <c r="F16" s="7">
        <v>50</v>
      </c>
      <c r="G16" s="7">
        <v>89</v>
      </c>
      <c r="H16" s="7">
        <v>64</v>
      </c>
      <c r="I16" s="7">
        <v>58</v>
      </c>
      <c r="J16" s="7">
        <v>13</v>
      </c>
      <c r="K16" s="7">
        <v>396</v>
      </c>
      <c r="L16" s="7">
        <v>116</v>
      </c>
      <c r="M16" s="7">
        <v>674</v>
      </c>
      <c r="N16" s="8">
        <f t="shared" si="1"/>
        <v>1543</v>
      </c>
    </row>
    <row r="17" spans="1:14" s="11" customFormat="1" x14ac:dyDescent="0.35">
      <c r="A17" s="6" t="s">
        <v>28</v>
      </c>
      <c r="B17" s="10">
        <v>0</v>
      </c>
      <c r="C17" s="10">
        <v>1</v>
      </c>
      <c r="D17" s="10">
        <v>0</v>
      </c>
      <c r="E17" s="10">
        <v>1</v>
      </c>
      <c r="F17" s="10">
        <v>1</v>
      </c>
      <c r="G17" s="10">
        <v>0</v>
      </c>
      <c r="H17" s="10">
        <v>2</v>
      </c>
      <c r="I17" s="10">
        <v>0</v>
      </c>
      <c r="J17" s="10">
        <v>2</v>
      </c>
      <c r="K17" s="10">
        <v>2</v>
      </c>
      <c r="L17" s="10">
        <v>2</v>
      </c>
      <c r="M17" s="10">
        <v>2</v>
      </c>
      <c r="N17" s="8">
        <f t="shared" si="1"/>
        <v>13</v>
      </c>
    </row>
    <row r="18" spans="1:14" s="11" customFormat="1" x14ac:dyDescent="0.35">
      <c r="A18" s="6" t="s">
        <v>29</v>
      </c>
      <c r="B18" s="10">
        <v>17</v>
      </c>
      <c r="C18" s="10">
        <v>30</v>
      </c>
      <c r="D18" s="10">
        <v>24</v>
      </c>
      <c r="E18" s="10">
        <v>127</v>
      </c>
      <c r="F18" s="10">
        <v>241</v>
      </c>
      <c r="G18" s="10">
        <v>149</v>
      </c>
      <c r="H18" s="10">
        <v>177</v>
      </c>
      <c r="I18" s="10">
        <v>143</v>
      </c>
      <c r="J18" s="10">
        <v>135</v>
      </c>
      <c r="K18" s="10">
        <v>128</v>
      </c>
      <c r="L18" s="10">
        <v>89</v>
      </c>
      <c r="M18" s="10">
        <v>52</v>
      </c>
      <c r="N18" s="8">
        <f t="shared" si="1"/>
        <v>1312</v>
      </c>
    </row>
    <row r="19" spans="1:14" s="11" customFormat="1" x14ac:dyDescent="0.35">
      <c r="A19" s="6" t="s">
        <v>30</v>
      </c>
      <c r="B19" s="10">
        <v>5</v>
      </c>
      <c r="C19" s="10">
        <v>5</v>
      </c>
      <c r="D19" s="10">
        <v>2</v>
      </c>
      <c r="E19" s="10">
        <v>4</v>
      </c>
      <c r="F19" s="10">
        <v>0</v>
      </c>
      <c r="G19" s="10">
        <v>3</v>
      </c>
      <c r="H19" s="10">
        <v>0</v>
      </c>
      <c r="I19" s="10">
        <v>1</v>
      </c>
      <c r="J19" s="10">
        <v>1</v>
      </c>
      <c r="K19" s="10">
        <v>2</v>
      </c>
      <c r="L19" s="10">
        <v>1</v>
      </c>
      <c r="M19" s="10">
        <v>2</v>
      </c>
      <c r="N19" s="8">
        <f t="shared" si="1"/>
        <v>26</v>
      </c>
    </row>
    <row r="20" spans="1:14" x14ac:dyDescent="0.35">
      <c r="A20" s="6" t="s">
        <v>31</v>
      </c>
      <c r="B20" s="7">
        <v>96</v>
      </c>
      <c r="C20" s="7">
        <v>75</v>
      </c>
      <c r="D20" s="7">
        <v>74</v>
      </c>
      <c r="E20" s="7">
        <v>66</v>
      </c>
      <c r="F20" s="7">
        <v>85</v>
      </c>
      <c r="G20" s="7">
        <v>105</v>
      </c>
      <c r="H20" s="7">
        <v>95</v>
      </c>
      <c r="I20" s="7">
        <v>90</v>
      </c>
      <c r="J20" s="7">
        <v>73</v>
      </c>
      <c r="K20" s="7">
        <v>93</v>
      </c>
      <c r="L20" s="7">
        <v>98</v>
      </c>
      <c r="M20" s="7">
        <v>153</v>
      </c>
      <c r="N20" s="8">
        <f t="shared" si="1"/>
        <v>1103</v>
      </c>
    </row>
    <row r="21" spans="1:14" x14ac:dyDescent="0.35">
      <c r="A21" s="6" t="s">
        <v>32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8">
        <f t="shared" si="1"/>
        <v>1</v>
      </c>
    </row>
    <row r="22" spans="1:14" x14ac:dyDescent="0.35">
      <c r="A22" s="6" t="s">
        <v>33</v>
      </c>
      <c r="B22" s="7">
        <v>0</v>
      </c>
      <c r="C22" s="7">
        <v>0</v>
      </c>
      <c r="D22" s="7">
        <v>0</v>
      </c>
      <c r="E22" s="10">
        <v>1</v>
      </c>
      <c r="F22" s="10">
        <v>0</v>
      </c>
      <c r="G22" s="10">
        <v>0</v>
      </c>
      <c r="H22" s="10">
        <v>2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8">
        <f t="shared" si="1"/>
        <v>5</v>
      </c>
    </row>
    <row r="23" spans="1:14" ht="30" customHeight="1" x14ac:dyDescent="0.35">
      <c r="A23" s="6" t="s">
        <v>34</v>
      </c>
      <c r="B23" s="7">
        <v>4</v>
      </c>
      <c r="C23" s="7">
        <v>6</v>
      </c>
      <c r="D23" s="7">
        <v>22</v>
      </c>
      <c r="E23" s="7">
        <v>28</v>
      </c>
      <c r="F23" s="7">
        <v>17</v>
      </c>
      <c r="G23" s="7">
        <v>16</v>
      </c>
      <c r="H23" s="7">
        <v>31</v>
      </c>
      <c r="I23" s="7">
        <v>23</v>
      </c>
      <c r="J23" s="7">
        <v>7</v>
      </c>
      <c r="K23" s="7">
        <v>5</v>
      </c>
      <c r="L23" s="7">
        <v>8</v>
      </c>
      <c r="M23" s="7">
        <v>12</v>
      </c>
      <c r="N23" s="8">
        <f t="shared" si="1"/>
        <v>179</v>
      </c>
    </row>
    <row r="24" spans="1:14" x14ac:dyDescent="0.35">
      <c r="A24" s="6" t="s">
        <v>35</v>
      </c>
      <c r="B24" s="7">
        <v>26</v>
      </c>
      <c r="C24" s="7">
        <v>17</v>
      </c>
      <c r="D24" s="7">
        <v>16</v>
      </c>
      <c r="E24" s="7">
        <v>22</v>
      </c>
      <c r="F24" s="7">
        <v>16</v>
      </c>
      <c r="G24" s="7">
        <v>21</v>
      </c>
      <c r="H24" s="7">
        <v>25</v>
      </c>
      <c r="I24" s="7">
        <v>27</v>
      </c>
      <c r="J24" s="7">
        <v>26</v>
      </c>
      <c r="K24" s="7">
        <v>19</v>
      </c>
      <c r="L24" s="7">
        <v>24</v>
      </c>
      <c r="M24" s="7">
        <v>29</v>
      </c>
      <c r="N24" s="8">
        <f t="shared" si="1"/>
        <v>268</v>
      </c>
    </row>
    <row r="25" spans="1:14" x14ac:dyDescent="0.35">
      <c r="A25" s="6" t="s">
        <v>36</v>
      </c>
      <c r="B25" s="7">
        <v>7</v>
      </c>
      <c r="C25" s="7">
        <v>9</v>
      </c>
      <c r="D25" s="7">
        <v>4</v>
      </c>
      <c r="E25" s="7">
        <v>3</v>
      </c>
      <c r="F25" s="7">
        <v>12</v>
      </c>
      <c r="G25" s="7">
        <v>5</v>
      </c>
      <c r="H25" s="7">
        <v>12</v>
      </c>
      <c r="I25" s="7">
        <v>3</v>
      </c>
      <c r="J25" s="7">
        <v>4</v>
      </c>
      <c r="K25" s="7">
        <v>6</v>
      </c>
      <c r="L25" s="7">
        <v>2</v>
      </c>
      <c r="M25" s="7">
        <v>4</v>
      </c>
      <c r="N25" s="8">
        <f t="shared" si="1"/>
        <v>71</v>
      </c>
    </row>
    <row r="26" spans="1:14" x14ac:dyDescent="0.35">
      <c r="A26" s="6" t="s">
        <v>37</v>
      </c>
      <c r="B26" s="7">
        <v>9</v>
      </c>
      <c r="C26" s="7">
        <v>7</v>
      </c>
      <c r="D26" s="7">
        <v>7</v>
      </c>
      <c r="E26" s="7">
        <v>16</v>
      </c>
      <c r="F26" s="7">
        <v>27</v>
      </c>
      <c r="G26" s="7">
        <v>30</v>
      </c>
      <c r="H26" s="7">
        <v>31</v>
      </c>
      <c r="I26" s="7">
        <v>17</v>
      </c>
      <c r="J26" s="7">
        <v>7</v>
      </c>
      <c r="K26" s="7">
        <v>108</v>
      </c>
      <c r="L26" s="7">
        <v>38</v>
      </c>
      <c r="M26" s="7">
        <v>71</v>
      </c>
      <c r="N26" s="8">
        <f t="shared" si="1"/>
        <v>368</v>
      </c>
    </row>
    <row r="27" spans="1:14" s="11" customFormat="1" x14ac:dyDescent="0.3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3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35">
      <c r="A29" s="6" t="s">
        <v>40</v>
      </c>
      <c r="B29" s="7">
        <v>27</v>
      </c>
      <c r="C29" s="7">
        <v>33</v>
      </c>
      <c r="D29" s="7">
        <v>47</v>
      </c>
      <c r="E29" s="7">
        <v>75</v>
      </c>
      <c r="F29" s="7">
        <v>88</v>
      </c>
      <c r="G29" s="7">
        <v>148</v>
      </c>
      <c r="H29" s="7">
        <v>140</v>
      </c>
      <c r="I29" s="7">
        <v>100</v>
      </c>
      <c r="J29" s="7">
        <v>66</v>
      </c>
      <c r="K29" s="7">
        <v>60</v>
      </c>
      <c r="L29" s="7">
        <v>47</v>
      </c>
      <c r="M29" s="7">
        <v>33</v>
      </c>
      <c r="N29" s="8">
        <f t="shared" si="1"/>
        <v>864</v>
      </c>
    </row>
    <row r="30" spans="1:14" x14ac:dyDescent="0.35">
      <c r="A30" s="6" t="s">
        <v>41</v>
      </c>
      <c r="B30" s="7">
        <v>143</v>
      </c>
      <c r="C30" s="7">
        <v>108</v>
      </c>
      <c r="D30" s="7">
        <v>137</v>
      </c>
      <c r="E30" s="7">
        <v>163</v>
      </c>
      <c r="F30" s="7">
        <v>242</v>
      </c>
      <c r="G30" s="7">
        <v>254</v>
      </c>
      <c r="H30" s="7">
        <v>237</v>
      </c>
      <c r="I30" s="7">
        <v>180</v>
      </c>
      <c r="J30" s="7">
        <v>160</v>
      </c>
      <c r="K30" s="7">
        <v>143</v>
      </c>
      <c r="L30" s="7">
        <v>150</v>
      </c>
      <c r="M30" s="7">
        <v>180</v>
      </c>
      <c r="N30" s="8">
        <f t="shared" si="1"/>
        <v>2097</v>
      </c>
    </row>
    <row r="31" spans="1:14" x14ac:dyDescent="0.35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1"/>
        <v>0</v>
      </c>
    </row>
    <row r="32" spans="1:14" x14ac:dyDescent="0.35">
      <c r="A32" s="6" t="s">
        <v>43</v>
      </c>
      <c r="B32" s="7">
        <v>0</v>
      </c>
      <c r="C32" s="7">
        <v>0</v>
      </c>
      <c r="D32" s="7">
        <v>0</v>
      </c>
      <c r="E32" s="7">
        <v>4</v>
      </c>
      <c r="F32" s="7">
        <v>14</v>
      </c>
      <c r="G32" s="7">
        <v>8</v>
      </c>
      <c r="H32" s="7">
        <v>5</v>
      </c>
      <c r="I32" s="7">
        <v>6</v>
      </c>
      <c r="J32" s="7">
        <v>13</v>
      </c>
      <c r="K32" s="7">
        <v>8</v>
      </c>
      <c r="L32" s="7">
        <v>10</v>
      </c>
      <c r="M32" s="7">
        <v>2</v>
      </c>
      <c r="N32" s="8">
        <f t="shared" si="1"/>
        <v>70</v>
      </c>
    </row>
    <row r="33" spans="1:14" x14ac:dyDescent="0.35">
      <c r="A33" s="6" t="s">
        <v>44</v>
      </c>
      <c r="B33" s="7">
        <v>138</v>
      </c>
      <c r="C33" s="7">
        <v>128</v>
      </c>
      <c r="D33" s="7">
        <v>130</v>
      </c>
      <c r="E33" s="7">
        <v>137</v>
      </c>
      <c r="F33" s="7">
        <v>150</v>
      </c>
      <c r="G33" s="7">
        <v>181</v>
      </c>
      <c r="H33" s="7">
        <v>183</v>
      </c>
      <c r="I33" s="7">
        <v>176</v>
      </c>
      <c r="J33" s="7">
        <v>165</v>
      </c>
      <c r="K33" s="7">
        <v>159</v>
      </c>
      <c r="L33" s="7">
        <v>139</v>
      </c>
      <c r="M33" s="7">
        <v>133</v>
      </c>
      <c r="N33" s="8">
        <f t="shared" si="1"/>
        <v>1819</v>
      </c>
    </row>
    <row r="34" spans="1:14" s="1" customFormat="1" x14ac:dyDescent="0.35">
      <c r="A34" s="12" t="s">
        <v>14</v>
      </c>
      <c r="B34" s="13">
        <f>SUM(B4,B12:B33)</f>
        <v>1191</v>
      </c>
      <c r="C34" s="13">
        <f>SUM(C4,C12:C33)</f>
        <v>982</v>
      </c>
      <c r="D34" s="13">
        <f t="shared" ref="D34:M34" si="2">SUM(D4,D12:D33)</f>
        <v>1119</v>
      </c>
      <c r="E34" s="13">
        <f t="shared" si="2"/>
        <v>1745</v>
      </c>
      <c r="F34" s="13">
        <f t="shared" si="2"/>
        <v>2402</v>
      </c>
      <c r="G34" s="13">
        <f t="shared" si="2"/>
        <v>2009</v>
      </c>
      <c r="H34" s="13">
        <f t="shared" si="2"/>
        <v>2003</v>
      </c>
      <c r="I34" s="13">
        <f t="shared" si="2"/>
        <v>1853</v>
      </c>
      <c r="J34" s="13">
        <f t="shared" si="2"/>
        <v>1560</v>
      </c>
      <c r="K34" s="13">
        <f t="shared" si="2"/>
        <v>1931</v>
      </c>
      <c r="L34" s="13">
        <f t="shared" si="2"/>
        <v>1399</v>
      </c>
      <c r="M34" s="13">
        <f t="shared" si="2"/>
        <v>2071</v>
      </c>
      <c r="N34" s="8">
        <f t="shared" si="1"/>
        <v>20265</v>
      </c>
    </row>
    <row r="36" spans="1:14" x14ac:dyDescent="0.35">
      <c r="A36" t="s">
        <v>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P20" sqref="P20"/>
    </sheetView>
  </sheetViews>
  <sheetFormatPr defaultRowHeight="14.5" x14ac:dyDescent="0.35"/>
  <cols>
    <col min="1" max="1" width="39.54296875" customWidth="1"/>
    <col min="2" max="2" width="7.54296875" bestFit="1" customWidth="1"/>
    <col min="3" max="3" width="8.81640625" bestFit="1" customWidth="1"/>
    <col min="4" max="4" width="5.90625" bestFit="1" customWidth="1"/>
    <col min="5" max="8" width="5.453125" bestFit="1" customWidth="1"/>
    <col min="9" max="9" width="6.90625" bestFit="1" customWidth="1"/>
    <col min="10" max="10" width="10.1796875" bestFit="1" customWidth="1"/>
    <col min="11" max="11" width="9" bestFit="1" customWidth="1"/>
    <col min="12" max="12" width="9.90625" bestFit="1" customWidth="1"/>
    <col min="13" max="13" width="10.08984375" bestFit="1" customWidth="1"/>
    <col min="14" max="14" width="6.453125" style="2" bestFit="1" customWidth="1"/>
    <col min="16" max="16" width="17.90625" customWidth="1"/>
    <col min="17" max="17" width="6" customWidth="1"/>
  </cols>
  <sheetData>
    <row r="1" spans="1:14" s="1" customFormat="1" x14ac:dyDescent="0.35">
      <c r="A1" s="1" t="s">
        <v>49</v>
      </c>
      <c r="N1" s="2"/>
    </row>
    <row r="3" spans="1:14" s="2" customForma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35">
      <c r="A4" s="6" t="s">
        <v>15</v>
      </c>
      <c r="B4" s="7">
        <f>SUM(B5:B11)</f>
        <v>379</v>
      </c>
      <c r="C4" s="7">
        <f t="shared" ref="C4:M4" si="0">SUM(C5:C11)</f>
        <v>243</v>
      </c>
      <c r="D4" s="7">
        <f t="shared" si="0"/>
        <v>872</v>
      </c>
      <c r="E4" s="7">
        <f t="shared" si="0"/>
        <v>1921</v>
      </c>
      <c r="F4" s="7">
        <f t="shared" si="0"/>
        <v>675</v>
      </c>
      <c r="G4" s="7">
        <f t="shared" si="0"/>
        <v>379</v>
      </c>
      <c r="H4" s="7">
        <f t="shared" si="0"/>
        <v>563</v>
      </c>
      <c r="I4" s="7">
        <f t="shared" si="0"/>
        <v>506</v>
      </c>
      <c r="J4" s="7">
        <f t="shared" si="0"/>
        <v>406</v>
      </c>
      <c r="K4" s="7">
        <f t="shared" si="0"/>
        <v>349</v>
      </c>
      <c r="L4" s="14">
        <f t="shared" si="0"/>
        <v>250</v>
      </c>
      <c r="M4" s="7">
        <f t="shared" si="0"/>
        <v>319</v>
      </c>
      <c r="N4" s="8">
        <f>SUM(B4:M4)</f>
        <v>6862</v>
      </c>
    </row>
    <row r="5" spans="1:14" x14ac:dyDescent="0.35">
      <c r="A5" s="9" t="s">
        <v>16</v>
      </c>
      <c r="B5" s="7">
        <v>113</v>
      </c>
      <c r="C5" s="7">
        <v>75</v>
      </c>
      <c r="D5" s="7">
        <v>81</v>
      </c>
      <c r="E5" s="7">
        <v>106</v>
      </c>
      <c r="F5" s="7">
        <v>86</v>
      </c>
      <c r="G5" s="7">
        <v>68</v>
      </c>
      <c r="H5" s="7">
        <v>57</v>
      </c>
      <c r="I5" s="7">
        <v>61</v>
      </c>
      <c r="J5" s="7">
        <v>63</v>
      </c>
      <c r="K5" s="7">
        <v>71</v>
      </c>
      <c r="L5" s="15">
        <v>70</v>
      </c>
      <c r="M5" s="7">
        <v>70</v>
      </c>
      <c r="N5" s="8">
        <f t="shared" ref="N5:N35" si="1">SUM(B5:M5)</f>
        <v>921</v>
      </c>
    </row>
    <row r="6" spans="1:14" x14ac:dyDescent="0.35">
      <c r="A6" s="9" t="s">
        <v>17</v>
      </c>
      <c r="B6" s="7">
        <v>53</v>
      </c>
      <c r="C6" s="7">
        <v>27</v>
      </c>
      <c r="D6" s="7">
        <v>65</v>
      </c>
      <c r="E6" s="7">
        <v>100</v>
      </c>
      <c r="F6" s="7">
        <v>93</v>
      </c>
      <c r="G6" s="7">
        <v>85</v>
      </c>
      <c r="H6" s="7">
        <v>77</v>
      </c>
      <c r="I6" s="7">
        <v>123</v>
      </c>
      <c r="J6" s="7">
        <v>92</v>
      </c>
      <c r="K6" s="7">
        <v>71</v>
      </c>
      <c r="L6" s="15">
        <v>59</v>
      </c>
      <c r="M6" s="7">
        <v>65</v>
      </c>
      <c r="N6" s="8">
        <f t="shared" si="1"/>
        <v>910</v>
      </c>
    </row>
    <row r="7" spans="1:14" x14ac:dyDescent="0.35">
      <c r="A7" s="9" t="s">
        <v>18</v>
      </c>
      <c r="B7" s="7">
        <v>0</v>
      </c>
      <c r="C7" s="7">
        <v>0</v>
      </c>
      <c r="D7" s="7">
        <v>1</v>
      </c>
      <c r="E7" s="7">
        <v>5</v>
      </c>
      <c r="F7" s="7">
        <v>4</v>
      </c>
      <c r="G7" s="7">
        <v>0</v>
      </c>
      <c r="H7" s="7">
        <v>5</v>
      </c>
      <c r="I7" s="7">
        <v>2</v>
      </c>
      <c r="J7" s="7">
        <v>1</v>
      </c>
      <c r="K7" s="7">
        <v>0</v>
      </c>
      <c r="L7" s="15">
        <v>0</v>
      </c>
      <c r="M7" s="7">
        <v>0</v>
      </c>
      <c r="N7" s="8">
        <f t="shared" si="1"/>
        <v>18</v>
      </c>
    </row>
    <row r="8" spans="1:14" x14ac:dyDescent="0.35">
      <c r="A8" s="9" t="s">
        <v>19</v>
      </c>
      <c r="B8" s="7">
        <v>5</v>
      </c>
      <c r="C8" s="7">
        <v>8</v>
      </c>
      <c r="D8" s="7">
        <v>495</v>
      </c>
      <c r="E8" s="7">
        <v>1296</v>
      </c>
      <c r="F8" s="7">
        <v>219</v>
      </c>
      <c r="G8" s="7">
        <v>29</v>
      </c>
      <c r="H8" s="7">
        <v>164</v>
      </c>
      <c r="I8" s="7">
        <v>108</v>
      </c>
      <c r="J8" s="7">
        <v>35</v>
      </c>
      <c r="K8" s="7">
        <v>31</v>
      </c>
      <c r="L8" s="15">
        <v>5</v>
      </c>
      <c r="M8" s="7">
        <v>7</v>
      </c>
      <c r="N8" s="8">
        <f t="shared" si="1"/>
        <v>2402</v>
      </c>
    </row>
    <row r="9" spans="1:14" x14ac:dyDescent="0.35">
      <c r="A9" s="9" t="s">
        <v>20</v>
      </c>
      <c r="B9" s="7">
        <v>97</v>
      </c>
      <c r="C9" s="7">
        <v>62</v>
      </c>
      <c r="D9" s="7">
        <v>173</v>
      </c>
      <c r="E9" s="7">
        <v>331</v>
      </c>
      <c r="F9" s="7">
        <v>217</v>
      </c>
      <c r="G9" s="7">
        <v>146</v>
      </c>
      <c r="H9" s="7">
        <v>202</v>
      </c>
      <c r="I9" s="7">
        <v>142</v>
      </c>
      <c r="J9" s="7">
        <v>165</v>
      </c>
      <c r="K9" s="7">
        <v>108</v>
      </c>
      <c r="L9" s="15">
        <v>83</v>
      </c>
      <c r="M9" s="7">
        <v>101</v>
      </c>
      <c r="N9" s="8">
        <f t="shared" si="1"/>
        <v>1827</v>
      </c>
    </row>
    <row r="10" spans="1:14" x14ac:dyDescent="0.35">
      <c r="A10" s="9" t="s">
        <v>21</v>
      </c>
      <c r="B10" s="7">
        <v>42</v>
      </c>
      <c r="C10" s="7">
        <v>26</v>
      </c>
      <c r="D10" s="7">
        <v>22</v>
      </c>
      <c r="E10" s="7">
        <v>46</v>
      </c>
      <c r="F10" s="7">
        <v>36</v>
      </c>
      <c r="G10" s="7">
        <v>30</v>
      </c>
      <c r="H10" s="7">
        <v>29</v>
      </c>
      <c r="I10" s="7">
        <v>41</v>
      </c>
      <c r="J10" s="7">
        <v>31</v>
      </c>
      <c r="K10" s="7">
        <v>31</v>
      </c>
      <c r="L10" s="16">
        <v>31</v>
      </c>
      <c r="M10" s="7">
        <v>37</v>
      </c>
      <c r="N10" s="8">
        <f t="shared" si="1"/>
        <v>402</v>
      </c>
    </row>
    <row r="11" spans="1:14" x14ac:dyDescent="0.35">
      <c r="A11" s="9" t="s">
        <v>22</v>
      </c>
      <c r="B11" s="7">
        <v>69</v>
      </c>
      <c r="C11" s="7">
        <v>45</v>
      </c>
      <c r="D11" s="7">
        <v>35</v>
      </c>
      <c r="E11" s="7">
        <v>37</v>
      </c>
      <c r="F11" s="7">
        <v>20</v>
      </c>
      <c r="G11" s="7">
        <v>21</v>
      </c>
      <c r="H11" s="7">
        <v>29</v>
      </c>
      <c r="I11" s="7">
        <v>29</v>
      </c>
      <c r="J11" s="7">
        <v>19</v>
      </c>
      <c r="K11" s="7">
        <v>37</v>
      </c>
      <c r="L11" s="15">
        <v>2</v>
      </c>
      <c r="M11" s="7">
        <v>39</v>
      </c>
      <c r="N11" s="8">
        <f t="shared" si="1"/>
        <v>382</v>
      </c>
    </row>
    <row r="12" spans="1:14" ht="15" customHeight="1" x14ac:dyDescent="0.35">
      <c r="A12" s="17" t="s">
        <v>50</v>
      </c>
      <c r="B12" s="7">
        <v>363</v>
      </c>
      <c r="C12" s="7">
        <v>265</v>
      </c>
      <c r="D12" s="7">
        <v>327</v>
      </c>
      <c r="E12" s="7">
        <v>330</v>
      </c>
      <c r="F12" s="7">
        <v>334</v>
      </c>
      <c r="G12" s="7">
        <v>348</v>
      </c>
      <c r="H12" s="7">
        <v>411</v>
      </c>
      <c r="I12" s="7">
        <v>451</v>
      </c>
      <c r="J12" s="7">
        <v>480</v>
      </c>
      <c r="K12" s="7">
        <v>397</v>
      </c>
      <c r="L12" s="7">
        <v>261</v>
      </c>
      <c r="M12" s="7">
        <v>293</v>
      </c>
      <c r="N12" s="8">
        <f t="shared" si="1"/>
        <v>4260</v>
      </c>
    </row>
    <row r="13" spans="1:14" x14ac:dyDescent="0.35">
      <c r="A13" s="17" t="s">
        <v>24</v>
      </c>
      <c r="B13" s="7">
        <v>0</v>
      </c>
      <c r="C13" s="7">
        <v>2</v>
      </c>
      <c r="D13" s="7">
        <v>2</v>
      </c>
      <c r="E13" s="7">
        <v>0</v>
      </c>
      <c r="F13" s="7">
        <v>0</v>
      </c>
      <c r="G13" s="7">
        <v>2</v>
      </c>
      <c r="H13" s="7">
        <v>2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8">
        <f t="shared" si="1"/>
        <v>9</v>
      </c>
    </row>
    <row r="14" spans="1:14" x14ac:dyDescent="0.35">
      <c r="A14" s="17" t="s">
        <v>25</v>
      </c>
      <c r="B14" s="7">
        <v>1</v>
      </c>
      <c r="C14" s="7">
        <v>2</v>
      </c>
      <c r="D14" s="7">
        <v>0</v>
      </c>
      <c r="E14" s="7">
        <v>6</v>
      </c>
      <c r="F14" s="7">
        <v>9</v>
      </c>
      <c r="G14" s="7">
        <v>4</v>
      </c>
      <c r="H14" s="7">
        <v>7</v>
      </c>
      <c r="I14" s="7">
        <v>6</v>
      </c>
      <c r="J14" s="7">
        <v>5</v>
      </c>
      <c r="K14" s="7">
        <v>6</v>
      </c>
      <c r="L14" s="7">
        <v>4</v>
      </c>
      <c r="M14" s="7">
        <v>4</v>
      </c>
      <c r="N14" s="8">
        <f t="shared" si="1"/>
        <v>54</v>
      </c>
    </row>
    <row r="15" spans="1:14" x14ac:dyDescent="0.35">
      <c r="A15" s="17" t="s">
        <v>26</v>
      </c>
      <c r="B15" s="7">
        <v>19</v>
      </c>
      <c r="C15" s="7">
        <v>22</v>
      </c>
      <c r="D15" s="7">
        <v>33</v>
      </c>
      <c r="E15" s="7">
        <v>61</v>
      </c>
      <c r="F15" s="7">
        <v>50</v>
      </c>
      <c r="G15" s="7">
        <v>33</v>
      </c>
      <c r="H15" s="7">
        <v>46</v>
      </c>
      <c r="I15" s="7">
        <v>54</v>
      </c>
      <c r="J15" s="7">
        <v>57</v>
      </c>
      <c r="K15" s="7">
        <v>50</v>
      </c>
      <c r="L15" s="7">
        <v>35</v>
      </c>
      <c r="M15" s="7">
        <v>25</v>
      </c>
      <c r="N15" s="8">
        <f t="shared" si="1"/>
        <v>485</v>
      </c>
    </row>
    <row r="16" spans="1:14" ht="15" customHeight="1" x14ac:dyDescent="0.35">
      <c r="A16" s="6" t="s">
        <v>27</v>
      </c>
      <c r="B16" s="7">
        <v>26</v>
      </c>
      <c r="C16" s="7">
        <v>12</v>
      </c>
      <c r="D16" s="7">
        <v>56</v>
      </c>
      <c r="E16" s="7">
        <v>15</v>
      </c>
      <c r="F16" s="7">
        <v>61</v>
      </c>
      <c r="G16" s="7">
        <v>79</v>
      </c>
      <c r="H16" s="7">
        <v>87</v>
      </c>
      <c r="I16" s="7">
        <v>93</v>
      </c>
      <c r="J16" s="7">
        <v>24</v>
      </c>
      <c r="K16" s="7">
        <v>27</v>
      </c>
      <c r="L16" s="7">
        <v>16</v>
      </c>
      <c r="M16" s="7">
        <v>200</v>
      </c>
      <c r="N16" s="8">
        <f t="shared" si="1"/>
        <v>696</v>
      </c>
    </row>
    <row r="17" spans="1:14" s="11" customFormat="1" x14ac:dyDescent="0.35">
      <c r="A17" s="17" t="s">
        <v>51</v>
      </c>
      <c r="B17" s="10">
        <v>49</v>
      </c>
      <c r="C17" s="10">
        <v>84</v>
      </c>
      <c r="D17" s="10">
        <v>103</v>
      </c>
      <c r="E17" s="10">
        <v>202</v>
      </c>
      <c r="F17" s="10">
        <v>182</v>
      </c>
      <c r="G17" s="10">
        <v>124</v>
      </c>
      <c r="H17" s="10">
        <v>126</v>
      </c>
      <c r="I17" s="10">
        <v>150</v>
      </c>
      <c r="J17" s="10">
        <v>143</v>
      </c>
      <c r="K17" s="10">
        <v>87</v>
      </c>
      <c r="L17" s="10">
        <v>64</v>
      </c>
      <c r="M17" s="10">
        <v>47</v>
      </c>
      <c r="N17" s="8">
        <f t="shared" si="1"/>
        <v>1361</v>
      </c>
    </row>
    <row r="18" spans="1:14" s="11" customFormat="1" x14ac:dyDescent="0.35">
      <c r="A18" s="17" t="s">
        <v>52</v>
      </c>
      <c r="B18" s="10">
        <v>32</v>
      </c>
      <c r="C18" s="10">
        <v>67</v>
      </c>
      <c r="D18" s="10">
        <v>96</v>
      </c>
      <c r="E18" s="10">
        <v>183</v>
      </c>
      <c r="F18" s="10">
        <v>164</v>
      </c>
      <c r="G18" s="10">
        <v>114</v>
      </c>
      <c r="H18" s="10">
        <v>118</v>
      </c>
      <c r="I18" s="10">
        <v>141</v>
      </c>
      <c r="J18" s="10">
        <v>136</v>
      </c>
      <c r="K18" s="10">
        <v>83</v>
      </c>
      <c r="L18" s="10">
        <v>54</v>
      </c>
      <c r="M18" s="10">
        <v>35</v>
      </c>
      <c r="N18" s="8">
        <f t="shared" si="1"/>
        <v>1223</v>
      </c>
    </row>
    <row r="19" spans="1:14" s="11" customFormat="1" x14ac:dyDescent="0.35">
      <c r="A19" s="17" t="s">
        <v>53</v>
      </c>
      <c r="B19" s="10">
        <v>14</v>
      </c>
      <c r="C19" s="10">
        <v>10</v>
      </c>
      <c r="D19" s="10">
        <v>5</v>
      </c>
      <c r="E19" s="10">
        <v>16</v>
      </c>
      <c r="F19" s="10">
        <v>16</v>
      </c>
      <c r="G19" s="10">
        <v>10</v>
      </c>
      <c r="H19" s="10">
        <v>4</v>
      </c>
      <c r="I19" s="10">
        <v>7</v>
      </c>
      <c r="J19" s="10">
        <v>7</v>
      </c>
      <c r="K19" s="10">
        <v>4</v>
      </c>
      <c r="L19" s="10">
        <v>9</v>
      </c>
      <c r="M19" s="10">
        <v>12</v>
      </c>
      <c r="N19" s="8">
        <f t="shared" si="1"/>
        <v>114</v>
      </c>
    </row>
    <row r="20" spans="1:14" x14ac:dyDescent="0.35">
      <c r="A20" s="17" t="s">
        <v>54</v>
      </c>
      <c r="B20" s="7">
        <v>2</v>
      </c>
      <c r="C20" s="7">
        <v>1</v>
      </c>
      <c r="D20" s="7">
        <v>1</v>
      </c>
      <c r="E20" s="7">
        <v>2</v>
      </c>
      <c r="F20" s="7">
        <v>1</v>
      </c>
      <c r="G20" s="7">
        <v>0</v>
      </c>
      <c r="H20" s="7">
        <v>1</v>
      </c>
      <c r="I20" s="7">
        <v>0</v>
      </c>
      <c r="J20" s="7">
        <v>0</v>
      </c>
      <c r="K20" s="7"/>
      <c r="L20" s="7">
        <v>2</v>
      </c>
      <c r="M20" s="7">
        <v>3</v>
      </c>
      <c r="N20" s="8">
        <f t="shared" si="1"/>
        <v>13</v>
      </c>
    </row>
    <row r="21" spans="1:14" x14ac:dyDescent="0.35">
      <c r="A21" s="17" t="s">
        <v>55</v>
      </c>
      <c r="B21" s="7">
        <v>0</v>
      </c>
      <c r="C21" s="7">
        <v>0</v>
      </c>
      <c r="D21" s="7">
        <v>1</v>
      </c>
      <c r="E21" s="7">
        <v>1</v>
      </c>
      <c r="F21" s="7">
        <v>1</v>
      </c>
      <c r="G21" s="7">
        <v>0</v>
      </c>
      <c r="H21" s="7">
        <v>3</v>
      </c>
      <c r="I21" s="7">
        <v>2</v>
      </c>
      <c r="J21" s="7">
        <v>0</v>
      </c>
      <c r="K21" s="7"/>
      <c r="L21" s="7">
        <v>1</v>
      </c>
      <c r="M21" s="7">
        <v>0</v>
      </c>
      <c r="N21" s="8">
        <f t="shared" si="1"/>
        <v>9</v>
      </c>
    </row>
    <row r="22" spans="1:14" x14ac:dyDescent="0.35">
      <c r="A22" s="17" t="s">
        <v>31</v>
      </c>
      <c r="B22" s="7">
        <v>100</v>
      </c>
      <c r="C22" s="7">
        <v>62</v>
      </c>
      <c r="D22" s="7">
        <v>86</v>
      </c>
      <c r="E22" s="10">
        <v>94</v>
      </c>
      <c r="F22" s="10">
        <v>120</v>
      </c>
      <c r="G22" s="10">
        <v>120</v>
      </c>
      <c r="H22" s="10">
        <v>156</v>
      </c>
      <c r="I22" s="10">
        <v>140</v>
      </c>
      <c r="J22" s="10">
        <v>149</v>
      </c>
      <c r="K22" s="10">
        <v>130</v>
      </c>
      <c r="L22" s="10">
        <v>128</v>
      </c>
      <c r="M22" s="10">
        <v>202</v>
      </c>
      <c r="N22" s="8">
        <f t="shared" si="1"/>
        <v>1487</v>
      </c>
    </row>
    <row r="23" spans="1:14" ht="15" customHeight="1" x14ac:dyDescent="0.35">
      <c r="A23" s="17" t="s">
        <v>32</v>
      </c>
      <c r="B23" s="7">
        <v>0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8">
        <f t="shared" si="1"/>
        <v>2</v>
      </c>
    </row>
    <row r="24" spans="1:14" x14ac:dyDescent="0.35">
      <c r="A24" s="17" t="s">
        <v>33</v>
      </c>
      <c r="B24" s="7">
        <v>0</v>
      </c>
      <c r="C24" s="7">
        <v>0</v>
      </c>
      <c r="D24" s="7">
        <v>0</v>
      </c>
      <c r="E24" s="7">
        <v>2</v>
      </c>
      <c r="F24" s="7">
        <v>0</v>
      </c>
      <c r="G24" s="7">
        <v>0</v>
      </c>
      <c r="H24" s="7">
        <v>0</v>
      </c>
      <c r="I24" s="7">
        <v>2</v>
      </c>
      <c r="J24" s="7">
        <v>0</v>
      </c>
      <c r="K24" s="7">
        <v>0</v>
      </c>
      <c r="L24" s="7">
        <v>0</v>
      </c>
      <c r="M24" s="7">
        <v>0</v>
      </c>
      <c r="N24" s="8">
        <f t="shared" si="1"/>
        <v>4</v>
      </c>
    </row>
    <row r="25" spans="1:14" ht="29" x14ac:dyDescent="0.35">
      <c r="A25" s="6" t="s">
        <v>34</v>
      </c>
      <c r="B25" s="7">
        <v>8</v>
      </c>
      <c r="C25" s="7">
        <v>22</v>
      </c>
      <c r="D25" s="7">
        <v>16</v>
      </c>
      <c r="E25" s="7">
        <v>8</v>
      </c>
      <c r="F25" s="7">
        <v>11</v>
      </c>
      <c r="G25" s="7">
        <v>13</v>
      </c>
      <c r="H25" s="7">
        <v>36</v>
      </c>
      <c r="I25" s="7">
        <v>31</v>
      </c>
      <c r="J25" s="7">
        <v>12</v>
      </c>
      <c r="K25" s="7">
        <v>11</v>
      </c>
      <c r="L25" s="7">
        <v>10</v>
      </c>
      <c r="M25" s="7">
        <v>41</v>
      </c>
      <c r="N25" s="8">
        <f t="shared" si="1"/>
        <v>219</v>
      </c>
    </row>
    <row r="26" spans="1:14" x14ac:dyDescent="0.35">
      <c r="A26" s="17" t="s">
        <v>35</v>
      </c>
      <c r="B26" s="7">
        <v>27</v>
      </c>
      <c r="C26" s="7">
        <v>26</v>
      </c>
      <c r="D26" s="7">
        <v>18</v>
      </c>
      <c r="E26" s="7">
        <v>27</v>
      </c>
      <c r="F26" s="7">
        <v>26</v>
      </c>
      <c r="G26" s="7">
        <v>27</v>
      </c>
      <c r="H26" s="7">
        <v>34</v>
      </c>
      <c r="I26" s="7">
        <v>26</v>
      </c>
      <c r="J26" s="7">
        <v>41</v>
      </c>
      <c r="K26" s="7">
        <v>19</v>
      </c>
      <c r="L26" s="7">
        <v>26</v>
      </c>
      <c r="M26" s="7">
        <v>20</v>
      </c>
      <c r="N26" s="8">
        <f t="shared" si="1"/>
        <v>317</v>
      </c>
    </row>
    <row r="27" spans="1:14" s="11" customFormat="1" x14ac:dyDescent="0.35">
      <c r="A27" s="17" t="s">
        <v>36</v>
      </c>
      <c r="B27" s="10">
        <v>9</v>
      </c>
      <c r="C27" s="10">
        <v>8</v>
      </c>
      <c r="D27" s="10">
        <v>6</v>
      </c>
      <c r="E27" s="10">
        <v>2</v>
      </c>
      <c r="F27" s="10">
        <v>4</v>
      </c>
      <c r="G27" s="10">
        <v>1</v>
      </c>
      <c r="H27" s="10">
        <v>10</v>
      </c>
      <c r="I27" s="10">
        <v>15</v>
      </c>
      <c r="J27" s="10">
        <v>14</v>
      </c>
      <c r="K27" s="10">
        <v>7</v>
      </c>
      <c r="L27" s="10">
        <v>9</v>
      </c>
      <c r="M27" s="10">
        <v>4</v>
      </c>
      <c r="N27" s="8">
        <f t="shared" si="1"/>
        <v>89</v>
      </c>
    </row>
    <row r="28" spans="1:14" s="11" customFormat="1" x14ac:dyDescent="0.35">
      <c r="A28" s="17" t="s">
        <v>37</v>
      </c>
      <c r="B28" s="10">
        <v>7</v>
      </c>
      <c r="C28" s="10">
        <v>10</v>
      </c>
      <c r="D28" s="10">
        <v>19</v>
      </c>
      <c r="E28" s="10">
        <v>4</v>
      </c>
      <c r="F28" s="10">
        <v>22</v>
      </c>
      <c r="G28" s="10">
        <v>15</v>
      </c>
      <c r="H28" s="10">
        <v>21</v>
      </c>
      <c r="I28" s="10">
        <v>30</v>
      </c>
      <c r="J28" s="10">
        <v>16</v>
      </c>
      <c r="K28" s="10">
        <v>17</v>
      </c>
      <c r="L28" s="10">
        <v>7</v>
      </c>
      <c r="M28" s="10">
        <v>61</v>
      </c>
      <c r="N28" s="8">
        <f t="shared" si="1"/>
        <v>229</v>
      </c>
    </row>
    <row r="29" spans="1:14" x14ac:dyDescent="0.35">
      <c r="A29" s="17" t="s">
        <v>56</v>
      </c>
      <c r="B29" s="7">
        <v>52</v>
      </c>
      <c r="C29" s="7">
        <v>43</v>
      </c>
      <c r="D29" s="7">
        <v>42</v>
      </c>
      <c r="E29" s="7">
        <v>44</v>
      </c>
      <c r="F29" s="7">
        <v>296</v>
      </c>
      <c r="G29" s="7">
        <v>248</v>
      </c>
      <c r="H29" s="7">
        <v>283</v>
      </c>
      <c r="I29" s="7">
        <v>270</v>
      </c>
      <c r="J29" s="7">
        <v>273</v>
      </c>
      <c r="K29" s="7">
        <v>281</v>
      </c>
      <c r="L29" s="7">
        <v>238</v>
      </c>
      <c r="M29" s="7">
        <v>256</v>
      </c>
      <c r="N29" s="8">
        <f t="shared" si="1"/>
        <v>2326</v>
      </c>
    </row>
    <row r="30" spans="1:14" x14ac:dyDescent="0.35">
      <c r="A30" s="17" t="s">
        <v>57</v>
      </c>
      <c r="B30" s="7">
        <v>70</v>
      </c>
      <c r="C30" s="7">
        <v>42</v>
      </c>
      <c r="D30" s="7">
        <v>71</v>
      </c>
      <c r="E30" s="7">
        <v>73</v>
      </c>
      <c r="F30" s="7">
        <v>82</v>
      </c>
      <c r="G30" s="7">
        <v>65</v>
      </c>
      <c r="H30" s="7">
        <v>89</v>
      </c>
      <c r="I30" s="7">
        <v>106</v>
      </c>
      <c r="J30" s="7">
        <v>65</v>
      </c>
      <c r="K30" s="7">
        <v>68</v>
      </c>
      <c r="L30" s="7">
        <v>65</v>
      </c>
      <c r="M30" s="7">
        <v>73</v>
      </c>
      <c r="N30" s="8">
        <f t="shared" si="1"/>
        <v>869</v>
      </c>
    </row>
    <row r="31" spans="1:14" x14ac:dyDescent="0.35">
      <c r="A31" s="17" t="s">
        <v>40</v>
      </c>
      <c r="B31" s="7">
        <v>25</v>
      </c>
      <c r="C31" s="7">
        <v>32</v>
      </c>
      <c r="D31" s="7">
        <v>30</v>
      </c>
      <c r="E31" s="7">
        <v>75</v>
      </c>
      <c r="F31" s="7">
        <v>112</v>
      </c>
      <c r="G31" s="7">
        <v>114</v>
      </c>
      <c r="H31" s="7">
        <v>145</v>
      </c>
      <c r="I31" s="7">
        <v>87</v>
      </c>
      <c r="J31" s="7">
        <v>72</v>
      </c>
      <c r="K31" s="7">
        <v>56</v>
      </c>
      <c r="L31" s="7">
        <v>41</v>
      </c>
      <c r="M31" s="7">
        <v>34</v>
      </c>
      <c r="N31" s="8"/>
    </row>
    <row r="32" spans="1:14" x14ac:dyDescent="0.35">
      <c r="A32" s="17" t="s">
        <v>41</v>
      </c>
      <c r="B32" s="7">
        <v>165</v>
      </c>
      <c r="C32" s="7">
        <v>133</v>
      </c>
      <c r="D32" s="7">
        <v>243</v>
      </c>
      <c r="E32" s="7">
        <v>349</v>
      </c>
      <c r="F32" s="7">
        <v>235</v>
      </c>
      <c r="G32" s="7">
        <v>207</v>
      </c>
      <c r="H32" s="7">
        <v>294</v>
      </c>
      <c r="I32" s="7">
        <v>315</v>
      </c>
      <c r="J32" s="7">
        <v>212</v>
      </c>
      <c r="K32" s="7">
        <v>198</v>
      </c>
      <c r="L32" s="7">
        <v>146</v>
      </c>
      <c r="M32" s="7">
        <v>206</v>
      </c>
      <c r="N32" s="8">
        <f t="shared" si="1"/>
        <v>2703</v>
      </c>
    </row>
    <row r="33" spans="1:14" x14ac:dyDescent="0.35">
      <c r="A33" s="17" t="s">
        <v>42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/>
    </row>
    <row r="34" spans="1:14" x14ac:dyDescent="0.35">
      <c r="A34" s="17" t="s">
        <v>43</v>
      </c>
      <c r="B34" s="7">
        <v>0</v>
      </c>
      <c r="C34" s="7">
        <v>3</v>
      </c>
      <c r="D34" s="7">
        <v>0</v>
      </c>
      <c r="E34" s="7">
        <v>2</v>
      </c>
      <c r="F34" s="7">
        <v>11</v>
      </c>
      <c r="G34" s="7">
        <v>14</v>
      </c>
      <c r="H34" s="7">
        <v>15</v>
      </c>
      <c r="I34" s="7">
        <v>37</v>
      </c>
      <c r="J34" s="7">
        <v>22</v>
      </c>
      <c r="K34" s="7">
        <v>21</v>
      </c>
      <c r="L34" s="7">
        <v>23</v>
      </c>
      <c r="M34" s="7">
        <v>6</v>
      </c>
      <c r="N34" s="8">
        <f t="shared" si="1"/>
        <v>154</v>
      </c>
    </row>
    <row r="35" spans="1:14" x14ac:dyDescent="0.35">
      <c r="A35" s="17" t="s">
        <v>44</v>
      </c>
      <c r="B35" s="7">
        <v>19</v>
      </c>
      <c r="C35" s="7">
        <v>24</v>
      </c>
      <c r="D35" s="7">
        <v>26</v>
      </c>
      <c r="E35" s="7">
        <v>28</v>
      </c>
      <c r="F35" s="7">
        <v>36</v>
      </c>
      <c r="G35" s="7">
        <v>31</v>
      </c>
      <c r="H35" s="7">
        <v>34</v>
      </c>
      <c r="I35" s="7">
        <v>68</v>
      </c>
      <c r="J35" s="7">
        <v>61</v>
      </c>
      <c r="K35" s="7">
        <v>32</v>
      </c>
      <c r="L35" s="7">
        <v>33</v>
      </c>
      <c r="M35" s="7">
        <v>30</v>
      </c>
      <c r="N35" s="8">
        <f t="shared" si="1"/>
        <v>422</v>
      </c>
    </row>
    <row r="36" spans="1:14" s="1" customFormat="1" x14ac:dyDescent="0.35">
      <c r="A36" s="12" t="s">
        <v>14</v>
      </c>
      <c r="B36" s="13">
        <f>SUM(B4,B12:B17,B22:B35)</f>
        <v>1319</v>
      </c>
      <c r="C36" s="13">
        <f t="shared" ref="C36:M36" si="2">SUM(C4,C12:C17,C22:C35)</f>
        <v>1035</v>
      </c>
      <c r="D36" s="13">
        <f t="shared" si="2"/>
        <v>1950</v>
      </c>
      <c r="E36" s="13">
        <f t="shared" si="2"/>
        <v>3244</v>
      </c>
      <c r="F36" s="13">
        <f t="shared" si="2"/>
        <v>2266</v>
      </c>
      <c r="G36" s="13">
        <f t="shared" si="2"/>
        <v>1824</v>
      </c>
      <c r="H36" s="13">
        <f t="shared" si="2"/>
        <v>2359</v>
      </c>
      <c r="I36" s="13">
        <f t="shared" si="2"/>
        <v>2389</v>
      </c>
      <c r="J36" s="13">
        <f t="shared" si="2"/>
        <v>2052</v>
      </c>
      <c r="K36" s="13">
        <f t="shared" si="2"/>
        <v>1756</v>
      </c>
      <c r="L36" s="13">
        <f t="shared" si="2"/>
        <v>1356</v>
      </c>
      <c r="M36" s="13">
        <f t="shared" si="2"/>
        <v>1821</v>
      </c>
      <c r="N36" s="13">
        <f>SUM(B36:M36)</f>
        <v>23371</v>
      </c>
    </row>
    <row r="38" spans="1:14" x14ac:dyDescent="0.35">
      <c r="A38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SMIT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Helle Jürna</cp:lastModifiedBy>
  <dcterms:created xsi:type="dcterms:W3CDTF">2014-10-07T13:24:09Z</dcterms:created>
  <dcterms:modified xsi:type="dcterms:W3CDTF">2020-12-17T08:36:35Z</dcterms:modified>
</cp:coreProperties>
</file>