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endusosakond\Statistika_ja_aruandlus\Helina\Analüüsid\2016\KOV_2016\"/>
    </mc:Choice>
  </mc:AlternateContent>
  <bookViews>
    <workbookView xWindow="-12" yWindow="4920" windowWidth="23064" windowHeight="4956" tabRatio="909" activeTab="1"/>
  </bookViews>
  <sheets>
    <sheet name="Tekkepõhjused" sheetId="20" r:id="rId1"/>
    <sheet name="Päästesündmused" sheetId="2" r:id="rId2"/>
    <sheet name="Harjumaa" sheetId="5" r:id="rId3"/>
    <sheet name="Hiiumaa" sheetId="6" r:id="rId4"/>
    <sheet name="Ida-Virumaa" sheetId="7" r:id="rId5"/>
    <sheet name="Jõgevamaa" sheetId="8" r:id="rId6"/>
    <sheet name="Järvamaa" sheetId="9" r:id="rId7"/>
    <sheet name="Läänemaa" sheetId="10" r:id="rId8"/>
    <sheet name="Lääne-Virumaa" sheetId="11" r:id="rId9"/>
    <sheet name="Põlvamaa" sheetId="12" r:id="rId10"/>
    <sheet name="Pärnumaa" sheetId="13" r:id="rId11"/>
    <sheet name="Raplamaa" sheetId="14" r:id="rId12"/>
    <sheet name="Saaremaa" sheetId="15" r:id="rId13"/>
    <sheet name="Tartumaa" sheetId="16" r:id="rId14"/>
    <sheet name="Valgamaa" sheetId="17" r:id="rId15"/>
    <sheet name="Viljandimaa" sheetId="18" r:id="rId16"/>
    <sheet name="Võrumaa" sheetId="19" r:id="rId17"/>
  </sheets>
  <definedNames>
    <definedName name="_xlnm._FilterDatabase" localSheetId="2" hidden="1">Harjumaa!$A$1:$E$1948</definedName>
    <definedName name="_xlnm._FilterDatabase" localSheetId="3" hidden="1">Hiiumaa!$A$1:$E$414</definedName>
    <definedName name="_xlnm._FilterDatabase" localSheetId="4" hidden="1">'Ida-Virumaa'!$A$1:$E$1358</definedName>
    <definedName name="_xlnm._FilterDatabase" localSheetId="5" hidden="1">Jõgevamaa!$A$1:$E$827</definedName>
    <definedName name="_xlnm._FilterDatabase" localSheetId="6" hidden="1">Järvamaa!$A$1:$E$768</definedName>
    <definedName name="_xlnm._FilterDatabase" localSheetId="7" hidden="1">Läänemaa!$A$1:$D$827</definedName>
    <definedName name="_xlnm._FilterDatabase" localSheetId="8" hidden="1">'Lääne-Virumaa'!$A$1:$E$945</definedName>
    <definedName name="_xlnm._FilterDatabase" localSheetId="9" hidden="1">Põlvamaa!$A$1:$E$886</definedName>
    <definedName name="_xlnm._FilterDatabase" localSheetId="10" hidden="1">Pärnumaa!$A$1:$E$1240</definedName>
    <definedName name="_xlnm._FilterDatabase" localSheetId="1" hidden="1">Päästesündmused!$A$3:$D$947</definedName>
    <definedName name="_xlnm._FilterDatabase" localSheetId="11" hidden="1">Raplamaa!$A$1:$E$650</definedName>
    <definedName name="_xlnm._FilterDatabase" localSheetId="12" hidden="1">Saaremaa!$A$1:$E$1063</definedName>
    <definedName name="_xlnm._FilterDatabase" localSheetId="13" hidden="1">Tartumaa!$A$1:$D$1358</definedName>
    <definedName name="_xlnm._FilterDatabase" localSheetId="0" hidden="1">Tekkepõhjused!$A$3:$H$499</definedName>
    <definedName name="_xlnm._FilterDatabase" localSheetId="14" hidden="1">Valgamaa!$A$1:$E$827</definedName>
    <definedName name="_xlnm._FilterDatabase" localSheetId="15" hidden="1">Viljandimaa!$A$1:$E$1004</definedName>
    <definedName name="_xlnm._FilterDatabase" localSheetId="16" hidden="1">Võrumaa!$A$1:$E$827</definedName>
  </definedNames>
  <calcPr calcId="152511"/>
</workbook>
</file>

<file path=xl/calcChain.xml><?xml version="1.0" encoding="utf-8"?>
<calcChain xmlns="http://schemas.openxmlformats.org/spreadsheetml/2006/main">
  <c r="I492" i="20" l="1"/>
  <c r="I488" i="20"/>
  <c r="I484" i="20"/>
  <c r="I470" i="20"/>
  <c r="I461" i="20"/>
  <c r="I457" i="20"/>
  <c r="I453" i="20"/>
  <c r="I439" i="20"/>
  <c r="I430" i="20"/>
  <c r="I426" i="20"/>
  <c r="I422" i="20"/>
  <c r="I408" i="20"/>
  <c r="I399" i="20"/>
  <c r="I395" i="20"/>
  <c r="I391" i="20"/>
  <c r="I377" i="20"/>
  <c r="I368" i="20"/>
  <c r="I364" i="20"/>
  <c r="I360" i="20"/>
  <c r="I346" i="20"/>
  <c r="I337" i="20"/>
  <c r="I333" i="20"/>
  <c r="I329" i="20"/>
  <c r="I315" i="20"/>
  <c r="I306" i="20"/>
  <c r="I302" i="20"/>
  <c r="I298" i="20"/>
  <c r="I284" i="20"/>
  <c r="I275" i="20"/>
  <c r="I271" i="20"/>
  <c r="I267" i="20"/>
  <c r="I253" i="20"/>
  <c r="I244" i="20"/>
  <c r="I240" i="20"/>
  <c r="I236" i="20"/>
  <c r="I222" i="20"/>
  <c r="I213" i="20"/>
  <c r="I209" i="20"/>
  <c r="I205" i="20"/>
  <c r="I191" i="20"/>
  <c r="I182" i="20"/>
  <c r="I178" i="20"/>
  <c r="I174" i="20"/>
  <c r="I160" i="20"/>
  <c r="I151" i="20"/>
  <c r="I147" i="20"/>
  <c r="I143" i="20"/>
  <c r="I129" i="20"/>
  <c r="I120" i="20"/>
  <c r="I116" i="20"/>
  <c r="I112" i="20"/>
  <c r="I19" i="20" s="1"/>
  <c r="I98" i="20"/>
  <c r="I89" i="20"/>
  <c r="I27" i="20" s="1"/>
  <c r="I85" i="20"/>
  <c r="I23" i="20" s="1"/>
  <c r="I81" i="20"/>
  <c r="I67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20" i="20"/>
  <c r="I21" i="20"/>
  <c r="I22" i="20"/>
  <c r="I24" i="20"/>
  <c r="I25" i="20"/>
  <c r="I26" i="20"/>
  <c r="I28" i="20"/>
  <c r="I29" i="20"/>
  <c r="I30" i="20"/>
  <c r="I31" i="20"/>
  <c r="I32" i="20"/>
  <c r="I33" i="20"/>
  <c r="I34" i="20"/>
  <c r="I58" i="20"/>
  <c r="I54" i="20"/>
  <c r="I50" i="20"/>
  <c r="I36" i="20"/>
  <c r="I35" i="20" s="1"/>
  <c r="E8" i="19"/>
  <c r="E895" i="2" s="1"/>
  <c r="E9" i="19"/>
  <c r="E896" i="2" s="1"/>
  <c r="F9" i="19"/>
  <c r="F896" i="2" s="1"/>
  <c r="E10" i="19"/>
  <c r="E897" i="2" s="1"/>
  <c r="F10" i="19"/>
  <c r="F897" i="2" s="1"/>
  <c r="E11" i="19"/>
  <c r="E898" i="2" s="1"/>
  <c r="F11" i="19"/>
  <c r="F898" i="2" s="1"/>
  <c r="E12" i="19"/>
  <c r="E899" i="2" s="1"/>
  <c r="F12" i="19"/>
  <c r="F899" i="2" s="1"/>
  <c r="E13" i="19"/>
  <c r="E900" i="2" s="1"/>
  <c r="F13" i="19"/>
  <c r="F900" i="2" s="1"/>
  <c r="E14" i="19"/>
  <c r="E901" i="2" s="1"/>
  <c r="F14" i="19"/>
  <c r="F901" i="2" s="1"/>
  <c r="E15" i="19"/>
  <c r="E902" i="2" s="1"/>
  <c r="F15" i="19"/>
  <c r="F902" i="2" s="1"/>
  <c r="E16" i="19"/>
  <c r="E903" i="2" s="1"/>
  <c r="F16" i="19"/>
  <c r="F903" i="2" s="1"/>
  <c r="E17" i="19"/>
  <c r="E904" i="2" s="1"/>
  <c r="F17" i="19"/>
  <c r="F904" i="2" s="1"/>
  <c r="E18" i="19"/>
  <c r="E905" i="2" s="1"/>
  <c r="F18" i="19"/>
  <c r="F905" i="2" s="1"/>
  <c r="E19" i="19"/>
  <c r="E906" i="2" s="1"/>
  <c r="F19" i="19"/>
  <c r="F906" i="2" s="1"/>
  <c r="E20" i="19"/>
  <c r="E907" i="2" s="1"/>
  <c r="F20" i="19"/>
  <c r="F907" i="2" s="1"/>
  <c r="E21" i="19"/>
  <c r="E908" i="2" s="1"/>
  <c r="F21" i="19"/>
  <c r="F908" i="2" s="1"/>
  <c r="E22" i="19"/>
  <c r="E909" i="2" s="1"/>
  <c r="F22" i="19"/>
  <c r="F909" i="2" s="1"/>
  <c r="E23" i="19"/>
  <c r="E910" i="2" s="1"/>
  <c r="F23" i="19"/>
  <c r="F910" i="2" s="1"/>
  <c r="F418" i="19"/>
  <c r="F421" i="19"/>
  <c r="F8" i="19" s="1"/>
  <c r="F895" i="2" s="1"/>
  <c r="E8" i="18"/>
  <c r="E836" i="2" s="1"/>
  <c r="E9" i="18"/>
  <c r="E837" i="2" s="1"/>
  <c r="F9" i="18"/>
  <c r="F837" i="2" s="1"/>
  <c r="E10" i="18"/>
  <c r="E838" i="2" s="1"/>
  <c r="F10" i="18"/>
  <c r="F838" i="2" s="1"/>
  <c r="E11" i="18"/>
  <c r="E839" i="2" s="1"/>
  <c r="F11" i="18"/>
  <c r="F839" i="2" s="1"/>
  <c r="E12" i="18"/>
  <c r="E840" i="2" s="1"/>
  <c r="F12" i="18"/>
  <c r="F840" i="2" s="1"/>
  <c r="E13" i="18"/>
  <c r="E841" i="2" s="1"/>
  <c r="F13" i="18"/>
  <c r="F841" i="2" s="1"/>
  <c r="E14" i="18"/>
  <c r="E842" i="2" s="1"/>
  <c r="F14" i="18"/>
  <c r="F842" i="2" s="1"/>
  <c r="E15" i="18"/>
  <c r="E843" i="2" s="1"/>
  <c r="F15" i="18"/>
  <c r="F843" i="2" s="1"/>
  <c r="E16" i="18"/>
  <c r="E844" i="2" s="1"/>
  <c r="F16" i="18"/>
  <c r="F844" i="2" s="1"/>
  <c r="E17" i="18"/>
  <c r="E845" i="2" s="1"/>
  <c r="F17" i="18"/>
  <c r="F845" i="2" s="1"/>
  <c r="E18" i="18"/>
  <c r="E846" i="2" s="1"/>
  <c r="F18" i="18"/>
  <c r="F846" i="2" s="1"/>
  <c r="E19" i="18"/>
  <c r="E847" i="2" s="1"/>
  <c r="F19" i="18"/>
  <c r="F847" i="2" s="1"/>
  <c r="E20" i="18"/>
  <c r="E848" i="2" s="1"/>
  <c r="F20" i="18"/>
  <c r="F848" i="2" s="1"/>
  <c r="E21" i="18"/>
  <c r="E849" i="2" s="1"/>
  <c r="F21" i="18"/>
  <c r="F849" i="2" s="1"/>
  <c r="E22" i="18"/>
  <c r="E850" i="2" s="1"/>
  <c r="F22" i="18"/>
  <c r="F850" i="2" s="1"/>
  <c r="E23" i="18"/>
  <c r="E851" i="2" s="1"/>
  <c r="F23" i="18"/>
  <c r="F851" i="2" s="1"/>
  <c r="F893" i="18"/>
  <c r="F890" i="18"/>
  <c r="F834" i="18"/>
  <c r="F831" i="18"/>
  <c r="F362" i="18"/>
  <c r="F8" i="18" s="1"/>
  <c r="F836" i="2" s="1"/>
  <c r="F359" i="18"/>
  <c r="F8" i="17"/>
  <c r="F777" i="2" s="1"/>
  <c r="E9" i="17"/>
  <c r="E778" i="2" s="1"/>
  <c r="F9" i="17"/>
  <c r="F778" i="2" s="1"/>
  <c r="E10" i="17"/>
  <c r="E779" i="2" s="1"/>
  <c r="F10" i="17"/>
  <c r="F779" i="2" s="1"/>
  <c r="E11" i="17"/>
  <c r="E780" i="2" s="1"/>
  <c r="F11" i="17"/>
  <c r="F780" i="2" s="1"/>
  <c r="E12" i="17"/>
  <c r="E781" i="2" s="1"/>
  <c r="F12" i="17"/>
  <c r="F781" i="2" s="1"/>
  <c r="E13" i="17"/>
  <c r="E782" i="2" s="1"/>
  <c r="F13" i="17"/>
  <c r="F782" i="2" s="1"/>
  <c r="E14" i="17"/>
  <c r="E783" i="2" s="1"/>
  <c r="F14" i="17"/>
  <c r="F783" i="2" s="1"/>
  <c r="E15" i="17"/>
  <c r="E784" i="2" s="1"/>
  <c r="F15" i="17"/>
  <c r="F784" i="2" s="1"/>
  <c r="E16" i="17"/>
  <c r="E785" i="2" s="1"/>
  <c r="F16" i="17"/>
  <c r="F785" i="2" s="1"/>
  <c r="E17" i="17"/>
  <c r="E786" i="2" s="1"/>
  <c r="F17" i="17"/>
  <c r="F786" i="2" s="1"/>
  <c r="E18" i="17"/>
  <c r="E787" i="2" s="1"/>
  <c r="F18" i="17"/>
  <c r="F787" i="2" s="1"/>
  <c r="E19" i="17"/>
  <c r="E788" i="2" s="1"/>
  <c r="F19" i="17"/>
  <c r="F788" i="2" s="1"/>
  <c r="E20" i="17"/>
  <c r="E789" i="2" s="1"/>
  <c r="F20" i="17"/>
  <c r="F789" i="2" s="1"/>
  <c r="E21" i="17"/>
  <c r="E790" i="2" s="1"/>
  <c r="F21" i="17"/>
  <c r="F790" i="2" s="1"/>
  <c r="E22" i="17"/>
  <c r="E791" i="2" s="1"/>
  <c r="F22" i="17"/>
  <c r="F791" i="2" s="1"/>
  <c r="E23" i="17"/>
  <c r="E792" i="2" s="1"/>
  <c r="F23" i="17"/>
  <c r="F792" i="2" s="1"/>
  <c r="F657" i="17"/>
  <c r="F654" i="17"/>
  <c r="F536" i="17"/>
  <c r="F539" i="17"/>
  <c r="F185" i="17"/>
  <c r="F182" i="17"/>
  <c r="E539" i="17"/>
  <c r="E480" i="17"/>
  <c r="E362" i="17"/>
  <c r="E303" i="17"/>
  <c r="E185" i="17"/>
  <c r="F1070" i="16"/>
  <c r="F1067" i="16"/>
  <c r="F893" i="16"/>
  <c r="F890" i="16"/>
  <c r="E6" i="16"/>
  <c r="E539" i="16"/>
  <c r="E9" i="16"/>
  <c r="E719" i="2" s="1"/>
  <c r="F9" i="16"/>
  <c r="F719" i="2" s="1"/>
  <c r="E10" i="16"/>
  <c r="E720" i="2" s="1"/>
  <c r="F10" i="16"/>
  <c r="F720" i="2" s="1"/>
  <c r="E11" i="16"/>
  <c r="E721" i="2" s="1"/>
  <c r="F11" i="16"/>
  <c r="F721" i="2" s="1"/>
  <c r="E12" i="16"/>
  <c r="E722" i="2" s="1"/>
  <c r="F12" i="16"/>
  <c r="F722" i="2" s="1"/>
  <c r="E13" i="16"/>
  <c r="E723" i="2" s="1"/>
  <c r="F13" i="16"/>
  <c r="F723" i="2" s="1"/>
  <c r="E14" i="16"/>
  <c r="E724" i="2" s="1"/>
  <c r="F14" i="16"/>
  <c r="F724" i="2" s="1"/>
  <c r="E15" i="16"/>
  <c r="E725" i="2" s="1"/>
  <c r="F15" i="16"/>
  <c r="F725" i="2" s="1"/>
  <c r="E16" i="16"/>
  <c r="E726" i="2" s="1"/>
  <c r="F16" i="16"/>
  <c r="F726" i="2" s="1"/>
  <c r="E17" i="16"/>
  <c r="E727" i="2" s="1"/>
  <c r="F17" i="16"/>
  <c r="F727" i="2" s="1"/>
  <c r="E18" i="16"/>
  <c r="E728" i="2" s="1"/>
  <c r="F18" i="16"/>
  <c r="F728" i="2" s="1"/>
  <c r="E19" i="16"/>
  <c r="E729" i="2" s="1"/>
  <c r="F19" i="16"/>
  <c r="F729" i="2" s="1"/>
  <c r="E20" i="16"/>
  <c r="E730" i="2" s="1"/>
  <c r="F20" i="16"/>
  <c r="F730" i="2" s="1"/>
  <c r="E21" i="16"/>
  <c r="E731" i="2" s="1"/>
  <c r="F21" i="16"/>
  <c r="F731" i="2" s="1"/>
  <c r="E22" i="16"/>
  <c r="E732" i="2" s="1"/>
  <c r="F22" i="16"/>
  <c r="F732" i="2" s="1"/>
  <c r="E23" i="16"/>
  <c r="E733" i="2" s="1"/>
  <c r="F23" i="16"/>
  <c r="F733" i="2" s="1"/>
  <c r="E1070" i="16"/>
  <c r="E1306" i="16"/>
  <c r="E8" i="16" s="1"/>
  <c r="E718" i="2" s="1"/>
  <c r="E9" i="15"/>
  <c r="E660" i="2" s="1"/>
  <c r="F9" i="15"/>
  <c r="F660" i="2" s="1"/>
  <c r="E10" i="15"/>
  <c r="E661" i="2" s="1"/>
  <c r="F10" i="15"/>
  <c r="F661" i="2" s="1"/>
  <c r="E11" i="15"/>
  <c r="E662" i="2" s="1"/>
  <c r="F11" i="15"/>
  <c r="F662" i="2" s="1"/>
  <c r="E12" i="15"/>
  <c r="E663" i="2" s="1"/>
  <c r="F12" i="15"/>
  <c r="F663" i="2" s="1"/>
  <c r="E13" i="15"/>
  <c r="E664" i="2" s="1"/>
  <c r="F13" i="15"/>
  <c r="F664" i="2" s="1"/>
  <c r="E14" i="15"/>
  <c r="E665" i="2" s="1"/>
  <c r="F14" i="15"/>
  <c r="F665" i="2" s="1"/>
  <c r="E15" i="15"/>
  <c r="E666" i="2" s="1"/>
  <c r="F15" i="15"/>
  <c r="F666" i="2" s="1"/>
  <c r="E16" i="15"/>
  <c r="E667" i="2" s="1"/>
  <c r="F16" i="15"/>
  <c r="F667" i="2" s="1"/>
  <c r="E17" i="15"/>
  <c r="E668" i="2" s="1"/>
  <c r="F17" i="15"/>
  <c r="F668" i="2" s="1"/>
  <c r="E18" i="15"/>
  <c r="E669" i="2" s="1"/>
  <c r="F18" i="15"/>
  <c r="F669" i="2" s="1"/>
  <c r="E19" i="15"/>
  <c r="E670" i="2" s="1"/>
  <c r="F19" i="15"/>
  <c r="F670" i="2" s="1"/>
  <c r="E20" i="15"/>
  <c r="E671" i="2" s="1"/>
  <c r="F20" i="15"/>
  <c r="F671" i="2" s="1"/>
  <c r="E21" i="15"/>
  <c r="E672" i="2" s="1"/>
  <c r="F21" i="15"/>
  <c r="F672" i="2" s="1"/>
  <c r="E22" i="15"/>
  <c r="E673" i="2" s="1"/>
  <c r="F22" i="15"/>
  <c r="F673" i="2" s="1"/>
  <c r="E23" i="15"/>
  <c r="E674" i="2" s="1"/>
  <c r="F23" i="15"/>
  <c r="F674" i="2" s="1"/>
  <c r="E24" i="15"/>
  <c r="F24" i="15"/>
  <c r="F185" i="15"/>
  <c r="F182" i="15"/>
  <c r="F480" i="15"/>
  <c r="F477" i="15"/>
  <c r="E480" i="15"/>
  <c r="E8" i="15" s="1"/>
  <c r="E659" i="2" s="1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F598" i="14"/>
  <c r="F595" i="14"/>
  <c r="F300" i="14"/>
  <c r="F303" i="14"/>
  <c r="E9" i="13"/>
  <c r="E542" i="2" s="1"/>
  <c r="F9" i="13"/>
  <c r="F542" i="2" s="1"/>
  <c r="E10" i="13"/>
  <c r="E543" i="2" s="1"/>
  <c r="F10" i="13"/>
  <c r="F543" i="2" s="1"/>
  <c r="E11" i="13"/>
  <c r="E544" i="2" s="1"/>
  <c r="F11" i="13"/>
  <c r="F544" i="2" s="1"/>
  <c r="E12" i="13"/>
  <c r="E545" i="2" s="1"/>
  <c r="F12" i="13"/>
  <c r="F545" i="2" s="1"/>
  <c r="E13" i="13"/>
  <c r="E546" i="2" s="1"/>
  <c r="F13" i="13"/>
  <c r="F546" i="2" s="1"/>
  <c r="E14" i="13"/>
  <c r="E547" i="2" s="1"/>
  <c r="F14" i="13"/>
  <c r="F547" i="2" s="1"/>
  <c r="E15" i="13"/>
  <c r="E548" i="2" s="1"/>
  <c r="F15" i="13"/>
  <c r="F548" i="2" s="1"/>
  <c r="E16" i="13"/>
  <c r="E549" i="2" s="1"/>
  <c r="F16" i="13"/>
  <c r="F549" i="2" s="1"/>
  <c r="E17" i="13"/>
  <c r="E550" i="2" s="1"/>
  <c r="F17" i="13"/>
  <c r="F550" i="2" s="1"/>
  <c r="E18" i="13"/>
  <c r="E551" i="2" s="1"/>
  <c r="F18" i="13"/>
  <c r="F551" i="2" s="1"/>
  <c r="E19" i="13"/>
  <c r="E552" i="2" s="1"/>
  <c r="F19" i="13"/>
  <c r="F552" i="2" s="1"/>
  <c r="E20" i="13"/>
  <c r="E553" i="2" s="1"/>
  <c r="F20" i="13"/>
  <c r="F553" i="2" s="1"/>
  <c r="E21" i="13"/>
  <c r="E554" i="2" s="1"/>
  <c r="F21" i="13"/>
  <c r="F554" i="2" s="1"/>
  <c r="E22" i="13"/>
  <c r="E555" i="2" s="1"/>
  <c r="F22" i="13"/>
  <c r="F555" i="2" s="1"/>
  <c r="E23" i="13"/>
  <c r="E556" i="2" s="1"/>
  <c r="F23" i="13"/>
  <c r="F556" i="2" s="1"/>
  <c r="F536" i="13"/>
  <c r="F539" i="13"/>
  <c r="F775" i="13"/>
  <c r="F772" i="13"/>
  <c r="F126" i="13"/>
  <c r="F123" i="13"/>
  <c r="E539" i="13"/>
  <c r="E834" i="13"/>
  <c r="E657" i="13"/>
  <c r="E9" i="12"/>
  <c r="E483" i="2" s="1"/>
  <c r="F9" i="12"/>
  <c r="F483" i="2" s="1"/>
  <c r="E10" i="12"/>
  <c r="E484" i="2" s="1"/>
  <c r="F10" i="12"/>
  <c r="F484" i="2" s="1"/>
  <c r="E11" i="12"/>
  <c r="E485" i="2" s="1"/>
  <c r="F11" i="12"/>
  <c r="F485" i="2" s="1"/>
  <c r="E12" i="12"/>
  <c r="E486" i="2" s="1"/>
  <c r="F12" i="12"/>
  <c r="F486" i="2" s="1"/>
  <c r="E13" i="12"/>
  <c r="E487" i="2" s="1"/>
  <c r="F13" i="12"/>
  <c r="F487" i="2" s="1"/>
  <c r="E14" i="12"/>
  <c r="E488" i="2" s="1"/>
  <c r="F14" i="12"/>
  <c r="F488" i="2" s="1"/>
  <c r="E15" i="12"/>
  <c r="E489" i="2" s="1"/>
  <c r="F15" i="12"/>
  <c r="F489" i="2" s="1"/>
  <c r="E16" i="12"/>
  <c r="E490" i="2" s="1"/>
  <c r="F16" i="12"/>
  <c r="F490" i="2" s="1"/>
  <c r="E17" i="12"/>
  <c r="E491" i="2" s="1"/>
  <c r="F17" i="12"/>
  <c r="F491" i="2" s="1"/>
  <c r="E18" i="12"/>
  <c r="E492" i="2" s="1"/>
  <c r="F18" i="12"/>
  <c r="F492" i="2" s="1"/>
  <c r="E19" i="12"/>
  <c r="E493" i="2" s="1"/>
  <c r="F19" i="12"/>
  <c r="F493" i="2" s="1"/>
  <c r="E20" i="12"/>
  <c r="E494" i="2" s="1"/>
  <c r="F20" i="12"/>
  <c r="F494" i="2" s="1"/>
  <c r="E21" i="12"/>
  <c r="E495" i="2" s="1"/>
  <c r="F21" i="12"/>
  <c r="F495" i="2" s="1"/>
  <c r="E22" i="12"/>
  <c r="E496" i="2" s="1"/>
  <c r="F22" i="12"/>
  <c r="F496" i="2" s="1"/>
  <c r="E23" i="12"/>
  <c r="E497" i="2" s="1"/>
  <c r="F23" i="12"/>
  <c r="F497" i="2" s="1"/>
  <c r="F539" i="12"/>
  <c r="F536" i="12"/>
  <c r="F834" i="12"/>
  <c r="F831" i="12"/>
  <c r="F598" i="12"/>
  <c r="F595" i="12"/>
  <c r="F480" i="12"/>
  <c r="F477" i="12"/>
  <c r="F303" i="12"/>
  <c r="F300" i="12"/>
  <c r="F123" i="12"/>
  <c r="F126" i="12"/>
  <c r="E126" i="12"/>
  <c r="E8" i="12" s="1"/>
  <c r="E482" i="2" s="1"/>
  <c r="E8" i="11"/>
  <c r="E423" i="2" s="1"/>
  <c r="E9" i="11"/>
  <c r="E424" i="2" s="1"/>
  <c r="F9" i="11"/>
  <c r="F424" i="2" s="1"/>
  <c r="E10" i="11"/>
  <c r="E425" i="2" s="1"/>
  <c r="F10" i="11"/>
  <c r="F425" i="2" s="1"/>
  <c r="E11" i="11"/>
  <c r="E426" i="2" s="1"/>
  <c r="F11" i="11"/>
  <c r="F426" i="2" s="1"/>
  <c r="E12" i="11"/>
  <c r="E427" i="2" s="1"/>
  <c r="F12" i="11"/>
  <c r="F427" i="2" s="1"/>
  <c r="E13" i="11"/>
  <c r="E428" i="2" s="1"/>
  <c r="F13" i="11"/>
  <c r="F428" i="2" s="1"/>
  <c r="E14" i="11"/>
  <c r="E429" i="2" s="1"/>
  <c r="F14" i="11"/>
  <c r="F429" i="2" s="1"/>
  <c r="E15" i="11"/>
  <c r="E430" i="2" s="1"/>
  <c r="F15" i="11"/>
  <c r="F430" i="2" s="1"/>
  <c r="E16" i="11"/>
  <c r="E431" i="2" s="1"/>
  <c r="F16" i="11"/>
  <c r="F431" i="2" s="1"/>
  <c r="E17" i="11"/>
  <c r="E432" i="2" s="1"/>
  <c r="F17" i="11"/>
  <c r="F432" i="2" s="1"/>
  <c r="E18" i="11"/>
  <c r="E433" i="2" s="1"/>
  <c r="F18" i="11"/>
  <c r="F433" i="2" s="1"/>
  <c r="E19" i="11"/>
  <c r="E434" i="2" s="1"/>
  <c r="F19" i="11"/>
  <c r="F434" i="2" s="1"/>
  <c r="E20" i="11"/>
  <c r="E435" i="2" s="1"/>
  <c r="F20" i="11"/>
  <c r="F435" i="2" s="1"/>
  <c r="E21" i="11"/>
  <c r="E436" i="2" s="1"/>
  <c r="F21" i="11"/>
  <c r="F436" i="2" s="1"/>
  <c r="E22" i="11"/>
  <c r="E437" i="2" s="1"/>
  <c r="F22" i="11"/>
  <c r="F437" i="2" s="1"/>
  <c r="E23" i="11"/>
  <c r="E438" i="2" s="1"/>
  <c r="F23" i="11"/>
  <c r="F438" i="2" s="1"/>
  <c r="F716" i="11"/>
  <c r="F713" i="11"/>
  <c r="F480" i="11"/>
  <c r="F8" i="11" s="1"/>
  <c r="F423" i="2" s="1"/>
  <c r="F477" i="11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F362" i="10"/>
  <c r="F359" i="10"/>
  <c r="E775" i="10"/>
  <c r="E480" i="10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F480" i="9"/>
  <c r="F477" i="9"/>
  <c r="E244" i="9"/>
  <c r="F362" i="8"/>
  <c r="F480" i="8"/>
  <c r="F8" i="8" s="1"/>
  <c r="F246" i="2" s="1"/>
  <c r="F477" i="8"/>
  <c r="E8" i="8"/>
  <c r="E246" i="2" s="1"/>
  <c r="E9" i="8"/>
  <c r="E247" i="2" s="1"/>
  <c r="F9" i="8"/>
  <c r="F247" i="2" s="1"/>
  <c r="E10" i="8"/>
  <c r="E248" i="2" s="1"/>
  <c r="F10" i="8"/>
  <c r="F248" i="2" s="1"/>
  <c r="E11" i="8"/>
  <c r="E249" i="2" s="1"/>
  <c r="F11" i="8"/>
  <c r="F249" i="2" s="1"/>
  <c r="E12" i="8"/>
  <c r="E250" i="2" s="1"/>
  <c r="F12" i="8"/>
  <c r="F250" i="2" s="1"/>
  <c r="E13" i="8"/>
  <c r="E251" i="2" s="1"/>
  <c r="F13" i="8"/>
  <c r="F251" i="2" s="1"/>
  <c r="E14" i="8"/>
  <c r="E252" i="2" s="1"/>
  <c r="F14" i="8"/>
  <c r="F252" i="2" s="1"/>
  <c r="E15" i="8"/>
  <c r="E253" i="2" s="1"/>
  <c r="F15" i="8"/>
  <c r="F253" i="2" s="1"/>
  <c r="E16" i="8"/>
  <c r="E254" i="2" s="1"/>
  <c r="F16" i="8"/>
  <c r="F254" i="2" s="1"/>
  <c r="E17" i="8"/>
  <c r="E255" i="2" s="1"/>
  <c r="F17" i="8"/>
  <c r="F255" i="2" s="1"/>
  <c r="E18" i="8"/>
  <c r="E256" i="2" s="1"/>
  <c r="F18" i="8"/>
  <c r="F256" i="2" s="1"/>
  <c r="E19" i="8"/>
  <c r="E257" i="2" s="1"/>
  <c r="F19" i="8"/>
  <c r="F257" i="2" s="1"/>
  <c r="E20" i="8"/>
  <c r="E258" i="2" s="1"/>
  <c r="F20" i="8"/>
  <c r="F258" i="2" s="1"/>
  <c r="E21" i="8"/>
  <c r="E259" i="2" s="1"/>
  <c r="F21" i="8"/>
  <c r="F259" i="2" s="1"/>
  <c r="E22" i="8"/>
  <c r="E260" i="2" s="1"/>
  <c r="F22" i="8"/>
  <c r="F260" i="2" s="1"/>
  <c r="E23" i="8"/>
  <c r="E261" i="2" s="1"/>
  <c r="F23" i="8"/>
  <c r="F261" i="2" s="1"/>
  <c r="E182" i="8"/>
  <c r="F182" i="8"/>
  <c r="F1070" i="7"/>
  <c r="F893" i="7"/>
  <c r="F539" i="7"/>
  <c r="F67" i="7"/>
  <c r="E6" i="7"/>
  <c r="E9" i="7"/>
  <c r="E188" i="2" s="1"/>
  <c r="E10" i="7"/>
  <c r="E189" i="2" s="1"/>
  <c r="E11" i="7"/>
  <c r="E190" i="2" s="1"/>
  <c r="E12" i="7"/>
  <c r="E191" i="2" s="1"/>
  <c r="E13" i="7"/>
  <c r="E192" i="2" s="1"/>
  <c r="E14" i="7"/>
  <c r="E193" i="2" s="1"/>
  <c r="E15" i="7"/>
  <c r="E194" i="2" s="1"/>
  <c r="E16" i="7"/>
  <c r="E195" i="2" s="1"/>
  <c r="E17" i="7"/>
  <c r="E196" i="2" s="1"/>
  <c r="E18" i="7"/>
  <c r="E197" i="2" s="1"/>
  <c r="E19" i="7"/>
  <c r="E198" i="2" s="1"/>
  <c r="E20" i="7"/>
  <c r="E199" i="2" s="1"/>
  <c r="E21" i="7"/>
  <c r="E200" i="2" s="1"/>
  <c r="E22" i="7"/>
  <c r="E201" i="2" s="1"/>
  <c r="E23" i="7"/>
  <c r="E202" i="2" s="1"/>
  <c r="F9" i="7"/>
  <c r="F188" i="2" s="1"/>
  <c r="F10" i="7"/>
  <c r="F189" i="2" s="1"/>
  <c r="F11" i="7"/>
  <c r="F190" i="2" s="1"/>
  <c r="F12" i="7"/>
  <c r="F191" i="2" s="1"/>
  <c r="F13" i="7"/>
  <c r="F192" i="2" s="1"/>
  <c r="F14" i="7"/>
  <c r="F193" i="2" s="1"/>
  <c r="F15" i="7"/>
  <c r="F194" i="2" s="1"/>
  <c r="F16" i="7"/>
  <c r="F195" i="2" s="1"/>
  <c r="F17" i="7"/>
  <c r="F196" i="2" s="1"/>
  <c r="F18" i="7"/>
  <c r="F197" i="2" s="1"/>
  <c r="F19" i="7"/>
  <c r="F198" i="2" s="1"/>
  <c r="F20" i="7"/>
  <c r="F199" i="2" s="1"/>
  <c r="F21" i="7"/>
  <c r="F200" i="2" s="1"/>
  <c r="F22" i="7"/>
  <c r="F201" i="2" s="1"/>
  <c r="F23" i="7"/>
  <c r="F202" i="2" s="1"/>
  <c r="E1070" i="7"/>
  <c r="E952" i="7"/>
  <c r="E893" i="7"/>
  <c r="E539" i="7"/>
  <c r="E421" i="7"/>
  <c r="E1188" i="7"/>
  <c r="E362" i="7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F362" i="6"/>
  <c r="F67" i="6"/>
  <c r="E67" i="6"/>
  <c r="E8" i="6" s="1"/>
  <c r="E6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F1126" i="5"/>
  <c r="F418" i="5"/>
  <c r="F1837" i="5"/>
  <c r="F716" i="5"/>
  <c r="F1306" i="5"/>
  <c r="F1129" i="5"/>
  <c r="F421" i="5"/>
  <c r="E1439" i="5"/>
  <c r="E23" i="5" s="1"/>
  <c r="E84" i="2" s="1"/>
  <c r="E1425" i="5"/>
  <c r="E9" i="5" s="1"/>
  <c r="E70" i="2" s="1"/>
  <c r="E1426" i="5"/>
  <c r="E1427" i="5"/>
  <c r="E11" i="5" s="1"/>
  <c r="E72" i="2" s="1"/>
  <c r="E1428" i="5"/>
  <c r="E12" i="5" s="1"/>
  <c r="E73" i="2" s="1"/>
  <c r="E1429" i="5"/>
  <c r="E13" i="5" s="1"/>
  <c r="E74" i="2" s="1"/>
  <c r="E1430" i="5"/>
  <c r="E1431" i="5"/>
  <c r="E15" i="5" s="1"/>
  <c r="E76" i="2" s="1"/>
  <c r="E1432" i="5"/>
  <c r="E16" i="5" s="1"/>
  <c r="E77" i="2" s="1"/>
  <c r="E1433" i="5"/>
  <c r="E1434" i="5"/>
  <c r="E1435" i="5"/>
  <c r="E19" i="5" s="1"/>
  <c r="E80" i="2" s="1"/>
  <c r="E1436" i="5"/>
  <c r="E20" i="5" s="1"/>
  <c r="E81" i="2" s="1"/>
  <c r="E1437" i="5"/>
  <c r="E21" i="5" s="1"/>
  <c r="E82" i="2" s="1"/>
  <c r="E1438" i="5"/>
  <c r="F1425" i="5"/>
  <c r="F9" i="5" s="1"/>
  <c r="F70" i="2" s="1"/>
  <c r="F1426" i="5"/>
  <c r="F10" i="5" s="1"/>
  <c r="F71" i="2" s="1"/>
  <c r="F1427" i="5"/>
  <c r="F11" i="5" s="1"/>
  <c r="F72" i="2" s="1"/>
  <c r="F1428" i="5"/>
  <c r="F12" i="5" s="1"/>
  <c r="F73" i="2" s="1"/>
  <c r="F1429" i="5"/>
  <c r="F13" i="5" s="1"/>
  <c r="F74" i="2" s="1"/>
  <c r="F1430" i="5"/>
  <c r="F14" i="5" s="1"/>
  <c r="F75" i="2" s="1"/>
  <c r="F1431" i="5"/>
  <c r="F1432" i="5"/>
  <c r="F16" i="5" s="1"/>
  <c r="F77" i="2" s="1"/>
  <c r="F1433" i="5"/>
  <c r="F17" i="5" s="1"/>
  <c r="F78" i="2" s="1"/>
  <c r="F1434" i="5"/>
  <c r="F18" i="5" s="1"/>
  <c r="F79" i="2" s="1"/>
  <c r="F1435" i="5"/>
  <c r="F19" i="5" s="1"/>
  <c r="F80" i="2" s="1"/>
  <c r="F1436" i="5"/>
  <c r="F20" i="5" s="1"/>
  <c r="F81" i="2" s="1"/>
  <c r="F1437" i="5"/>
  <c r="F21" i="5" s="1"/>
  <c r="F82" i="2" s="1"/>
  <c r="F1438" i="5"/>
  <c r="F22" i="5" s="1"/>
  <c r="F83" i="2" s="1"/>
  <c r="F1439" i="5"/>
  <c r="F23" i="5" s="1"/>
  <c r="F84" i="2" s="1"/>
  <c r="F1896" i="5"/>
  <c r="E1896" i="5"/>
  <c r="F1660" i="5"/>
  <c r="E1660" i="5"/>
  <c r="F1542" i="5"/>
  <c r="E1542" i="5"/>
  <c r="F1483" i="5"/>
  <c r="E1483" i="5"/>
  <c r="F1365" i="5"/>
  <c r="E1365" i="5"/>
  <c r="D244" i="5"/>
  <c r="D8" i="5" s="1"/>
  <c r="D69" i="2" s="1"/>
  <c r="E244" i="5"/>
  <c r="F244" i="5"/>
  <c r="C244" i="5"/>
  <c r="E185" i="5"/>
  <c r="F185" i="5"/>
  <c r="D185" i="5"/>
  <c r="D9" i="5"/>
  <c r="D10" i="5"/>
  <c r="D71" i="2" s="1"/>
  <c r="D11" i="5"/>
  <c r="D12" i="5"/>
  <c r="D73" i="2" s="1"/>
  <c r="D13" i="5"/>
  <c r="D74" i="2" s="1"/>
  <c r="D14" i="5"/>
  <c r="D75" i="2" s="1"/>
  <c r="D15" i="5"/>
  <c r="D16" i="5"/>
  <c r="D77" i="2" s="1"/>
  <c r="D17" i="5"/>
  <c r="D78" i="2" s="1"/>
  <c r="D18" i="5"/>
  <c r="D79" i="2" s="1"/>
  <c r="D19" i="5"/>
  <c r="D20" i="5"/>
  <c r="D81" i="2" s="1"/>
  <c r="D21" i="5"/>
  <c r="D82" i="2" s="1"/>
  <c r="D22" i="5"/>
  <c r="D83" i="2" s="1"/>
  <c r="D23" i="5"/>
  <c r="D84" i="2" s="1"/>
  <c r="E10" i="5"/>
  <c r="E71" i="2" s="1"/>
  <c r="E14" i="5"/>
  <c r="E75" i="2" s="1"/>
  <c r="E17" i="5"/>
  <c r="E18" i="5"/>
  <c r="E79" i="2" s="1"/>
  <c r="E22" i="5"/>
  <c r="E83" i="2" s="1"/>
  <c r="F15" i="5"/>
  <c r="F76" i="2" s="1"/>
  <c r="D70" i="2"/>
  <c r="D72" i="2"/>
  <c r="D76" i="2"/>
  <c r="D80" i="2"/>
  <c r="E78" i="2"/>
  <c r="F56" i="15"/>
  <c r="F56" i="19"/>
  <c r="F56" i="18"/>
  <c r="F8" i="12" l="1"/>
  <c r="F482" i="2" s="1"/>
  <c r="F8" i="15"/>
  <c r="F659" i="2" s="1"/>
  <c r="E8" i="17"/>
  <c r="E777" i="2" s="1"/>
  <c r="E8" i="13"/>
  <c r="E541" i="2" s="1"/>
  <c r="F8" i="13"/>
  <c r="F541" i="2" s="1"/>
  <c r="E8" i="7"/>
  <c r="E187" i="2" s="1"/>
  <c r="F16" i="2"/>
  <c r="E1424" i="5"/>
  <c r="F1424" i="5"/>
  <c r="F8" i="5" s="1"/>
  <c r="F69" i="2" s="1"/>
  <c r="F12" i="2"/>
  <c r="F20" i="2"/>
  <c r="F24" i="2"/>
  <c r="I469" i="20"/>
  <c r="I438" i="20"/>
  <c r="I407" i="20"/>
  <c r="I376" i="20"/>
  <c r="I345" i="20"/>
  <c r="I314" i="20"/>
  <c r="I283" i="20"/>
  <c r="I252" i="20"/>
  <c r="I221" i="20"/>
  <c r="I190" i="20"/>
  <c r="I159" i="20"/>
  <c r="I128" i="20"/>
  <c r="I97" i="20"/>
  <c r="I5" i="20"/>
  <c r="I66" i="20"/>
  <c r="F8" i="16"/>
  <c r="F718" i="2" s="1"/>
  <c r="E23" i="2"/>
  <c r="E22" i="2"/>
  <c r="F21" i="2"/>
  <c r="F17" i="2"/>
  <c r="E25" i="2"/>
  <c r="F25" i="2"/>
  <c r="F19" i="2"/>
  <c r="F15" i="2"/>
  <c r="F23" i="2"/>
  <c r="F13" i="2"/>
  <c r="F22" i="2"/>
  <c r="F18" i="2"/>
  <c r="F14" i="2"/>
  <c r="E24" i="2"/>
  <c r="F8" i="7"/>
  <c r="F187" i="2" s="1"/>
  <c r="E8" i="5"/>
  <c r="E69" i="2" s="1"/>
  <c r="I4" i="20" l="1"/>
  <c r="F56" i="17" l="1"/>
  <c r="F56" i="16" l="1"/>
  <c r="F615" i="14"/>
  <c r="F556" i="14"/>
  <c r="F497" i="14"/>
  <c r="F438" i="14"/>
  <c r="F379" i="14"/>
  <c r="F320" i="14"/>
  <c r="F261" i="14"/>
  <c r="F202" i="14"/>
  <c r="F143" i="14"/>
  <c r="F84" i="14"/>
  <c r="F56" i="14"/>
  <c r="F56" i="13"/>
  <c r="F56" i="12"/>
  <c r="F56" i="11"/>
  <c r="F792" i="10"/>
  <c r="F615" i="10"/>
  <c r="F497" i="10"/>
  <c r="F438" i="10"/>
  <c r="F379" i="10"/>
  <c r="F320" i="10"/>
  <c r="F261" i="10"/>
  <c r="F202" i="10"/>
  <c r="F143" i="10"/>
  <c r="F84" i="10"/>
  <c r="F56" i="10"/>
  <c r="F733" i="9"/>
  <c r="F674" i="9"/>
  <c r="F615" i="9"/>
  <c r="F556" i="9"/>
  <c r="F497" i="9"/>
  <c r="F438" i="9"/>
  <c r="F379" i="9"/>
  <c r="F320" i="9"/>
  <c r="F261" i="9"/>
  <c r="F202" i="9"/>
  <c r="F143" i="9"/>
  <c r="F84" i="9"/>
  <c r="F56" i="9"/>
  <c r="F56" i="8"/>
  <c r="F56" i="7"/>
  <c r="F379" i="6"/>
  <c r="F202" i="6"/>
  <c r="F143" i="6"/>
  <c r="F84" i="6"/>
  <c r="F1472" i="5"/>
  <c r="F56" i="5"/>
  <c r="F117" i="2" s="1"/>
  <c r="F797" i="19" l="1"/>
  <c r="F794" i="19"/>
  <c r="F738" i="19"/>
  <c r="F734" i="19"/>
  <c r="F733" i="19" s="1"/>
  <c r="F735" i="19"/>
  <c r="F679" i="19"/>
  <c r="F676" i="19"/>
  <c r="F620" i="19"/>
  <c r="F617" i="19"/>
  <c r="F561" i="19"/>
  <c r="F558" i="19"/>
  <c r="F502" i="19"/>
  <c r="F499" i="19"/>
  <c r="F443" i="19"/>
  <c r="F440" i="19"/>
  <c r="F384" i="19"/>
  <c r="F381" i="19"/>
  <c r="F325" i="19"/>
  <c r="F322" i="19"/>
  <c r="F266" i="19"/>
  <c r="F263" i="19"/>
  <c r="F207" i="19"/>
  <c r="F204" i="19"/>
  <c r="F148" i="19"/>
  <c r="F145" i="19"/>
  <c r="F89" i="19"/>
  <c r="F86" i="19"/>
  <c r="F974" i="18"/>
  <c r="F971" i="18"/>
  <c r="F915" i="18"/>
  <c r="F912" i="18"/>
  <c r="F856" i="18"/>
  <c r="F853" i="18"/>
  <c r="F738" i="18"/>
  <c r="F735" i="18"/>
  <c r="F679" i="18"/>
  <c r="F676" i="18"/>
  <c r="F443" i="18"/>
  <c r="F440" i="18"/>
  <c r="F384" i="18"/>
  <c r="F381" i="18"/>
  <c r="F325" i="18"/>
  <c r="F322" i="18"/>
  <c r="F266" i="18"/>
  <c r="F263" i="18"/>
  <c r="F207" i="18"/>
  <c r="F204" i="18"/>
  <c r="F148" i="18"/>
  <c r="F145" i="18"/>
  <c r="F89" i="18"/>
  <c r="F86" i="18"/>
  <c r="F797" i="17"/>
  <c r="F794" i="17"/>
  <c r="F738" i="17"/>
  <c r="F735" i="17"/>
  <c r="F679" i="17"/>
  <c r="F676" i="17"/>
  <c r="F620" i="17"/>
  <c r="F617" i="17"/>
  <c r="F561" i="17"/>
  <c r="F558" i="17"/>
  <c r="E502" i="17"/>
  <c r="F502" i="17"/>
  <c r="F499" i="17"/>
  <c r="F443" i="17"/>
  <c r="F440" i="17"/>
  <c r="F384" i="17"/>
  <c r="F381" i="17"/>
  <c r="F325" i="17"/>
  <c r="F322" i="17"/>
  <c r="F266" i="17"/>
  <c r="F263" i="17"/>
  <c r="F207" i="17"/>
  <c r="F204" i="17"/>
  <c r="F148" i="17"/>
  <c r="F145" i="17"/>
  <c r="F89" i="17"/>
  <c r="F86" i="17"/>
  <c r="F144" i="18" l="1"/>
  <c r="F143" i="18" s="1"/>
  <c r="F262" i="18"/>
  <c r="F261" i="18" s="1"/>
  <c r="F439" i="19"/>
  <c r="F438" i="19" s="1"/>
  <c r="F144" i="19"/>
  <c r="F143" i="19" s="1"/>
  <c r="F85" i="17"/>
  <c r="F84" i="17" s="1"/>
  <c r="F203" i="17"/>
  <c r="F202" i="17" s="1"/>
  <c r="F321" i="17"/>
  <c r="F320" i="17" s="1"/>
  <c r="F144" i="17"/>
  <c r="F143" i="17" s="1"/>
  <c r="F675" i="18"/>
  <c r="F674" i="18" s="1"/>
  <c r="F498" i="17"/>
  <c r="F497" i="17" s="1"/>
  <c r="F557" i="17"/>
  <c r="F556" i="17" s="1"/>
  <c r="F793" i="19"/>
  <c r="F792" i="19" s="1"/>
  <c r="F675" i="19"/>
  <c r="F674" i="19" s="1"/>
  <c r="F616" i="19"/>
  <c r="F615" i="19" s="1"/>
  <c r="F557" i="19"/>
  <c r="F556" i="19" s="1"/>
  <c r="F498" i="19"/>
  <c r="F497" i="19" s="1"/>
  <c r="F380" i="19"/>
  <c r="F379" i="19" s="1"/>
  <c r="F321" i="19"/>
  <c r="F320" i="19" s="1"/>
  <c r="F262" i="19"/>
  <c r="F261" i="19" s="1"/>
  <c r="F203" i="19"/>
  <c r="F202" i="19" s="1"/>
  <c r="F85" i="19"/>
  <c r="F84" i="19" s="1"/>
  <c r="F970" i="18"/>
  <c r="F969" i="18" s="1"/>
  <c r="F911" i="18"/>
  <c r="F910" i="18" s="1"/>
  <c r="F852" i="18"/>
  <c r="F851" i="18" s="1"/>
  <c r="F734" i="18"/>
  <c r="F733" i="18" s="1"/>
  <c r="F439" i="18"/>
  <c r="F438" i="18" s="1"/>
  <c r="F380" i="18"/>
  <c r="F379" i="18" s="1"/>
  <c r="F321" i="18"/>
  <c r="F320" i="18" s="1"/>
  <c r="F203" i="18"/>
  <c r="F202" i="18" s="1"/>
  <c r="F85" i="18"/>
  <c r="F84" i="18" s="1"/>
  <c r="F793" i="17"/>
  <c r="F792" i="17" s="1"/>
  <c r="F734" i="17"/>
  <c r="F733" i="17" s="1"/>
  <c r="F675" i="17"/>
  <c r="F674" i="17" s="1"/>
  <c r="F616" i="17"/>
  <c r="F615" i="17" s="1"/>
  <c r="F439" i="17"/>
  <c r="F438" i="17" s="1"/>
  <c r="F380" i="17"/>
  <c r="F379" i="17" s="1"/>
  <c r="F262" i="17"/>
  <c r="F261" i="17" s="1"/>
  <c r="F1328" i="16"/>
  <c r="F1325" i="16"/>
  <c r="F1324" i="16" s="1"/>
  <c r="F1323" i="16" s="1"/>
  <c r="F1269" i="16"/>
  <c r="F1266" i="16"/>
  <c r="F1210" i="16"/>
  <c r="F1207" i="16"/>
  <c r="F1206" i="16" s="1"/>
  <c r="F1205" i="16" s="1"/>
  <c r="F1151" i="16"/>
  <c r="F1148" i="16"/>
  <c r="F1092" i="16"/>
  <c r="F1089" i="16"/>
  <c r="F1088" i="16" s="1"/>
  <c r="F1087" i="16" s="1"/>
  <c r="F1033" i="16"/>
  <c r="F1030" i="16"/>
  <c r="F974" i="16"/>
  <c r="F971" i="16"/>
  <c r="F970" i="16" s="1"/>
  <c r="F969" i="16" s="1"/>
  <c r="F915" i="16"/>
  <c r="F912" i="16"/>
  <c r="F856" i="16"/>
  <c r="F853" i="16"/>
  <c r="F852" i="16" s="1"/>
  <c r="F851" i="16" s="1"/>
  <c r="F797" i="16"/>
  <c r="F794" i="16"/>
  <c r="F738" i="16"/>
  <c r="F735" i="16"/>
  <c r="F734" i="16" s="1"/>
  <c r="F733" i="16" s="1"/>
  <c r="F679" i="16"/>
  <c r="F676" i="16"/>
  <c r="F620" i="16"/>
  <c r="F617" i="16"/>
  <c r="F616" i="16" s="1"/>
  <c r="F615" i="16" s="1"/>
  <c r="F561" i="16"/>
  <c r="F558" i="16"/>
  <c r="F502" i="16"/>
  <c r="F499" i="16"/>
  <c r="F498" i="16" s="1"/>
  <c r="F497" i="16" s="1"/>
  <c r="F443" i="16"/>
  <c r="F440" i="16"/>
  <c r="F384" i="16"/>
  <c r="F381" i="16"/>
  <c r="F380" i="16" s="1"/>
  <c r="F379" i="16" s="1"/>
  <c r="F325" i="16"/>
  <c r="F322" i="16"/>
  <c r="F266" i="16"/>
  <c r="F263" i="16"/>
  <c r="F262" i="16" s="1"/>
  <c r="F261" i="16" s="1"/>
  <c r="F207" i="16"/>
  <c r="F204" i="16"/>
  <c r="F148" i="16"/>
  <c r="F145" i="16"/>
  <c r="F144" i="16" s="1"/>
  <c r="F143" i="16" s="1"/>
  <c r="F89" i="16"/>
  <c r="F203" i="16" l="1"/>
  <c r="F202" i="16" s="1"/>
  <c r="F321" i="16"/>
  <c r="F320" i="16" s="1"/>
  <c r="F439" i="16"/>
  <c r="F438" i="16" s="1"/>
  <c r="F557" i="16"/>
  <c r="F556" i="16" s="1"/>
  <c r="F675" i="16"/>
  <c r="F674" i="16" s="1"/>
  <c r="F793" i="16"/>
  <c r="F792" i="16" s="1"/>
  <c r="F911" i="16"/>
  <c r="F910" i="16" s="1"/>
  <c r="F1029" i="16"/>
  <c r="F1028" i="16" s="1"/>
  <c r="F1265" i="16"/>
  <c r="F1264" i="16" s="1"/>
  <c r="F1147" i="16"/>
  <c r="F1146" i="16" s="1"/>
  <c r="F86" i="16"/>
  <c r="F85" i="16" s="1"/>
  <c r="F84" i="16" s="1"/>
  <c r="F31" i="15"/>
  <c r="F1033" i="15"/>
  <c r="F1030" i="15"/>
  <c r="F974" i="15"/>
  <c r="F971" i="15"/>
  <c r="F915" i="15"/>
  <c r="F912" i="15"/>
  <c r="F856" i="15"/>
  <c r="F853" i="15"/>
  <c r="F852" i="15" s="1"/>
  <c r="F851" i="15" s="1"/>
  <c r="F797" i="15"/>
  <c r="F794" i="15"/>
  <c r="F793" i="15" s="1"/>
  <c r="F792" i="15" s="1"/>
  <c r="F738" i="15"/>
  <c r="F735" i="15"/>
  <c r="F679" i="15"/>
  <c r="F676" i="15"/>
  <c r="F620" i="15"/>
  <c r="F617" i="15"/>
  <c r="F561" i="15"/>
  <c r="F558" i="15"/>
  <c r="F502" i="15"/>
  <c r="F499" i="15"/>
  <c r="F443" i="15"/>
  <c r="F440" i="15"/>
  <c r="F384" i="15"/>
  <c r="F381" i="15"/>
  <c r="F325" i="15"/>
  <c r="F322" i="15"/>
  <c r="F207" i="15"/>
  <c r="F204" i="15"/>
  <c r="F148" i="15"/>
  <c r="F145" i="15"/>
  <c r="F89" i="15"/>
  <c r="F86" i="15"/>
  <c r="F620" i="14"/>
  <c r="F616" i="14" s="1"/>
  <c r="F617" i="14"/>
  <c r="F561" i="14"/>
  <c r="F558" i="14"/>
  <c r="F502" i="14"/>
  <c r="F498" i="14" s="1"/>
  <c r="F499" i="14"/>
  <c r="F443" i="14"/>
  <c r="F440" i="14"/>
  <c r="F384" i="14"/>
  <c r="F381" i="14"/>
  <c r="F325" i="14"/>
  <c r="F321" i="14" s="1"/>
  <c r="F322" i="14"/>
  <c r="F266" i="14"/>
  <c r="F263" i="14"/>
  <c r="F207" i="14"/>
  <c r="F204" i="14"/>
  <c r="F148" i="14"/>
  <c r="F144" i="14" s="1"/>
  <c r="F145" i="14"/>
  <c r="F89" i="14"/>
  <c r="F85" i="14" s="1"/>
  <c r="F86" i="14"/>
  <c r="E89" i="13"/>
  <c r="F89" i="13"/>
  <c r="F1210" i="13"/>
  <c r="F1207" i="13"/>
  <c r="F1151" i="13"/>
  <c r="F1148" i="13"/>
  <c r="F1092" i="13"/>
  <c r="F1089" i="13"/>
  <c r="F1033" i="13"/>
  <c r="F1030" i="13"/>
  <c r="F974" i="13"/>
  <c r="F971" i="13"/>
  <c r="F915" i="13"/>
  <c r="F912" i="13"/>
  <c r="F856" i="13"/>
  <c r="F853" i="13"/>
  <c r="F797" i="13"/>
  <c r="F794" i="13"/>
  <c r="F738" i="13"/>
  <c r="F735" i="13"/>
  <c r="F679" i="13"/>
  <c r="F676" i="13"/>
  <c r="F620" i="13"/>
  <c r="F617" i="13"/>
  <c r="F561" i="13"/>
  <c r="F558" i="13"/>
  <c r="F502" i="13"/>
  <c r="F499" i="13"/>
  <c r="F384" i="13"/>
  <c r="F381" i="13"/>
  <c r="F325" i="13"/>
  <c r="F322" i="13"/>
  <c r="F266" i="13"/>
  <c r="F263" i="13"/>
  <c r="F207" i="13"/>
  <c r="F204" i="13"/>
  <c r="F148" i="13"/>
  <c r="F145" i="13"/>
  <c r="F86" i="13"/>
  <c r="F856" i="12"/>
  <c r="F853" i="12"/>
  <c r="F797" i="12"/>
  <c r="F794" i="12"/>
  <c r="F738" i="12"/>
  <c r="F734" i="12" s="1"/>
  <c r="F733" i="12" s="1"/>
  <c r="F735" i="12"/>
  <c r="F679" i="12"/>
  <c r="F676" i="12"/>
  <c r="F620" i="12"/>
  <c r="F617" i="12"/>
  <c r="F502" i="12"/>
  <c r="F499" i="12"/>
  <c r="F443" i="12"/>
  <c r="F440" i="12"/>
  <c r="F384" i="12"/>
  <c r="F381" i="12"/>
  <c r="F380" i="12" s="1"/>
  <c r="F379" i="12" s="1"/>
  <c r="F325" i="12"/>
  <c r="F321" i="12" s="1"/>
  <c r="F320" i="12" s="1"/>
  <c r="F322" i="12"/>
  <c r="F266" i="12"/>
  <c r="F263" i="12"/>
  <c r="F207" i="12"/>
  <c r="F203" i="12" s="1"/>
  <c r="F202" i="12" s="1"/>
  <c r="F204" i="12"/>
  <c r="F148" i="12"/>
  <c r="F145" i="12"/>
  <c r="F144" i="12" s="1"/>
  <c r="F143" i="12" s="1"/>
  <c r="F89" i="12"/>
  <c r="F86" i="12"/>
  <c r="F915" i="11"/>
  <c r="F912" i="11"/>
  <c r="F856" i="11"/>
  <c r="F853" i="11"/>
  <c r="F797" i="11"/>
  <c r="F794" i="11"/>
  <c r="F738" i="11"/>
  <c r="F735" i="11"/>
  <c r="F679" i="11"/>
  <c r="F676" i="11"/>
  <c r="F620" i="11"/>
  <c r="F617" i="11"/>
  <c r="F561" i="11"/>
  <c r="F558" i="11"/>
  <c r="F502" i="11"/>
  <c r="F499" i="11"/>
  <c r="F498" i="11" s="1"/>
  <c r="F497" i="11" s="1"/>
  <c r="F443" i="11"/>
  <c r="F440" i="11"/>
  <c r="F384" i="11"/>
  <c r="F381" i="11"/>
  <c r="F325" i="11"/>
  <c r="F322" i="11"/>
  <c r="F266" i="11"/>
  <c r="F263" i="11"/>
  <c r="F207" i="11"/>
  <c r="F204" i="11"/>
  <c r="F148" i="11"/>
  <c r="F145" i="11"/>
  <c r="F89" i="11"/>
  <c r="F86" i="11"/>
  <c r="F797" i="10"/>
  <c r="F793" i="10" s="1"/>
  <c r="F794" i="10"/>
  <c r="F620" i="10"/>
  <c r="F617" i="10"/>
  <c r="F502" i="10"/>
  <c r="F498" i="10" s="1"/>
  <c r="F499" i="10"/>
  <c r="F443" i="10"/>
  <c r="F440" i="10"/>
  <c r="F439" i="10" s="1"/>
  <c r="F384" i="10"/>
  <c r="F381" i="10"/>
  <c r="F325" i="10"/>
  <c r="F322" i="10"/>
  <c r="F266" i="10"/>
  <c r="F263" i="10"/>
  <c r="F207" i="10"/>
  <c r="F203" i="10" s="1"/>
  <c r="F204" i="10"/>
  <c r="F148" i="10"/>
  <c r="F144" i="10" s="1"/>
  <c r="F145" i="10"/>
  <c r="F89" i="10"/>
  <c r="F86" i="10"/>
  <c r="F85" i="10" s="1"/>
  <c r="F738" i="9"/>
  <c r="F734" i="9" s="1"/>
  <c r="F735" i="9"/>
  <c r="F679" i="9"/>
  <c r="F676" i="9"/>
  <c r="F620" i="9"/>
  <c r="F617" i="9"/>
  <c r="F561" i="9"/>
  <c r="F558" i="9"/>
  <c r="F502" i="9"/>
  <c r="F498" i="9" s="1"/>
  <c r="F499" i="9"/>
  <c r="F443" i="9"/>
  <c r="F440" i="9"/>
  <c r="F384" i="9"/>
  <c r="F381" i="9"/>
  <c r="F380" i="9" s="1"/>
  <c r="F325" i="9"/>
  <c r="F322" i="9"/>
  <c r="F266" i="9"/>
  <c r="F263" i="9"/>
  <c r="F207" i="9"/>
  <c r="F204" i="9"/>
  <c r="F203" i="9" s="1"/>
  <c r="F148" i="9"/>
  <c r="F145" i="9"/>
  <c r="F89" i="9"/>
  <c r="F85" i="9" s="1"/>
  <c r="F86" i="9"/>
  <c r="F797" i="8"/>
  <c r="F793" i="8" s="1"/>
  <c r="F792" i="8" s="1"/>
  <c r="F794" i="8"/>
  <c r="F738" i="8"/>
  <c r="F735" i="8"/>
  <c r="F679" i="8"/>
  <c r="F676" i="8"/>
  <c r="F620" i="8"/>
  <c r="F617" i="8"/>
  <c r="F561" i="8"/>
  <c r="F558" i="8"/>
  <c r="F502" i="8"/>
  <c r="F499" i="8"/>
  <c r="F443" i="8"/>
  <c r="F440" i="8"/>
  <c r="F384" i="8"/>
  <c r="F381" i="8"/>
  <c r="F325" i="8"/>
  <c r="F322" i="8"/>
  <c r="F266" i="8"/>
  <c r="F263" i="8"/>
  <c r="F207" i="8"/>
  <c r="F204" i="8"/>
  <c r="F148" i="8"/>
  <c r="F145" i="8"/>
  <c r="F89" i="8"/>
  <c r="F86" i="8"/>
  <c r="F1328" i="7"/>
  <c r="F1325" i="7"/>
  <c r="F1269" i="7"/>
  <c r="F1266" i="7"/>
  <c r="F1210" i="7"/>
  <c r="F1207" i="7"/>
  <c r="F1151" i="7"/>
  <c r="F1148" i="7"/>
  <c r="F1092" i="7"/>
  <c r="F1089" i="7"/>
  <c r="F974" i="7"/>
  <c r="F971" i="7"/>
  <c r="F915" i="7"/>
  <c r="F912" i="7"/>
  <c r="F856" i="7"/>
  <c r="F853" i="7"/>
  <c r="F738" i="7"/>
  <c r="F735" i="7"/>
  <c r="F679" i="7"/>
  <c r="F676" i="7"/>
  <c r="F620" i="7"/>
  <c r="F617" i="7"/>
  <c r="F561" i="7"/>
  <c r="F558" i="7"/>
  <c r="F502" i="7"/>
  <c r="F499" i="7"/>
  <c r="F443" i="7"/>
  <c r="F440" i="7"/>
  <c r="F384" i="7"/>
  <c r="F381" i="7"/>
  <c r="F325" i="7"/>
  <c r="F322" i="7"/>
  <c r="F266" i="7"/>
  <c r="F263" i="7"/>
  <c r="F207" i="7"/>
  <c r="F204" i="7"/>
  <c r="F148" i="7"/>
  <c r="F145" i="7"/>
  <c r="F89" i="7"/>
  <c r="F86" i="7"/>
  <c r="F384" i="6"/>
  <c r="F380" i="6" s="1"/>
  <c r="F381" i="6"/>
  <c r="F207" i="6"/>
  <c r="F203" i="6" s="1"/>
  <c r="F204" i="6"/>
  <c r="F148" i="6"/>
  <c r="F145" i="6"/>
  <c r="F89" i="6"/>
  <c r="F86" i="6"/>
  <c r="F85" i="15" l="1"/>
  <c r="F84" i="15" s="1"/>
  <c r="F970" i="15"/>
  <c r="F969" i="15" s="1"/>
  <c r="F144" i="15"/>
  <c r="F143" i="15" s="1"/>
  <c r="F911" i="15"/>
  <c r="F910" i="15" s="1"/>
  <c r="F1029" i="15"/>
  <c r="F1028" i="15" s="1"/>
  <c r="F380" i="8"/>
  <c r="F379" i="8" s="1"/>
  <c r="F262" i="12"/>
  <c r="F261" i="12" s="1"/>
  <c r="F498" i="12"/>
  <c r="F497" i="12" s="1"/>
  <c r="F557" i="11"/>
  <c r="F556" i="11" s="1"/>
  <c r="F262" i="7"/>
  <c r="F261" i="7" s="1"/>
  <c r="F1324" i="7"/>
  <c r="F1323" i="7" s="1"/>
  <c r="F1147" i="7"/>
  <c r="F1146" i="7" s="1"/>
  <c r="F498" i="7"/>
  <c r="F497" i="7" s="1"/>
  <c r="F380" i="11"/>
  <c r="F379" i="11" s="1"/>
  <c r="F734" i="11"/>
  <c r="F733" i="11" s="1"/>
  <c r="F852" i="11"/>
  <c r="F851" i="11" s="1"/>
  <c r="F85" i="13"/>
  <c r="F84" i="13" s="1"/>
  <c r="F30" i="13"/>
  <c r="F734" i="15"/>
  <c r="F733" i="15" s="1"/>
  <c r="F675" i="15"/>
  <c r="F674" i="15" s="1"/>
  <c r="F616" i="15"/>
  <c r="F615" i="15" s="1"/>
  <c r="F557" i="15"/>
  <c r="F556" i="15" s="1"/>
  <c r="F498" i="15"/>
  <c r="F497" i="15" s="1"/>
  <c r="F439" i="15"/>
  <c r="F438" i="15" s="1"/>
  <c r="F380" i="15"/>
  <c r="F379" i="15" s="1"/>
  <c r="F321" i="15"/>
  <c r="F320" i="15" s="1"/>
  <c r="F203" i="15"/>
  <c r="F202" i="15" s="1"/>
  <c r="F557" i="14"/>
  <c r="F439" i="14"/>
  <c r="F380" i="14"/>
  <c r="F262" i="14"/>
  <c r="F203" i="14"/>
  <c r="F262" i="13"/>
  <c r="F261" i="13" s="1"/>
  <c r="F557" i="13"/>
  <c r="F556" i="13" s="1"/>
  <c r="F911" i="13"/>
  <c r="F910" i="13" s="1"/>
  <c r="F203" i="13"/>
  <c r="F202" i="13" s="1"/>
  <c r="F498" i="13"/>
  <c r="F497" i="13" s="1"/>
  <c r="F852" i="13"/>
  <c r="F851" i="13" s="1"/>
  <c r="F1088" i="13"/>
  <c r="F1087" i="13" s="1"/>
  <c r="F380" i="13"/>
  <c r="F379" i="13" s="1"/>
  <c r="F1147" i="13"/>
  <c r="F1146" i="13" s="1"/>
  <c r="F321" i="13"/>
  <c r="F320" i="13" s="1"/>
  <c r="F1206" i="13"/>
  <c r="F1205" i="13" s="1"/>
  <c r="F1029" i="13"/>
  <c r="F1028" i="13" s="1"/>
  <c r="F970" i="13"/>
  <c r="F969" i="13" s="1"/>
  <c r="F793" i="13"/>
  <c r="F792" i="13" s="1"/>
  <c r="F734" i="13"/>
  <c r="F733" i="13" s="1"/>
  <c r="F675" i="13"/>
  <c r="F674" i="13" s="1"/>
  <c r="F616" i="13"/>
  <c r="F615" i="13" s="1"/>
  <c r="F144" i="13"/>
  <c r="F143" i="13" s="1"/>
  <c r="F852" i="12"/>
  <c r="F851" i="12" s="1"/>
  <c r="F793" i="12"/>
  <c r="F792" i="12" s="1"/>
  <c r="F675" i="12"/>
  <c r="F674" i="12" s="1"/>
  <c r="F616" i="12"/>
  <c r="F615" i="12" s="1"/>
  <c r="F439" i="12"/>
  <c r="F438" i="12" s="1"/>
  <c r="F85" i="12"/>
  <c r="F84" i="12" s="1"/>
  <c r="F911" i="11"/>
  <c r="F910" i="11" s="1"/>
  <c r="F793" i="11"/>
  <c r="F792" i="11" s="1"/>
  <c r="F675" i="11"/>
  <c r="F674" i="11" s="1"/>
  <c r="F616" i="11"/>
  <c r="F615" i="11" s="1"/>
  <c r="F439" i="11"/>
  <c r="F438" i="11" s="1"/>
  <c r="F321" i="11"/>
  <c r="F320" i="11" s="1"/>
  <c r="F262" i="11"/>
  <c r="F261" i="11" s="1"/>
  <c r="F203" i="11"/>
  <c r="F202" i="11" s="1"/>
  <c r="F144" i="11"/>
  <c r="F143" i="11" s="1"/>
  <c r="F85" i="11"/>
  <c r="F84" i="11" s="1"/>
  <c r="F616" i="10"/>
  <c r="F380" i="10"/>
  <c r="F321" i="10"/>
  <c r="F262" i="10"/>
  <c r="F675" i="9"/>
  <c r="F616" i="9"/>
  <c r="F557" i="9"/>
  <c r="F439" i="9"/>
  <c r="F321" i="9"/>
  <c r="F262" i="9"/>
  <c r="F144" i="9"/>
  <c r="F734" i="8"/>
  <c r="F733" i="8" s="1"/>
  <c r="F675" i="8"/>
  <c r="F674" i="8" s="1"/>
  <c r="F616" i="8"/>
  <c r="F615" i="8" s="1"/>
  <c r="F557" i="8"/>
  <c r="F556" i="8" s="1"/>
  <c r="F498" i="8"/>
  <c r="F497" i="8" s="1"/>
  <c r="F439" i="8"/>
  <c r="F438" i="8" s="1"/>
  <c r="F321" i="8"/>
  <c r="F320" i="8" s="1"/>
  <c r="F262" i="8"/>
  <c r="F261" i="8" s="1"/>
  <c r="F203" i="8"/>
  <c r="F202" i="8" s="1"/>
  <c r="F144" i="8"/>
  <c r="F143" i="8" s="1"/>
  <c r="F85" i="8"/>
  <c r="F84" i="8" s="1"/>
  <c r="F1265" i="7"/>
  <c r="F1264" i="7" s="1"/>
  <c r="F1206" i="7"/>
  <c r="F1205" i="7" s="1"/>
  <c r="F1088" i="7"/>
  <c r="F1087" i="7" s="1"/>
  <c r="F970" i="7"/>
  <c r="F969" i="7" s="1"/>
  <c r="F911" i="7"/>
  <c r="F910" i="7" s="1"/>
  <c r="F852" i="7"/>
  <c r="F851" i="7" s="1"/>
  <c r="F734" i="7"/>
  <c r="F733" i="7" s="1"/>
  <c r="F675" i="7"/>
  <c r="F674" i="7" s="1"/>
  <c r="F616" i="7"/>
  <c r="F615" i="7" s="1"/>
  <c r="F557" i="7"/>
  <c r="F556" i="7" s="1"/>
  <c r="F439" i="7"/>
  <c r="F438" i="7" s="1"/>
  <c r="F380" i="7"/>
  <c r="F379" i="7" s="1"/>
  <c r="F321" i="7"/>
  <c r="F320" i="7" s="1"/>
  <c r="F203" i="7"/>
  <c r="F202" i="7" s="1"/>
  <c r="F144" i="7"/>
  <c r="F143" i="7" s="1"/>
  <c r="F85" i="7"/>
  <c r="F84" i="7" s="1"/>
  <c r="F144" i="6"/>
  <c r="F85" i="6"/>
  <c r="F1918" i="5" l="1"/>
  <c r="F1915" i="5"/>
  <c r="F1859" i="5"/>
  <c r="F1856" i="5"/>
  <c r="F1855" i="5" s="1"/>
  <c r="F1854" i="5" s="1"/>
  <c r="F1800" i="5"/>
  <c r="F1797" i="5"/>
  <c r="F1741" i="5"/>
  <c r="F1738" i="5"/>
  <c r="F1682" i="5"/>
  <c r="F1679" i="5"/>
  <c r="F1623" i="5"/>
  <c r="F1620" i="5"/>
  <c r="F1564" i="5"/>
  <c r="F1561" i="5"/>
  <c r="F1505" i="5"/>
  <c r="F1502" i="5"/>
  <c r="F1420" i="5"/>
  <c r="F1421" i="5"/>
  <c r="F1422" i="5"/>
  <c r="F1423" i="5"/>
  <c r="F7" i="5" s="1"/>
  <c r="F1440" i="5"/>
  <c r="F1444" i="5"/>
  <c r="F1445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3" i="5"/>
  <c r="F1474" i="5"/>
  <c r="F1475" i="5"/>
  <c r="F1476" i="5"/>
  <c r="F1387" i="5"/>
  <c r="F1384" i="5"/>
  <c r="F1328" i="5"/>
  <c r="F1325" i="5"/>
  <c r="F1269" i="5"/>
  <c r="F1266" i="5"/>
  <c r="F1210" i="5"/>
  <c r="F1207" i="5"/>
  <c r="F1151" i="5"/>
  <c r="F1148" i="5"/>
  <c r="F1092" i="5"/>
  <c r="F1089" i="5"/>
  <c r="F1033" i="5"/>
  <c r="F1030" i="5"/>
  <c r="F974" i="5"/>
  <c r="F971" i="5"/>
  <c r="F915" i="5"/>
  <c r="F912" i="5"/>
  <c r="F856" i="5"/>
  <c r="F853" i="5"/>
  <c r="F797" i="5"/>
  <c r="F794" i="5"/>
  <c r="F738" i="5"/>
  <c r="F735" i="5"/>
  <c r="F620" i="5"/>
  <c r="F617" i="5"/>
  <c r="F561" i="5"/>
  <c r="F558" i="5"/>
  <c r="F502" i="5"/>
  <c r="F499" i="5"/>
  <c r="F443" i="5"/>
  <c r="F440" i="5"/>
  <c r="F384" i="5"/>
  <c r="F381" i="5"/>
  <c r="F325" i="5"/>
  <c r="F322" i="5"/>
  <c r="F266" i="5"/>
  <c r="F263" i="5"/>
  <c r="F207" i="5"/>
  <c r="F204" i="5" s="1"/>
  <c r="F203" i="5" s="1"/>
  <c r="F202" i="5" s="1"/>
  <c r="F148" i="5"/>
  <c r="F145" i="5"/>
  <c r="F89" i="5"/>
  <c r="F86" i="5"/>
  <c r="F262" i="5" l="1"/>
  <c r="F261" i="5" s="1"/>
  <c r="F380" i="5"/>
  <c r="F379" i="5" s="1"/>
  <c r="F793" i="5"/>
  <c r="F792" i="5" s="1"/>
  <c r="F1265" i="5"/>
  <c r="F1264" i="5" s="1"/>
  <c r="F85" i="5"/>
  <c r="F84" i="5" s="1"/>
  <c r="F970" i="5"/>
  <c r="F969" i="5" s="1"/>
  <c r="F1560" i="5"/>
  <c r="F1559" i="5" s="1"/>
  <c r="F1796" i="5"/>
  <c r="F1795" i="5" s="1"/>
  <c r="F616" i="5"/>
  <c r="F615" i="5" s="1"/>
  <c r="F1147" i="5"/>
  <c r="F1146" i="5" s="1"/>
  <c r="F734" i="5"/>
  <c r="F733" i="5" s="1"/>
  <c r="F1088" i="5"/>
  <c r="F1087" i="5" s="1"/>
  <c r="F1446" i="5"/>
  <c r="F1914" i="5"/>
  <c r="F1913" i="5" s="1"/>
  <c r="F1737" i="5"/>
  <c r="F1736" i="5" s="1"/>
  <c r="F1678" i="5"/>
  <c r="F1677" i="5" s="1"/>
  <c r="F1619" i="5"/>
  <c r="F1618" i="5" s="1"/>
  <c r="F1443" i="5"/>
  <c r="F1501" i="5"/>
  <c r="F1500" i="5" s="1"/>
  <c r="F1383" i="5"/>
  <c r="F1382" i="5" s="1"/>
  <c r="F1324" i="5"/>
  <c r="F1323" i="5" s="1"/>
  <c r="F1206" i="5"/>
  <c r="F1205" i="5" s="1"/>
  <c r="F1029" i="5"/>
  <c r="F1028" i="5" s="1"/>
  <c r="F911" i="5"/>
  <c r="F910" i="5" s="1"/>
  <c r="F852" i="5"/>
  <c r="F851" i="5" s="1"/>
  <c r="F557" i="5"/>
  <c r="F556" i="5" s="1"/>
  <c r="F498" i="5"/>
  <c r="F497" i="5" s="1"/>
  <c r="F439" i="5"/>
  <c r="F438" i="5" s="1"/>
  <c r="F321" i="5"/>
  <c r="F320" i="5" s="1"/>
  <c r="F144" i="5"/>
  <c r="F143" i="5" s="1"/>
  <c r="F3" i="16"/>
  <c r="F1419" i="5"/>
  <c r="F3" i="5" s="1"/>
  <c r="F1441" i="5" l="1"/>
  <c r="F25" i="5" s="1"/>
  <c r="F1442" i="5"/>
  <c r="F2" i="19"/>
  <c r="F3" i="19"/>
  <c r="F4" i="19"/>
  <c r="F5" i="19"/>
  <c r="F6" i="19"/>
  <c r="F7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7" i="19"/>
  <c r="F943" i="2" s="1"/>
  <c r="F58" i="19"/>
  <c r="F59" i="19"/>
  <c r="F60" i="19"/>
  <c r="F2" i="18"/>
  <c r="F3" i="18"/>
  <c r="F4" i="18"/>
  <c r="F5" i="18"/>
  <c r="F6" i="18"/>
  <c r="F7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7" i="18"/>
  <c r="F884" i="2" s="1"/>
  <c r="F58" i="18"/>
  <c r="F59" i="18"/>
  <c r="F60" i="18"/>
  <c r="F2" i="17"/>
  <c r="F3" i="17"/>
  <c r="F4" i="17"/>
  <c r="F5" i="17"/>
  <c r="F6" i="17"/>
  <c r="F7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7" i="17"/>
  <c r="F825" i="2" s="1"/>
  <c r="F58" i="17"/>
  <c r="F59" i="17"/>
  <c r="F60" i="17"/>
  <c r="F2" i="16"/>
  <c r="F4" i="16"/>
  <c r="F5" i="16"/>
  <c r="F6" i="16"/>
  <c r="F7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7" i="16"/>
  <c r="F766" i="2" s="1"/>
  <c r="F58" i="16"/>
  <c r="F59" i="16"/>
  <c r="F60" i="16"/>
  <c r="F2" i="15"/>
  <c r="F3" i="15"/>
  <c r="F4" i="15"/>
  <c r="F5" i="15"/>
  <c r="F6" i="15"/>
  <c r="F7" i="15"/>
  <c r="F25" i="15"/>
  <c r="F676" i="2" s="1"/>
  <c r="F26" i="15"/>
  <c r="F27" i="15"/>
  <c r="F28" i="15"/>
  <c r="F29" i="15"/>
  <c r="F30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7" i="15"/>
  <c r="F707" i="2" s="1"/>
  <c r="F58" i="15"/>
  <c r="F59" i="15"/>
  <c r="F60" i="15"/>
  <c r="F2" i="14"/>
  <c r="F3" i="14"/>
  <c r="F4" i="14"/>
  <c r="F5" i="14"/>
  <c r="F6" i="14"/>
  <c r="F7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7" i="14"/>
  <c r="F648" i="2" s="1"/>
  <c r="F58" i="14"/>
  <c r="F59" i="14"/>
  <c r="F60" i="14"/>
  <c r="F2" i="13"/>
  <c r="F3" i="13"/>
  <c r="F4" i="13"/>
  <c r="F5" i="13"/>
  <c r="F6" i="13"/>
  <c r="F7" i="13"/>
  <c r="F24" i="13"/>
  <c r="F25" i="13"/>
  <c r="F26" i="13"/>
  <c r="F27" i="13"/>
  <c r="F28" i="13"/>
  <c r="F29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7" i="13"/>
  <c r="F589" i="2" s="1"/>
  <c r="F58" i="13"/>
  <c r="F59" i="13"/>
  <c r="F60" i="13"/>
  <c r="F2" i="12"/>
  <c r="F3" i="12"/>
  <c r="F4" i="12"/>
  <c r="F5" i="12"/>
  <c r="F6" i="12"/>
  <c r="F7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7" i="12"/>
  <c r="F530" i="2" s="1"/>
  <c r="F58" i="12"/>
  <c r="F59" i="12"/>
  <c r="F60" i="12"/>
  <c r="F2" i="11" l="1"/>
  <c r="F3" i="11"/>
  <c r="F4" i="11"/>
  <c r="F5" i="11"/>
  <c r="F6" i="11"/>
  <c r="F7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7" i="11"/>
  <c r="F471" i="2" s="1"/>
  <c r="F58" i="11"/>
  <c r="F59" i="11"/>
  <c r="F60" i="11"/>
  <c r="F2" i="10"/>
  <c r="F3" i="10"/>
  <c r="F4" i="10"/>
  <c r="F5" i="10"/>
  <c r="F6" i="10"/>
  <c r="F7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7" i="10"/>
  <c r="F412" i="2" s="1"/>
  <c r="F58" i="10"/>
  <c r="F59" i="10"/>
  <c r="F60" i="10"/>
  <c r="F2" i="9"/>
  <c r="F3" i="9"/>
  <c r="F4" i="9"/>
  <c r="F5" i="9"/>
  <c r="F6" i="9"/>
  <c r="F7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7" i="9"/>
  <c r="F353" i="2" s="1"/>
  <c r="F58" i="9"/>
  <c r="F59" i="9"/>
  <c r="F60" i="9"/>
  <c r="F2" i="8"/>
  <c r="F3" i="8"/>
  <c r="F4" i="8"/>
  <c r="F5" i="8"/>
  <c r="F6" i="8"/>
  <c r="F7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F294" i="2" s="1"/>
  <c r="F58" i="8"/>
  <c r="F59" i="8"/>
  <c r="F60" i="8"/>
  <c r="F2" i="7"/>
  <c r="F3" i="7"/>
  <c r="F4" i="7"/>
  <c r="F5" i="7"/>
  <c r="F6" i="7"/>
  <c r="F7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7" i="7"/>
  <c r="F235" i="2" s="1"/>
  <c r="F58" i="7"/>
  <c r="F59" i="7"/>
  <c r="F60" i="7"/>
  <c r="F2" i="6"/>
  <c r="F3" i="6"/>
  <c r="F4" i="6"/>
  <c r="F5" i="6"/>
  <c r="F6" i="6"/>
  <c r="F7" i="6"/>
  <c r="F24" i="6"/>
  <c r="F25" i="6"/>
  <c r="F11" i="2" s="1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7" i="6"/>
  <c r="F176" i="2" s="1"/>
  <c r="F58" i="6"/>
  <c r="F59" i="6"/>
  <c r="F60" i="6"/>
  <c r="F1418" i="5"/>
  <c r="F10" i="2" l="1"/>
  <c r="F144" i="2"/>
  <c r="F58" i="2"/>
  <c r="F6" i="5"/>
  <c r="F67" i="2" s="1"/>
  <c r="F24" i="5"/>
  <c r="F85" i="2" s="1"/>
  <c r="F86" i="2"/>
  <c r="F26" i="5"/>
  <c r="F87" i="2" s="1"/>
  <c r="F27" i="5"/>
  <c r="F88" i="2" s="1"/>
  <c r="F28" i="5"/>
  <c r="F89" i="2" s="1"/>
  <c r="F29" i="5"/>
  <c r="F90" i="2" s="1"/>
  <c r="F30" i="5"/>
  <c r="F91" i="2" s="1"/>
  <c r="F31" i="5"/>
  <c r="F92" i="2" s="1"/>
  <c r="F32" i="5"/>
  <c r="F93" i="2" s="1"/>
  <c r="F33" i="5"/>
  <c r="F94" i="2" s="1"/>
  <c r="F34" i="5"/>
  <c r="F95" i="2" s="1"/>
  <c r="F35" i="5"/>
  <c r="F96" i="2" s="1"/>
  <c r="F36" i="5"/>
  <c r="F97" i="2" s="1"/>
  <c r="F37" i="5"/>
  <c r="F98" i="2" s="1"/>
  <c r="F38" i="5"/>
  <c r="F99" i="2" s="1"/>
  <c r="F39" i="5"/>
  <c r="F100" i="2" s="1"/>
  <c r="F40" i="5"/>
  <c r="F101" i="2" s="1"/>
  <c r="F41" i="5"/>
  <c r="F102" i="2" s="1"/>
  <c r="F42" i="5"/>
  <c r="F103" i="2" s="1"/>
  <c r="F43" i="5"/>
  <c r="F104" i="2" s="1"/>
  <c r="F44" i="5"/>
  <c r="F105" i="2" s="1"/>
  <c r="F45" i="5"/>
  <c r="F106" i="2" s="1"/>
  <c r="F46" i="5"/>
  <c r="F107" i="2" s="1"/>
  <c r="F47" i="5"/>
  <c r="F108" i="2" s="1"/>
  <c r="F48" i="5"/>
  <c r="F109" i="2" s="1"/>
  <c r="F49" i="5"/>
  <c r="F110" i="2" s="1"/>
  <c r="F50" i="5"/>
  <c r="F111" i="2" s="1"/>
  <c r="F51" i="5"/>
  <c r="F112" i="2" s="1"/>
  <c r="F52" i="5"/>
  <c r="F113" i="2" s="1"/>
  <c r="F53" i="5"/>
  <c r="F114" i="2" s="1"/>
  <c r="F54" i="5"/>
  <c r="F115" i="2" s="1"/>
  <c r="F55" i="5"/>
  <c r="F116" i="2" s="1"/>
  <c r="F57" i="5"/>
  <c r="F118" i="2" s="1"/>
  <c r="F58" i="5"/>
  <c r="F119" i="2" s="1"/>
  <c r="F59" i="5"/>
  <c r="F120" i="2" s="1"/>
  <c r="F60" i="5"/>
  <c r="F121" i="2" s="1"/>
  <c r="F4" i="5"/>
  <c r="F65" i="2" s="1"/>
  <c r="F64" i="2"/>
  <c r="F2" i="5"/>
  <c r="F63" i="2" s="1"/>
  <c r="F68" i="2"/>
  <c r="F122" i="2"/>
  <c r="F123" i="2"/>
  <c r="F124" i="2"/>
  <c r="F125" i="2"/>
  <c r="F126" i="2"/>
  <c r="F127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7" i="2"/>
  <c r="F178" i="2"/>
  <c r="F179" i="2"/>
  <c r="F180" i="2"/>
  <c r="F181" i="2"/>
  <c r="F182" i="2"/>
  <c r="F183" i="2"/>
  <c r="F184" i="2"/>
  <c r="F185" i="2"/>
  <c r="F186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6" i="2"/>
  <c r="F237" i="2"/>
  <c r="F238" i="2"/>
  <c r="F239" i="2"/>
  <c r="F240" i="2"/>
  <c r="F241" i="2"/>
  <c r="F242" i="2"/>
  <c r="F243" i="2"/>
  <c r="F244" i="2"/>
  <c r="F245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3" i="2"/>
  <c r="F414" i="2"/>
  <c r="F415" i="2"/>
  <c r="F416" i="2"/>
  <c r="F417" i="2"/>
  <c r="F418" i="2"/>
  <c r="F419" i="2"/>
  <c r="F420" i="2"/>
  <c r="F421" i="2"/>
  <c r="F422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2" i="2"/>
  <c r="F473" i="2"/>
  <c r="F474" i="2"/>
  <c r="F475" i="2"/>
  <c r="F476" i="2"/>
  <c r="F477" i="2"/>
  <c r="F478" i="2"/>
  <c r="F479" i="2"/>
  <c r="F480" i="2"/>
  <c r="F481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1" i="2"/>
  <c r="F532" i="2"/>
  <c r="F533" i="2"/>
  <c r="F534" i="2"/>
  <c r="F535" i="2"/>
  <c r="F536" i="2"/>
  <c r="F537" i="2"/>
  <c r="F538" i="2"/>
  <c r="F539" i="2"/>
  <c r="F540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90" i="2"/>
  <c r="F591" i="2"/>
  <c r="F592" i="2"/>
  <c r="F593" i="2"/>
  <c r="F594" i="2"/>
  <c r="F595" i="2"/>
  <c r="F596" i="2"/>
  <c r="F597" i="2"/>
  <c r="F598" i="2"/>
  <c r="F599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9" i="2"/>
  <c r="F650" i="2"/>
  <c r="F651" i="2"/>
  <c r="F652" i="2"/>
  <c r="F653" i="2"/>
  <c r="F654" i="2"/>
  <c r="F655" i="2"/>
  <c r="F656" i="2"/>
  <c r="F657" i="2"/>
  <c r="F658" i="2"/>
  <c r="F675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8" i="2"/>
  <c r="F709" i="2"/>
  <c r="F710" i="2"/>
  <c r="F711" i="2"/>
  <c r="F712" i="2"/>
  <c r="F713" i="2"/>
  <c r="F714" i="2"/>
  <c r="F715" i="2"/>
  <c r="F716" i="2"/>
  <c r="F717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7" i="2"/>
  <c r="F768" i="2"/>
  <c r="F769" i="2"/>
  <c r="F770" i="2"/>
  <c r="F771" i="2"/>
  <c r="F772" i="2"/>
  <c r="F773" i="2"/>
  <c r="F774" i="2"/>
  <c r="F775" i="2"/>
  <c r="F776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6" i="2"/>
  <c r="F827" i="2"/>
  <c r="F828" i="2"/>
  <c r="F829" i="2"/>
  <c r="F830" i="2"/>
  <c r="F831" i="2"/>
  <c r="F832" i="2"/>
  <c r="F833" i="2"/>
  <c r="F834" i="2"/>
  <c r="F835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5" i="2"/>
  <c r="F886" i="2"/>
  <c r="F887" i="2"/>
  <c r="F888" i="2"/>
  <c r="F889" i="2"/>
  <c r="F890" i="2"/>
  <c r="F891" i="2"/>
  <c r="F892" i="2"/>
  <c r="F893" i="2"/>
  <c r="F894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4" i="2"/>
  <c r="F945" i="2"/>
  <c r="F946" i="2"/>
  <c r="F947" i="2"/>
  <c r="F6" i="2" l="1"/>
  <c r="F5" i="5"/>
  <c r="F66" i="2" s="1"/>
  <c r="F9" i="2"/>
  <c r="F59" i="2"/>
  <c r="F54" i="2"/>
  <c r="F50" i="2"/>
  <c r="F46" i="2"/>
  <c r="F42" i="2"/>
  <c r="F38" i="2"/>
  <c r="F34" i="2"/>
  <c r="F30" i="2"/>
  <c r="F26" i="2"/>
  <c r="F7" i="2"/>
  <c r="F51" i="2"/>
  <c r="F35" i="2"/>
  <c r="F55" i="2"/>
  <c r="F47" i="2"/>
  <c r="F39" i="2"/>
  <c r="F31" i="2"/>
  <c r="F60" i="2"/>
  <c r="F43" i="2"/>
  <c r="F27" i="2"/>
  <c r="F57" i="2"/>
  <c r="F56" i="2"/>
  <c r="F52" i="2"/>
  <c r="F48" i="2"/>
  <c r="F44" i="2"/>
  <c r="F40" i="2"/>
  <c r="F36" i="2"/>
  <c r="F32" i="2"/>
  <c r="F28" i="2"/>
  <c r="F8" i="2"/>
  <c r="F62" i="2"/>
  <c r="F53" i="2"/>
  <c r="F49" i="2"/>
  <c r="F45" i="2"/>
  <c r="F41" i="2"/>
  <c r="F37" i="2"/>
  <c r="F33" i="2"/>
  <c r="F29" i="2"/>
  <c r="F61" i="2"/>
  <c r="F5" i="2"/>
  <c r="F4" i="2"/>
  <c r="E536" i="17"/>
  <c r="E477" i="17"/>
  <c r="E359" i="17"/>
  <c r="E300" i="17"/>
  <c r="E182" i="17"/>
  <c r="E1067" i="16"/>
  <c r="E1303" i="16"/>
  <c r="E536" i="16"/>
  <c r="E477" i="15"/>
  <c r="E536" i="13"/>
  <c r="E831" i="13"/>
  <c r="E654" i="13"/>
  <c r="E123" i="12"/>
  <c r="E772" i="10"/>
  <c r="E477" i="10"/>
  <c r="E241" i="9"/>
  <c r="E1067" i="7"/>
  <c r="E949" i="7"/>
  <c r="E890" i="7"/>
  <c r="E536" i="7"/>
  <c r="E1185" i="7"/>
  <c r="E359" i="7"/>
  <c r="E1480" i="5"/>
  <c r="E1539" i="5"/>
  <c r="E1657" i="5"/>
  <c r="E1893" i="5"/>
  <c r="E5" i="7" l="1"/>
  <c r="E2" i="6"/>
  <c r="E3" i="6"/>
  <c r="E4" i="6"/>
  <c r="E5" i="6"/>
  <c r="E7" i="6"/>
  <c r="E24" i="6"/>
  <c r="E10" i="2" l="1"/>
  <c r="E144" i="2"/>
  <c r="E2" i="14"/>
  <c r="E3" i="14"/>
  <c r="E4" i="14"/>
  <c r="E5" i="14"/>
  <c r="E6" i="14"/>
  <c r="E7" i="14"/>
  <c r="E24" i="14"/>
  <c r="E2" i="10"/>
  <c r="E3" i="10"/>
  <c r="E4" i="10"/>
  <c r="E5" i="10"/>
  <c r="E6" i="10"/>
  <c r="E7" i="10"/>
  <c r="E24" i="10"/>
  <c r="E2" i="19" l="1"/>
  <c r="E3" i="19"/>
  <c r="E4" i="19"/>
  <c r="E5" i="19"/>
  <c r="E6" i="19"/>
  <c r="E7" i="19"/>
  <c r="E24" i="19"/>
  <c r="E2" i="18"/>
  <c r="E3" i="18"/>
  <c r="E4" i="18"/>
  <c r="E5" i="18"/>
  <c r="E6" i="18"/>
  <c r="E7" i="18"/>
  <c r="E24" i="18"/>
  <c r="E2" i="17"/>
  <c r="E3" i="17"/>
  <c r="E4" i="17"/>
  <c r="E5" i="17"/>
  <c r="E6" i="17"/>
  <c r="E7" i="17"/>
  <c r="E24" i="17"/>
  <c r="E2" i="16"/>
  <c r="E3" i="16"/>
  <c r="E4" i="16"/>
  <c r="E5" i="16"/>
  <c r="E7" i="16"/>
  <c r="E24" i="16"/>
  <c r="E2" i="15"/>
  <c r="E3" i="15"/>
  <c r="E4" i="15"/>
  <c r="E5" i="15"/>
  <c r="E6" i="15"/>
  <c r="E7" i="15"/>
  <c r="E2" i="13"/>
  <c r="E3" i="13"/>
  <c r="E4" i="13"/>
  <c r="E5" i="13"/>
  <c r="E6" i="13"/>
  <c r="E7" i="13"/>
  <c r="E24" i="13"/>
  <c r="E2" i="12"/>
  <c r="E3" i="12"/>
  <c r="E4" i="12"/>
  <c r="E5" i="12"/>
  <c r="E6" i="12"/>
  <c r="E7" i="12"/>
  <c r="E24" i="12"/>
  <c r="E3" i="11"/>
  <c r="E4" i="11"/>
  <c r="E5" i="11"/>
  <c r="E6" i="11"/>
  <c r="E7" i="11"/>
  <c r="E24" i="11"/>
  <c r="E2" i="11"/>
  <c r="E3" i="9"/>
  <c r="E4" i="9"/>
  <c r="E5" i="9"/>
  <c r="E6" i="9"/>
  <c r="E7" i="9"/>
  <c r="E24" i="9"/>
  <c r="E2" i="9"/>
  <c r="E3" i="8"/>
  <c r="E4" i="8"/>
  <c r="E5" i="8"/>
  <c r="E6" i="8"/>
  <c r="E7" i="8"/>
  <c r="E24" i="8"/>
  <c r="E2" i="8"/>
  <c r="E3" i="7"/>
  <c r="E4" i="7"/>
  <c r="E7" i="7"/>
  <c r="E24" i="7"/>
  <c r="E2" i="7"/>
  <c r="E1422" i="5"/>
  <c r="E1423" i="5"/>
  <c r="E7" i="5" s="1"/>
  <c r="E1440" i="5"/>
  <c r="E1421" i="5"/>
  <c r="E1420" i="5"/>
  <c r="E1419" i="5"/>
  <c r="E1418" i="5"/>
  <c r="E36" i="19" l="1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7" i="19"/>
  <c r="E58" i="19"/>
  <c r="E59" i="19"/>
  <c r="E60" i="19"/>
  <c r="E60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7" i="18"/>
  <c r="E58" i="18"/>
  <c r="E59" i="18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7" i="17"/>
  <c r="E58" i="17"/>
  <c r="E59" i="17"/>
  <c r="E60" i="17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7" i="16"/>
  <c r="E58" i="16"/>
  <c r="E59" i="16"/>
  <c r="E60" i="16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7" i="15"/>
  <c r="E58" i="15"/>
  <c r="E59" i="15"/>
  <c r="E60" i="15"/>
  <c r="E36" i="14" l="1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7" i="14"/>
  <c r="E58" i="14"/>
  <c r="E59" i="14"/>
  <c r="E60" i="14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7" i="12"/>
  <c r="E58" i="12"/>
  <c r="E59" i="12"/>
  <c r="E60" i="12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7" i="11"/>
  <c r="E58" i="11"/>
  <c r="E59" i="11"/>
  <c r="E60" i="11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7" i="10"/>
  <c r="E58" i="10"/>
  <c r="E59" i="10"/>
  <c r="E60" i="10"/>
  <c r="E36" i="9" l="1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7" i="9"/>
  <c r="E58" i="9"/>
  <c r="E59" i="9"/>
  <c r="E60" i="9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7" i="8"/>
  <c r="E58" i="8"/>
  <c r="E59" i="8"/>
  <c r="E60" i="8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7" i="7"/>
  <c r="E58" i="7"/>
  <c r="E59" i="7"/>
  <c r="E60" i="7"/>
  <c r="E55" i="6"/>
  <c r="E57" i="6"/>
  <c r="E58" i="6"/>
  <c r="E59" i="6"/>
  <c r="E60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1476" i="5" l="1"/>
  <c r="E1467" i="5"/>
  <c r="E1468" i="5"/>
  <c r="E1469" i="5"/>
  <c r="E1470" i="5"/>
  <c r="E1471" i="5"/>
  <c r="E1473" i="5"/>
  <c r="E1474" i="5"/>
  <c r="E1475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797" i="19"/>
  <c r="E794" i="19"/>
  <c r="E738" i="19"/>
  <c r="E735" i="19"/>
  <c r="E734" i="19" s="1"/>
  <c r="E733" i="19" s="1"/>
  <c r="E679" i="19"/>
  <c r="E676" i="19"/>
  <c r="E620" i="19"/>
  <c r="E617" i="19"/>
  <c r="E561" i="19"/>
  <c r="E558" i="19"/>
  <c r="E502" i="19"/>
  <c r="E499" i="19"/>
  <c r="E443" i="19"/>
  <c r="E440" i="19"/>
  <c r="E384" i="19"/>
  <c r="E381" i="19"/>
  <c r="E380" i="19" s="1"/>
  <c r="E379" i="19" s="1"/>
  <c r="E325" i="19"/>
  <c r="E322" i="19"/>
  <c r="E266" i="19"/>
  <c r="E263" i="19"/>
  <c r="E262" i="19" s="1"/>
  <c r="E261" i="19" s="1"/>
  <c r="E207" i="19"/>
  <c r="E204" i="19"/>
  <c r="E148" i="19"/>
  <c r="E145" i="19"/>
  <c r="E144" i="19" s="1"/>
  <c r="E143" i="19" s="1"/>
  <c r="E89" i="19"/>
  <c r="E86" i="19"/>
  <c r="E28" i="19"/>
  <c r="E29" i="19"/>
  <c r="E31" i="19"/>
  <c r="E32" i="19"/>
  <c r="E33" i="19"/>
  <c r="E34" i="19"/>
  <c r="E35" i="19"/>
  <c r="E974" i="18"/>
  <c r="E971" i="18"/>
  <c r="E915" i="18"/>
  <c r="E912" i="18"/>
  <c r="E856" i="18"/>
  <c r="E853" i="18"/>
  <c r="E738" i="18"/>
  <c r="E735" i="18"/>
  <c r="E679" i="18"/>
  <c r="E676" i="18"/>
  <c r="E443" i="18"/>
  <c r="E440" i="18"/>
  <c r="E384" i="18"/>
  <c r="E381" i="18"/>
  <c r="E325" i="18"/>
  <c r="E322" i="18"/>
  <c r="E263" i="18"/>
  <c r="E266" i="18"/>
  <c r="E207" i="18"/>
  <c r="E204" i="18"/>
  <c r="E145" i="18"/>
  <c r="E148" i="18"/>
  <c r="E89" i="18"/>
  <c r="E86" i="18"/>
  <c r="E28" i="18"/>
  <c r="E29" i="18"/>
  <c r="E31" i="18"/>
  <c r="E32" i="18"/>
  <c r="E33" i="18"/>
  <c r="E34" i="18"/>
  <c r="E35" i="18"/>
  <c r="E797" i="17"/>
  <c r="E794" i="17"/>
  <c r="E738" i="17"/>
  <c r="E735" i="17"/>
  <c r="E676" i="17"/>
  <c r="E679" i="17"/>
  <c r="E620" i="17"/>
  <c r="E617" i="17"/>
  <c r="E561" i="17"/>
  <c r="E558" i="17"/>
  <c r="E499" i="17"/>
  <c r="E498" i="17" s="1"/>
  <c r="E497" i="17" s="1"/>
  <c r="E443" i="17"/>
  <c r="E440" i="17"/>
  <c r="E557" i="19" l="1"/>
  <c r="E556" i="19" s="1"/>
  <c r="E793" i="19"/>
  <c r="E792" i="19" s="1"/>
  <c r="E380" i="18"/>
  <c r="E379" i="18" s="1"/>
  <c r="E852" i="18"/>
  <c r="E851" i="18" s="1"/>
  <c r="E675" i="17"/>
  <c r="E674" i="17" s="1"/>
  <c r="E734" i="17"/>
  <c r="E733" i="17" s="1"/>
  <c r="E144" i="18"/>
  <c r="E143" i="18" s="1"/>
  <c r="E85" i="18"/>
  <c r="E84" i="18" s="1"/>
  <c r="E203" i="18"/>
  <c r="E202" i="18" s="1"/>
  <c r="E321" i="18"/>
  <c r="E320" i="18" s="1"/>
  <c r="E439" i="18"/>
  <c r="E438" i="18" s="1"/>
  <c r="E734" i="18"/>
  <c r="E733" i="18" s="1"/>
  <c r="E911" i="18"/>
  <c r="E910" i="18" s="1"/>
  <c r="E557" i="17"/>
  <c r="E556" i="17" s="1"/>
  <c r="E321" i="19"/>
  <c r="E320" i="19" s="1"/>
  <c r="E616" i="19"/>
  <c r="E615" i="19" s="1"/>
  <c r="E203" i="19"/>
  <c r="E202" i="19" s="1"/>
  <c r="E439" i="19"/>
  <c r="E438" i="19" s="1"/>
  <c r="E85" i="19"/>
  <c r="E84" i="19" s="1"/>
  <c r="E498" i="19"/>
  <c r="E497" i="19" s="1"/>
  <c r="E675" i="19"/>
  <c r="E674" i="19" s="1"/>
  <c r="E262" i="18"/>
  <c r="E261" i="18" s="1"/>
  <c r="E675" i="18"/>
  <c r="E674" i="18" s="1"/>
  <c r="E970" i="18"/>
  <c r="E969" i="18" s="1"/>
  <c r="E616" i="17"/>
  <c r="E615" i="17" s="1"/>
  <c r="E439" i="17"/>
  <c r="E438" i="17" s="1"/>
  <c r="E793" i="17"/>
  <c r="E792" i="17" s="1"/>
  <c r="E30" i="19"/>
  <c r="E27" i="19"/>
  <c r="E27" i="18"/>
  <c r="E30" i="18"/>
  <c r="E384" i="17"/>
  <c r="E381" i="17"/>
  <c r="E325" i="17"/>
  <c r="E322" i="17"/>
  <c r="E266" i="17"/>
  <c r="E263" i="17"/>
  <c r="E207" i="17"/>
  <c r="E204" i="17"/>
  <c r="E148" i="17"/>
  <c r="E145" i="17"/>
  <c r="E89" i="17"/>
  <c r="E86" i="17"/>
  <c r="E28" i="17"/>
  <c r="E29" i="17"/>
  <c r="E31" i="17"/>
  <c r="E32" i="17"/>
  <c r="E33" i="17"/>
  <c r="E34" i="17"/>
  <c r="E35" i="17"/>
  <c r="C2" i="17"/>
  <c r="D2" i="17"/>
  <c r="C3" i="17"/>
  <c r="D3" i="17"/>
  <c r="C4" i="17"/>
  <c r="D4" i="17"/>
  <c r="C6" i="17"/>
  <c r="C5" i="17" s="1"/>
  <c r="D6" i="17"/>
  <c r="D5" i="17" s="1"/>
  <c r="C24" i="17"/>
  <c r="D24" i="17"/>
  <c r="E1328" i="16"/>
  <c r="E1325" i="16"/>
  <c r="E1269" i="16"/>
  <c r="E1266" i="16"/>
  <c r="E1210" i="16"/>
  <c r="E1207" i="16"/>
  <c r="E1151" i="16"/>
  <c r="E1148" i="16"/>
  <c r="E1092" i="16"/>
  <c r="E1089" i="16"/>
  <c r="E1033" i="16"/>
  <c r="E1030" i="16"/>
  <c r="E974" i="16"/>
  <c r="E971" i="16"/>
  <c r="E915" i="16"/>
  <c r="E912" i="16"/>
  <c r="E856" i="16"/>
  <c r="E853" i="16"/>
  <c r="E797" i="16"/>
  <c r="E794" i="16"/>
  <c r="E738" i="16"/>
  <c r="E735" i="16"/>
  <c r="E679" i="16"/>
  <c r="E676" i="16"/>
  <c r="E620" i="16"/>
  <c r="E617" i="16"/>
  <c r="E558" i="16"/>
  <c r="E561" i="16"/>
  <c r="E502" i="16"/>
  <c r="E499" i="16"/>
  <c r="E443" i="16"/>
  <c r="E440" i="16"/>
  <c r="E384" i="16"/>
  <c r="E381" i="16"/>
  <c r="E325" i="16"/>
  <c r="E322" i="16"/>
  <c r="E266" i="16"/>
  <c r="E263" i="16"/>
  <c r="E207" i="16"/>
  <c r="E204" i="16"/>
  <c r="E148" i="16"/>
  <c r="E145" i="16"/>
  <c r="E89" i="16"/>
  <c r="E86" i="16"/>
  <c r="E28" i="16"/>
  <c r="E29" i="16"/>
  <c r="E31" i="16"/>
  <c r="E32" i="16"/>
  <c r="E33" i="16"/>
  <c r="E34" i="16"/>
  <c r="E35" i="16"/>
  <c r="E35" i="15"/>
  <c r="E34" i="15"/>
  <c r="E33" i="15"/>
  <c r="E32" i="15"/>
  <c r="E29" i="15"/>
  <c r="E28" i="15"/>
  <c r="E502" i="15"/>
  <c r="E499" i="15"/>
  <c r="E85" i="17" l="1"/>
  <c r="E84" i="17" s="1"/>
  <c r="E203" i="17"/>
  <c r="E202" i="17" s="1"/>
  <c r="E321" i="17"/>
  <c r="E320" i="17" s="1"/>
  <c r="E321" i="16"/>
  <c r="E320" i="16" s="1"/>
  <c r="E1029" i="16"/>
  <c r="E1028" i="16" s="1"/>
  <c r="E262" i="16"/>
  <c r="E261" i="16" s="1"/>
  <c r="E498" i="16"/>
  <c r="E497" i="16" s="1"/>
  <c r="E25" i="18"/>
  <c r="E26" i="18"/>
  <c r="E380" i="17"/>
  <c r="E379" i="17" s="1"/>
  <c r="E616" i="16"/>
  <c r="E615" i="16" s="1"/>
  <c r="E734" i="16"/>
  <c r="E733" i="16" s="1"/>
  <c r="E1088" i="16"/>
  <c r="E1087" i="16" s="1"/>
  <c r="E1206" i="16"/>
  <c r="E1205" i="16" s="1"/>
  <c r="E970" i="16"/>
  <c r="E969" i="16" s="1"/>
  <c r="E380" i="16"/>
  <c r="E379" i="16" s="1"/>
  <c r="E557" i="16"/>
  <c r="E556" i="16" s="1"/>
  <c r="E911" i="16"/>
  <c r="E910" i="16" s="1"/>
  <c r="E203" i="16"/>
  <c r="E202" i="16" s="1"/>
  <c r="E25" i="19"/>
  <c r="E26" i="19"/>
  <c r="E262" i="17"/>
  <c r="E261" i="17" s="1"/>
  <c r="E85" i="16"/>
  <c r="E84" i="16" s="1"/>
  <c r="E675" i="16"/>
  <c r="E674" i="16" s="1"/>
  <c r="E793" i="16"/>
  <c r="E792" i="16" s="1"/>
  <c r="E1324" i="16"/>
  <c r="E1323" i="16" s="1"/>
  <c r="E144" i="16"/>
  <c r="E143" i="16" s="1"/>
  <c r="E439" i="16"/>
  <c r="E438" i="16" s="1"/>
  <c r="E852" i="16"/>
  <c r="E851" i="16" s="1"/>
  <c r="E1147" i="16"/>
  <c r="E1146" i="16" s="1"/>
  <c r="E1265" i="16"/>
  <c r="E1264" i="16" s="1"/>
  <c r="E27" i="17"/>
  <c r="E144" i="17"/>
  <c r="E30" i="17"/>
  <c r="E30" i="16"/>
  <c r="E27" i="16"/>
  <c r="E498" i="15"/>
  <c r="E497" i="15" s="1"/>
  <c r="E1030" i="15"/>
  <c r="E1033" i="15"/>
  <c r="E974" i="15"/>
  <c r="E971" i="15"/>
  <c r="E915" i="15"/>
  <c r="E912" i="15"/>
  <c r="E856" i="15"/>
  <c r="E853" i="15"/>
  <c r="E794" i="15"/>
  <c r="E797" i="15"/>
  <c r="E738" i="15"/>
  <c r="E735" i="15"/>
  <c r="E679" i="15"/>
  <c r="E676" i="15"/>
  <c r="E675" i="15" s="1"/>
  <c r="E674" i="15" s="1"/>
  <c r="E620" i="15"/>
  <c r="E617" i="15"/>
  <c r="E561" i="15"/>
  <c r="E558" i="15"/>
  <c r="E557" i="15" s="1"/>
  <c r="E556" i="15" s="1"/>
  <c r="E443" i="15"/>
  <c r="E440" i="15"/>
  <c r="E381" i="15"/>
  <c r="E384" i="15"/>
  <c r="E322" i="15"/>
  <c r="E325" i="15"/>
  <c r="E207" i="15"/>
  <c r="E204" i="15"/>
  <c r="E148" i="15"/>
  <c r="E145" i="15"/>
  <c r="E89" i="15"/>
  <c r="E86" i="15"/>
  <c r="E31" i="15"/>
  <c r="C2" i="15"/>
  <c r="D2" i="15"/>
  <c r="C3" i="15"/>
  <c r="D3" i="15"/>
  <c r="C4" i="15"/>
  <c r="D4" i="15"/>
  <c r="C6" i="15"/>
  <c r="C5" i="15" s="1"/>
  <c r="D6" i="15"/>
  <c r="D5" i="15" s="1"/>
  <c r="C24" i="15"/>
  <c r="D24" i="15"/>
  <c r="C25" i="15"/>
  <c r="D25" i="15"/>
  <c r="C26" i="15"/>
  <c r="C27" i="15"/>
  <c r="C28" i="15"/>
  <c r="D28" i="15"/>
  <c r="C29" i="15"/>
  <c r="D29" i="15"/>
  <c r="C30" i="15"/>
  <c r="C31" i="15"/>
  <c r="D31" i="15"/>
  <c r="C32" i="15"/>
  <c r="D32" i="15"/>
  <c r="C33" i="15"/>
  <c r="D33" i="15"/>
  <c r="C34" i="15"/>
  <c r="D34" i="15"/>
  <c r="C35" i="15"/>
  <c r="D35" i="15"/>
  <c r="D86" i="15"/>
  <c r="D89" i="15"/>
  <c r="D145" i="15"/>
  <c r="D148" i="15"/>
  <c r="D204" i="15"/>
  <c r="D207" i="15"/>
  <c r="D263" i="15"/>
  <c r="D266" i="15"/>
  <c r="D322" i="15"/>
  <c r="D325" i="15"/>
  <c r="D381" i="15"/>
  <c r="D384" i="15"/>
  <c r="D440" i="15"/>
  <c r="D443" i="15"/>
  <c r="D558" i="15"/>
  <c r="D561" i="15"/>
  <c r="D617" i="15"/>
  <c r="D620" i="15"/>
  <c r="D676" i="15"/>
  <c r="D679" i="15"/>
  <c r="D735" i="15"/>
  <c r="D738" i="15"/>
  <c r="D794" i="15"/>
  <c r="D797" i="15"/>
  <c r="D853" i="15"/>
  <c r="D856" i="15"/>
  <c r="D912" i="15"/>
  <c r="D915" i="15"/>
  <c r="D971" i="15"/>
  <c r="D974" i="15"/>
  <c r="E620" i="14"/>
  <c r="E617" i="14"/>
  <c r="E561" i="14"/>
  <c r="E558" i="14"/>
  <c r="E557" i="14" s="1"/>
  <c r="E556" i="14" s="1"/>
  <c r="E502" i="14"/>
  <c r="E499" i="14"/>
  <c r="E443" i="14"/>
  <c r="E440" i="14"/>
  <c r="E384" i="14"/>
  <c r="E381" i="14"/>
  <c r="E325" i="14"/>
  <c r="E322" i="14"/>
  <c r="E266" i="14"/>
  <c r="E263" i="14"/>
  <c r="E207" i="14"/>
  <c r="E204" i="14"/>
  <c r="E203" i="14" s="1"/>
  <c r="E202" i="14" s="1"/>
  <c r="E148" i="14"/>
  <c r="E145" i="14"/>
  <c r="E89" i="14"/>
  <c r="E86" i="14"/>
  <c r="E85" i="14" s="1"/>
  <c r="E84" i="14" s="1"/>
  <c r="E28" i="14"/>
  <c r="E29" i="14"/>
  <c r="E31" i="14"/>
  <c r="E32" i="14"/>
  <c r="E33" i="14"/>
  <c r="E34" i="14"/>
  <c r="E35" i="14"/>
  <c r="E1210" i="13"/>
  <c r="E1207" i="13"/>
  <c r="E1151" i="13"/>
  <c r="E1148" i="13"/>
  <c r="E1092" i="13"/>
  <c r="E1089" i="13"/>
  <c r="E1033" i="13"/>
  <c r="E1030" i="13"/>
  <c r="E974" i="13"/>
  <c r="E971" i="13"/>
  <c r="E915" i="13"/>
  <c r="E912" i="13"/>
  <c r="E856" i="13"/>
  <c r="E853" i="13"/>
  <c r="E797" i="13"/>
  <c r="E794" i="13"/>
  <c r="E738" i="13"/>
  <c r="E735" i="13"/>
  <c r="E679" i="13"/>
  <c r="E676" i="13"/>
  <c r="E620" i="13"/>
  <c r="E617" i="13"/>
  <c r="E561" i="13"/>
  <c r="E558" i="13"/>
  <c r="E502" i="13"/>
  <c r="E499" i="13"/>
  <c r="E384" i="13"/>
  <c r="E381" i="13"/>
  <c r="E322" i="13"/>
  <c r="E325" i="13"/>
  <c r="E266" i="13"/>
  <c r="E263" i="13"/>
  <c r="E207" i="13"/>
  <c r="E204" i="13"/>
  <c r="E148" i="13"/>
  <c r="E145" i="13"/>
  <c r="E86" i="13"/>
  <c r="E85" i="13" s="1"/>
  <c r="E28" i="13"/>
  <c r="E29" i="13"/>
  <c r="E31" i="13"/>
  <c r="E32" i="13"/>
  <c r="E33" i="13"/>
  <c r="E34" i="13"/>
  <c r="E35" i="13"/>
  <c r="E856" i="12"/>
  <c r="E853" i="12"/>
  <c r="E797" i="12"/>
  <c r="E794" i="12"/>
  <c r="E738" i="12"/>
  <c r="E735" i="12"/>
  <c r="E679" i="12"/>
  <c r="E676" i="12"/>
  <c r="E620" i="12"/>
  <c r="E617" i="12"/>
  <c r="E502" i="12"/>
  <c r="E499" i="12"/>
  <c r="E443" i="12"/>
  <c r="E440" i="12"/>
  <c r="E384" i="12"/>
  <c r="E381" i="12"/>
  <c r="E325" i="12"/>
  <c r="E322" i="12"/>
  <c r="E266" i="12"/>
  <c r="E263" i="12"/>
  <c r="E207" i="12"/>
  <c r="E204" i="12"/>
  <c r="E148" i="12"/>
  <c r="E145" i="12"/>
  <c r="E89" i="12"/>
  <c r="E86" i="12"/>
  <c r="E28" i="12"/>
  <c r="E29" i="12"/>
  <c r="E31" i="12"/>
  <c r="E32" i="12"/>
  <c r="E33" i="12"/>
  <c r="E34" i="12"/>
  <c r="E35" i="12"/>
  <c r="E915" i="11"/>
  <c r="E912" i="11"/>
  <c r="E856" i="11"/>
  <c r="E853" i="11"/>
  <c r="E797" i="11"/>
  <c r="E794" i="11"/>
  <c r="E738" i="11"/>
  <c r="E735" i="11"/>
  <c r="E679" i="11"/>
  <c r="E676" i="11"/>
  <c r="E620" i="11"/>
  <c r="E617" i="11"/>
  <c r="E561" i="11"/>
  <c r="E558" i="11"/>
  <c r="E502" i="11"/>
  <c r="E499" i="11"/>
  <c r="E443" i="11"/>
  <c r="E440" i="11"/>
  <c r="E384" i="11"/>
  <c r="E381" i="11"/>
  <c r="E325" i="11"/>
  <c r="E322" i="11"/>
  <c r="E266" i="11"/>
  <c r="E263" i="11"/>
  <c r="E207" i="11"/>
  <c r="E204" i="11"/>
  <c r="E148" i="11"/>
  <c r="E145" i="11"/>
  <c r="E89" i="11"/>
  <c r="E86" i="11"/>
  <c r="E28" i="11"/>
  <c r="E29" i="11"/>
  <c r="E31" i="11"/>
  <c r="E32" i="11"/>
  <c r="E33" i="11"/>
  <c r="E34" i="11"/>
  <c r="E35" i="11"/>
  <c r="E144" i="15" l="1"/>
  <c r="E143" i="15" s="1"/>
  <c r="E439" i="15"/>
  <c r="E438" i="15" s="1"/>
  <c r="E616" i="15"/>
  <c r="E615" i="15" s="1"/>
  <c r="E734" i="15"/>
  <c r="E733" i="15" s="1"/>
  <c r="E25" i="16"/>
  <c r="E262" i="11"/>
  <c r="E261" i="11" s="1"/>
  <c r="E380" i="11"/>
  <c r="E379" i="11" s="1"/>
  <c r="E498" i="11"/>
  <c r="E497" i="11" s="1"/>
  <c r="E734" i="11"/>
  <c r="E733" i="11" s="1"/>
  <c r="E852" i="11"/>
  <c r="E851" i="11" s="1"/>
  <c r="E793" i="15"/>
  <c r="E792" i="15" s="1"/>
  <c r="E498" i="14"/>
  <c r="E497" i="14" s="1"/>
  <c r="E616" i="14"/>
  <c r="E615" i="14" s="1"/>
  <c r="E26" i="16"/>
  <c r="D675" i="15"/>
  <c r="D557" i="15"/>
  <c r="D262" i="15"/>
  <c r="E970" i="15"/>
  <c r="E969" i="15" s="1"/>
  <c r="D734" i="15"/>
  <c r="D616" i="15"/>
  <c r="E380" i="15"/>
  <c r="E379" i="15" s="1"/>
  <c r="E203" i="13"/>
  <c r="E202" i="13" s="1"/>
  <c r="E321" i="13"/>
  <c r="E320" i="13" s="1"/>
  <c r="E734" i="13"/>
  <c r="E733" i="13" s="1"/>
  <c r="E852" i="13"/>
  <c r="E851" i="13" s="1"/>
  <c r="E1206" i="13"/>
  <c r="E1205" i="13" s="1"/>
  <c r="E262" i="13"/>
  <c r="E261" i="13" s="1"/>
  <c r="E911" i="13"/>
  <c r="E910" i="13" s="1"/>
  <c r="E616" i="12"/>
  <c r="E615" i="12" s="1"/>
  <c r="E675" i="12"/>
  <c r="E674" i="12" s="1"/>
  <c r="E793" i="12"/>
  <c r="E792" i="12" s="1"/>
  <c r="E203" i="11"/>
  <c r="E202" i="11" s="1"/>
  <c r="E675" i="11"/>
  <c r="E674" i="11" s="1"/>
  <c r="E321" i="11"/>
  <c r="E320" i="11" s="1"/>
  <c r="E793" i="11"/>
  <c r="E792" i="11" s="1"/>
  <c r="E380" i="12"/>
  <c r="E379" i="12" s="1"/>
  <c r="E203" i="12"/>
  <c r="E202" i="12" s="1"/>
  <c r="E321" i="12"/>
  <c r="E320" i="12" s="1"/>
  <c r="E439" i="12"/>
  <c r="E438" i="12" s="1"/>
  <c r="E144" i="12"/>
  <c r="E143" i="12" s="1"/>
  <c r="E498" i="12"/>
  <c r="E497" i="12" s="1"/>
  <c r="E852" i="12"/>
  <c r="E851" i="12" s="1"/>
  <c r="E85" i="11"/>
  <c r="E84" i="11" s="1"/>
  <c r="E616" i="11"/>
  <c r="E615" i="11" s="1"/>
  <c r="E911" i="11"/>
  <c r="E910" i="11" s="1"/>
  <c r="E144" i="11"/>
  <c r="E143" i="11" s="1"/>
  <c r="E439" i="11"/>
  <c r="E438" i="11" s="1"/>
  <c r="E557" i="11"/>
  <c r="E556" i="11" s="1"/>
  <c r="E380" i="14"/>
  <c r="E379" i="14" s="1"/>
  <c r="E439" i="14"/>
  <c r="E438" i="14" s="1"/>
  <c r="E321" i="14"/>
  <c r="E144" i="14"/>
  <c r="E143" i="14" s="1"/>
  <c r="E262" i="14"/>
  <c r="E261" i="14" s="1"/>
  <c r="E26" i="17"/>
  <c r="E143" i="17"/>
  <c r="E25" i="17" s="1"/>
  <c r="E27" i="15"/>
  <c r="D793" i="15"/>
  <c r="D203" i="15"/>
  <c r="D85" i="15"/>
  <c r="E203" i="15"/>
  <c r="E202" i="15" s="1"/>
  <c r="E852" i="15"/>
  <c r="E851" i="15" s="1"/>
  <c r="E1029" i="15"/>
  <c r="E1028" i="15" s="1"/>
  <c r="D144" i="15"/>
  <c r="E321" i="15"/>
  <c r="E320" i="15" s="1"/>
  <c r="E911" i="15"/>
  <c r="E910" i="15" s="1"/>
  <c r="D970" i="15"/>
  <c r="D852" i="15"/>
  <c r="D380" i="15"/>
  <c r="E85" i="15"/>
  <c r="D911" i="15"/>
  <c r="D439" i="15"/>
  <c r="D321" i="15"/>
  <c r="E30" i="15"/>
  <c r="E616" i="13"/>
  <c r="E615" i="13" s="1"/>
  <c r="E970" i="13"/>
  <c r="E969" i="13" s="1"/>
  <c r="E380" i="13"/>
  <c r="E379" i="13" s="1"/>
  <c r="E1147" i="13"/>
  <c r="E1146" i="13" s="1"/>
  <c r="E85" i="12"/>
  <c r="E84" i="12" s="1"/>
  <c r="E262" i="12"/>
  <c r="E261" i="12" s="1"/>
  <c r="E734" i="12"/>
  <c r="E733" i="12" s="1"/>
  <c r="E30" i="12"/>
  <c r="E498" i="13"/>
  <c r="E497" i="13" s="1"/>
  <c r="E675" i="13"/>
  <c r="E674" i="13" s="1"/>
  <c r="E793" i="13"/>
  <c r="E792" i="13" s="1"/>
  <c r="E1029" i="13"/>
  <c r="E1028" i="13" s="1"/>
  <c r="E144" i="13"/>
  <c r="E143" i="13" s="1"/>
  <c r="E557" i="13"/>
  <c r="E556" i="13" s="1"/>
  <c r="E1088" i="13"/>
  <c r="E1087" i="13" s="1"/>
  <c r="E27" i="13"/>
  <c r="E84" i="13"/>
  <c r="E30" i="14"/>
  <c r="E27" i="14"/>
  <c r="E27" i="12"/>
  <c r="E30" i="11"/>
  <c r="E27" i="11"/>
  <c r="E797" i="10"/>
  <c r="E794" i="10"/>
  <c r="E620" i="10"/>
  <c r="E617" i="10"/>
  <c r="E502" i="10"/>
  <c r="E499" i="10"/>
  <c r="E440" i="10"/>
  <c r="E443" i="10"/>
  <c r="E381" i="10"/>
  <c r="E384" i="10"/>
  <c r="E322" i="10"/>
  <c r="E325" i="10"/>
  <c r="E266" i="10"/>
  <c r="E263" i="10"/>
  <c r="E207" i="10"/>
  <c r="E204" i="10"/>
  <c r="E148" i="10"/>
  <c r="E145" i="10"/>
  <c r="E89" i="10"/>
  <c r="E86" i="10"/>
  <c r="E28" i="10"/>
  <c r="E29" i="10"/>
  <c r="E31" i="10"/>
  <c r="E32" i="10"/>
  <c r="E33" i="10"/>
  <c r="E34" i="10"/>
  <c r="E35" i="10"/>
  <c r="E28" i="9"/>
  <c r="E29" i="9"/>
  <c r="E31" i="9"/>
  <c r="E32" i="9"/>
  <c r="E33" i="9"/>
  <c r="E34" i="9"/>
  <c r="E35" i="9"/>
  <c r="E738" i="9"/>
  <c r="E735" i="9"/>
  <c r="E679" i="9"/>
  <c r="E676" i="9"/>
  <c r="E620" i="9"/>
  <c r="E617" i="9"/>
  <c r="E561" i="9"/>
  <c r="E558" i="9"/>
  <c r="E502" i="9"/>
  <c r="E499" i="9"/>
  <c r="E443" i="9"/>
  <c r="E440" i="9"/>
  <c r="E384" i="9"/>
  <c r="E381" i="9"/>
  <c r="E325" i="9"/>
  <c r="E322" i="9"/>
  <c r="E266" i="9"/>
  <c r="E263" i="9"/>
  <c r="E207" i="9"/>
  <c r="E204" i="9"/>
  <c r="E148" i="9"/>
  <c r="E145" i="9"/>
  <c r="E89" i="9"/>
  <c r="E86" i="9"/>
  <c r="E797" i="8"/>
  <c r="E794" i="8"/>
  <c r="E793" i="8" s="1"/>
  <c r="E792" i="8" s="1"/>
  <c r="E738" i="8"/>
  <c r="E735" i="8"/>
  <c r="E679" i="8"/>
  <c r="E676" i="8"/>
  <c r="E620" i="8"/>
  <c r="E617" i="8"/>
  <c r="E561" i="8"/>
  <c r="E558" i="8"/>
  <c r="E502" i="8"/>
  <c r="E499" i="8"/>
  <c r="E443" i="8"/>
  <c r="E440" i="8"/>
  <c r="E384" i="8"/>
  <c r="E381" i="8"/>
  <c r="E325" i="8"/>
  <c r="E322" i="8"/>
  <c r="E321" i="8" s="1"/>
  <c r="E320" i="8" s="1"/>
  <c r="E266" i="8"/>
  <c r="E263" i="8"/>
  <c r="E207" i="8"/>
  <c r="E204" i="8"/>
  <c r="E148" i="8"/>
  <c r="E145" i="8"/>
  <c r="E89" i="8"/>
  <c r="E86" i="8"/>
  <c r="E85" i="8" s="1"/>
  <c r="E84" i="8" s="1"/>
  <c r="E28" i="8"/>
  <c r="E29" i="8"/>
  <c r="E31" i="8"/>
  <c r="E32" i="8"/>
  <c r="E33" i="8"/>
  <c r="E34" i="8"/>
  <c r="E35" i="8"/>
  <c r="E1328" i="7"/>
  <c r="E1325" i="7"/>
  <c r="E1269" i="7"/>
  <c r="E1266" i="7"/>
  <c r="E1210" i="7"/>
  <c r="E1207" i="7"/>
  <c r="E1151" i="7"/>
  <c r="E1148" i="7"/>
  <c r="E1092" i="7"/>
  <c r="E1089" i="7"/>
  <c r="E974" i="7"/>
  <c r="E971" i="7"/>
  <c r="E915" i="7"/>
  <c r="E912" i="7"/>
  <c r="E856" i="7"/>
  <c r="E853" i="7"/>
  <c r="E738" i="7"/>
  <c r="E735" i="7"/>
  <c r="E679" i="7"/>
  <c r="E676" i="7"/>
  <c r="E620" i="7"/>
  <c r="E617" i="7"/>
  <c r="E561" i="7"/>
  <c r="E558" i="7"/>
  <c r="E502" i="7"/>
  <c r="E499" i="7"/>
  <c r="E443" i="7"/>
  <c r="E440" i="7"/>
  <c r="E384" i="7"/>
  <c r="E381" i="7"/>
  <c r="E325" i="7"/>
  <c r="E322" i="7"/>
  <c r="E266" i="7"/>
  <c r="E263" i="7"/>
  <c r="E207" i="7"/>
  <c r="E204" i="7"/>
  <c r="E148" i="7"/>
  <c r="E145" i="7"/>
  <c r="E89" i="7"/>
  <c r="E86" i="7"/>
  <c r="E28" i="7"/>
  <c r="E29" i="7"/>
  <c r="E31" i="7"/>
  <c r="E32" i="7"/>
  <c r="E33" i="7"/>
  <c r="E34" i="7"/>
  <c r="E35" i="7"/>
  <c r="D25" i="7"/>
  <c r="E34" i="6"/>
  <c r="E20" i="2" s="1"/>
  <c r="E28" i="6"/>
  <c r="E14" i="2" s="1"/>
  <c r="E29" i="6"/>
  <c r="E15" i="2" s="1"/>
  <c r="E31" i="6"/>
  <c r="E17" i="2" s="1"/>
  <c r="E32" i="6"/>
  <c r="E18" i="2" s="1"/>
  <c r="E33" i="6"/>
  <c r="E19" i="2" s="1"/>
  <c r="E35" i="6"/>
  <c r="E21" i="2" s="1"/>
  <c r="E384" i="6"/>
  <c r="E381" i="6"/>
  <c r="E207" i="6"/>
  <c r="E203" i="6" s="1"/>
  <c r="E202" i="6" s="1"/>
  <c r="E204" i="6"/>
  <c r="E148" i="6"/>
  <c r="E145" i="6"/>
  <c r="E144" i="6" s="1"/>
  <c r="E143" i="6" s="1"/>
  <c r="E89" i="6"/>
  <c r="E86" i="6"/>
  <c r="E1918" i="5"/>
  <c r="E1915" i="5"/>
  <c r="E1859" i="5"/>
  <c r="E1856" i="5"/>
  <c r="E1800" i="5"/>
  <c r="E1797" i="5"/>
  <c r="E1741" i="5"/>
  <c r="E1738" i="5"/>
  <c r="E1682" i="5"/>
  <c r="E1679" i="5"/>
  <c r="E1623" i="5"/>
  <c r="E1620" i="5"/>
  <c r="E1564" i="5"/>
  <c r="E1561" i="5"/>
  <c r="E1505" i="5"/>
  <c r="E1502" i="5"/>
  <c r="E1448" i="5"/>
  <c r="E1449" i="5"/>
  <c r="E1450" i="5"/>
  <c r="E1451" i="5"/>
  <c r="E1447" i="5"/>
  <c r="E1444" i="5"/>
  <c r="E1445" i="5"/>
  <c r="E1387" i="5"/>
  <c r="E1384" i="5"/>
  <c r="E1328" i="5"/>
  <c r="E1325" i="5"/>
  <c r="E1269" i="5"/>
  <c r="E1266" i="5"/>
  <c r="E1210" i="5"/>
  <c r="E1207" i="5"/>
  <c r="E1151" i="5"/>
  <c r="E1148" i="5"/>
  <c r="E1092" i="5"/>
  <c r="E1089" i="5"/>
  <c r="E1033" i="5"/>
  <c r="E1030" i="5"/>
  <c r="E974" i="5"/>
  <c r="E971" i="5"/>
  <c r="E915" i="5"/>
  <c r="E912" i="5"/>
  <c r="E856" i="5"/>
  <c r="E853" i="5"/>
  <c r="E797" i="5"/>
  <c r="E794" i="5"/>
  <c r="E738" i="5"/>
  <c r="E735" i="5"/>
  <c r="E620" i="5"/>
  <c r="E617" i="5"/>
  <c r="E561" i="5"/>
  <c r="E558" i="5"/>
  <c r="E502" i="5"/>
  <c r="E499" i="5"/>
  <c r="E443" i="5"/>
  <c r="E440" i="5"/>
  <c r="E384" i="5"/>
  <c r="E381" i="5"/>
  <c r="E325" i="5"/>
  <c r="E322" i="5"/>
  <c r="E266" i="5"/>
  <c r="E263" i="5"/>
  <c r="E207" i="5"/>
  <c r="E204" i="5"/>
  <c r="E148" i="5"/>
  <c r="E145" i="5"/>
  <c r="E89" i="5"/>
  <c r="E86" i="5"/>
  <c r="E380" i="8" l="1"/>
  <c r="E379" i="8" s="1"/>
  <c r="E498" i="8"/>
  <c r="E497" i="8" s="1"/>
  <c r="E616" i="8"/>
  <c r="E615" i="8" s="1"/>
  <c r="E734" i="8"/>
  <c r="E733" i="8" s="1"/>
  <c r="E262" i="5"/>
  <c r="E261" i="5" s="1"/>
  <c r="E498" i="5"/>
  <c r="E497" i="5" s="1"/>
  <c r="E616" i="5"/>
  <c r="E615" i="5" s="1"/>
  <c r="E793" i="5"/>
  <c r="E792" i="5" s="1"/>
  <c r="E27" i="6"/>
  <c r="E13" i="2" s="1"/>
  <c r="E30" i="6"/>
  <c r="E16" i="2" s="1"/>
  <c r="E85" i="6"/>
  <c r="E84" i="6" s="1"/>
  <c r="E380" i="6"/>
  <c r="E1914" i="5"/>
  <c r="E1913" i="5" s="1"/>
  <c r="E25" i="11"/>
  <c r="E1737" i="5"/>
  <c r="E1736" i="5" s="1"/>
  <c r="E1855" i="5"/>
  <c r="E1854" i="5" s="1"/>
  <c r="E85" i="5"/>
  <c r="E84" i="5" s="1"/>
  <c r="E203" i="5"/>
  <c r="E202" i="5" s="1"/>
  <c r="E26" i="12"/>
  <c r="E500" i="2" s="1"/>
  <c r="E26" i="11"/>
  <c r="E441" i="2" s="1"/>
  <c r="E498" i="10"/>
  <c r="E497" i="10" s="1"/>
  <c r="E793" i="10"/>
  <c r="E792" i="10" s="1"/>
  <c r="E85" i="10"/>
  <c r="E84" i="10" s="1"/>
  <c r="E675" i="8"/>
  <c r="E674" i="8" s="1"/>
  <c r="E262" i="8"/>
  <c r="E261" i="8" s="1"/>
  <c r="E262" i="7"/>
  <c r="E261" i="7" s="1"/>
  <c r="E498" i="7"/>
  <c r="E497" i="7" s="1"/>
  <c r="E616" i="7"/>
  <c r="E615" i="7" s="1"/>
  <c r="E734" i="7"/>
  <c r="E733" i="7" s="1"/>
  <c r="E911" i="7"/>
  <c r="E910" i="7" s="1"/>
  <c r="E1088" i="7"/>
  <c r="E1087" i="7" s="1"/>
  <c r="E1206" i="7"/>
  <c r="E1205" i="7" s="1"/>
  <c r="E1324" i="7"/>
  <c r="E1323" i="7" s="1"/>
  <c r="E557" i="7"/>
  <c r="E556" i="7" s="1"/>
  <c r="E852" i="7"/>
  <c r="E851" i="7" s="1"/>
  <c r="E1147" i="7"/>
  <c r="E1146" i="7" s="1"/>
  <c r="E1560" i="5"/>
  <c r="E1559" i="5" s="1"/>
  <c r="E1678" i="5"/>
  <c r="E1677" i="5" s="1"/>
  <c r="E1796" i="5"/>
  <c r="E1795" i="5" s="1"/>
  <c r="E321" i="5"/>
  <c r="E320" i="5" s="1"/>
  <c r="E439" i="5"/>
  <c r="E438" i="5" s="1"/>
  <c r="E1029" i="5"/>
  <c r="E1028" i="5" s="1"/>
  <c r="E1147" i="5"/>
  <c r="E1146" i="5" s="1"/>
  <c r="E1265" i="5"/>
  <c r="E1264" i="5" s="1"/>
  <c r="E1383" i="5"/>
  <c r="E1382" i="5" s="1"/>
  <c r="E144" i="5"/>
  <c r="E143" i="5" s="1"/>
  <c r="E734" i="5"/>
  <c r="E733" i="5" s="1"/>
  <c r="E852" i="5"/>
  <c r="E851" i="5" s="1"/>
  <c r="E970" i="5"/>
  <c r="E969" i="5" s="1"/>
  <c r="E26" i="14"/>
  <c r="E320" i="14"/>
  <c r="E25" i="14" s="1"/>
  <c r="E617" i="2" s="1"/>
  <c r="E498" i="9"/>
  <c r="E497" i="9" s="1"/>
  <c r="E734" i="9"/>
  <c r="E733" i="9" s="1"/>
  <c r="E85" i="9"/>
  <c r="E84" i="9" s="1"/>
  <c r="E203" i="9"/>
  <c r="E202" i="9" s="1"/>
  <c r="E557" i="9"/>
  <c r="E556" i="9" s="1"/>
  <c r="E144" i="7"/>
  <c r="E143" i="7" s="1"/>
  <c r="E439" i="7"/>
  <c r="E438" i="7" s="1"/>
  <c r="E85" i="7"/>
  <c r="E84" i="15"/>
  <c r="E25" i="15" s="1"/>
  <c r="E676" i="2" s="1"/>
  <c r="E26" i="15"/>
  <c r="E677" i="2" s="1"/>
  <c r="E25" i="12"/>
  <c r="E499" i="2" s="1"/>
  <c r="E25" i="13"/>
  <c r="E558" i="2" s="1"/>
  <c r="E26" i="13"/>
  <c r="E559" i="2" s="1"/>
  <c r="E262" i="10"/>
  <c r="E261" i="10" s="1"/>
  <c r="E380" i="10"/>
  <c r="E379" i="10" s="1"/>
  <c r="E203" i="10"/>
  <c r="E202" i="10" s="1"/>
  <c r="E144" i="10"/>
  <c r="E143" i="10" s="1"/>
  <c r="E321" i="10"/>
  <c r="E320" i="10" s="1"/>
  <c r="E439" i="10"/>
  <c r="E438" i="10" s="1"/>
  <c r="E616" i="10"/>
  <c r="E615" i="10" s="1"/>
  <c r="E30" i="9"/>
  <c r="E327" i="2" s="1"/>
  <c r="E439" i="9"/>
  <c r="E438" i="9" s="1"/>
  <c r="E144" i="9"/>
  <c r="E143" i="9" s="1"/>
  <c r="E262" i="9"/>
  <c r="E261" i="9" s="1"/>
  <c r="E616" i="9"/>
  <c r="E615" i="9" s="1"/>
  <c r="E321" i="9"/>
  <c r="E320" i="9" s="1"/>
  <c r="E380" i="9"/>
  <c r="E379" i="9" s="1"/>
  <c r="E675" i="9"/>
  <c r="E674" i="9" s="1"/>
  <c r="E27" i="9"/>
  <c r="E324" i="2" s="1"/>
  <c r="E203" i="8"/>
  <c r="E202" i="8" s="1"/>
  <c r="E144" i="8"/>
  <c r="E143" i="8" s="1"/>
  <c r="E439" i="8"/>
  <c r="E438" i="8" s="1"/>
  <c r="E557" i="8"/>
  <c r="E556" i="8" s="1"/>
  <c r="E203" i="7"/>
  <c r="E202" i="7" s="1"/>
  <c r="E321" i="7"/>
  <c r="E320" i="7" s="1"/>
  <c r="E380" i="7"/>
  <c r="E379" i="7" s="1"/>
  <c r="E675" i="7"/>
  <c r="E674" i="7" s="1"/>
  <c r="E970" i="7"/>
  <c r="E969" i="7" s="1"/>
  <c r="E1265" i="7"/>
  <c r="E1264" i="7" s="1"/>
  <c r="E84" i="7"/>
  <c r="E380" i="5"/>
  <c r="E379" i="5" s="1"/>
  <c r="E557" i="5"/>
  <c r="E556" i="5" s="1"/>
  <c r="E911" i="5"/>
  <c r="E910" i="5" s="1"/>
  <c r="E1088" i="5"/>
  <c r="E1087" i="5" s="1"/>
  <c r="E1324" i="5"/>
  <c r="E1323" i="5" s="1"/>
  <c r="E1501" i="5"/>
  <c r="E1500" i="5" s="1"/>
  <c r="E1619" i="5"/>
  <c r="E1618" i="5" s="1"/>
  <c r="E1206" i="5"/>
  <c r="E1205" i="5" s="1"/>
  <c r="E30" i="10"/>
  <c r="E386" i="2" s="1"/>
  <c r="E27" i="10"/>
  <c r="E383" i="2" s="1"/>
  <c r="E30" i="8"/>
  <c r="E268" i="2" s="1"/>
  <c r="E27" i="8"/>
  <c r="E265" i="2" s="1"/>
  <c r="E30" i="7"/>
  <c r="E209" i="2" s="1"/>
  <c r="E27" i="7"/>
  <c r="E206" i="2" s="1"/>
  <c r="E1443" i="5"/>
  <c r="E27" i="5" s="1"/>
  <c r="E88" i="2" s="1"/>
  <c r="E1446" i="5"/>
  <c r="E30" i="5" s="1"/>
  <c r="E91" i="2" s="1"/>
  <c r="C84" i="5"/>
  <c r="C36" i="5"/>
  <c r="C97" i="2" s="1"/>
  <c r="D36" i="5"/>
  <c r="D97" i="2" s="1"/>
  <c r="E36" i="5"/>
  <c r="E97" i="2" s="1"/>
  <c r="C37" i="5"/>
  <c r="C98" i="2" s="1"/>
  <c r="D37" i="5"/>
  <c r="D98" i="2" s="1"/>
  <c r="E37" i="5"/>
  <c r="E98" i="2" s="1"/>
  <c r="C38" i="5"/>
  <c r="C99" i="2" s="1"/>
  <c r="D38" i="5"/>
  <c r="D99" i="2" s="1"/>
  <c r="E38" i="5"/>
  <c r="E99" i="2" s="1"/>
  <c r="C39" i="5"/>
  <c r="C100" i="2" s="1"/>
  <c r="D39" i="5"/>
  <c r="D100" i="2" s="1"/>
  <c r="E39" i="5"/>
  <c r="E100" i="2" s="1"/>
  <c r="C40" i="5"/>
  <c r="C101" i="2" s="1"/>
  <c r="D40" i="5"/>
  <c r="D101" i="2" s="1"/>
  <c r="E40" i="5"/>
  <c r="E101" i="2" s="1"/>
  <c r="C41" i="5"/>
  <c r="C102" i="2" s="1"/>
  <c r="D41" i="5"/>
  <c r="D102" i="2" s="1"/>
  <c r="E41" i="5"/>
  <c r="E102" i="2" s="1"/>
  <c r="C42" i="5"/>
  <c r="C103" i="2" s="1"/>
  <c r="D42" i="5"/>
  <c r="D103" i="2" s="1"/>
  <c r="E42" i="5"/>
  <c r="E103" i="2" s="1"/>
  <c r="C43" i="5"/>
  <c r="C104" i="2" s="1"/>
  <c r="D43" i="5"/>
  <c r="D104" i="2" s="1"/>
  <c r="E43" i="5"/>
  <c r="E104" i="2" s="1"/>
  <c r="C44" i="5"/>
  <c r="C105" i="2" s="1"/>
  <c r="D44" i="5"/>
  <c r="D105" i="2" s="1"/>
  <c r="E44" i="5"/>
  <c r="E105" i="2" s="1"/>
  <c r="C45" i="5"/>
  <c r="C106" i="2" s="1"/>
  <c r="D45" i="5"/>
  <c r="D106" i="2" s="1"/>
  <c r="E45" i="5"/>
  <c r="E106" i="2" s="1"/>
  <c r="C46" i="5"/>
  <c r="C107" i="2" s="1"/>
  <c r="D46" i="5"/>
  <c r="D107" i="2" s="1"/>
  <c r="E46" i="5"/>
  <c r="E107" i="2" s="1"/>
  <c r="C47" i="5"/>
  <c r="C108" i="2" s="1"/>
  <c r="D47" i="5"/>
  <c r="D108" i="2" s="1"/>
  <c r="E47" i="5"/>
  <c r="E108" i="2" s="1"/>
  <c r="C48" i="5"/>
  <c r="C109" i="2" s="1"/>
  <c r="D48" i="5"/>
  <c r="D109" i="2" s="1"/>
  <c r="E48" i="5"/>
  <c r="E109" i="2" s="1"/>
  <c r="C49" i="5"/>
  <c r="C110" i="2" s="1"/>
  <c r="D49" i="5"/>
  <c r="D110" i="2" s="1"/>
  <c r="E49" i="5"/>
  <c r="E110" i="2" s="1"/>
  <c r="C50" i="5"/>
  <c r="C111" i="2" s="1"/>
  <c r="D50" i="5"/>
  <c r="D111" i="2" s="1"/>
  <c r="E50" i="5"/>
  <c r="E111" i="2" s="1"/>
  <c r="C51" i="5"/>
  <c r="D51" i="5"/>
  <c r="D112" i="2" s="1"/>
  <c r="E51" i="5"/>
  <c r="E112" i="2" s="1"/>
  <c r="C52" i="5"/>
  <c r="C113" i="2" s="1"/>
  <c r="D52" i="5"/>
  <c r="D113" i="2" s="1"/>
  <c r="E52" i="5"/>
  <c r="E113" i="2" s="1"/>
  <c r="C53" i="5"/>
  <c r="C114" i="2" s="1"/>
  <c r="D53" i="5"/>
  <c r="D114" i="2" s="1"/>
  <c r="E53" i="5"/>
  <c r="E114" i="2" s="1"/>
  <c r="C54" i="5"/>
  <c r="C115" i="2" s="1"/>
  <c r="D54" i="5"/>
  <c r="D115" i="2" s="1"/>
  <c r="E54" i="5"/>
  <c r="E115" i="2" s="1"/>
  <c r="C55" i="5"/>
  <c r="C116" i="2" s="1"/>
  <c r="D55" i="5"/>
  <c r="D116" i="2" s="1"/>
  <c r="E55" i="5"/>
  <c r="E116" i="2" s="1"/>
  <c r="C57" i="5"/>
  <c r="C118" i="2" s="1"/>
  <c r="D57" i="5"/>
  <c r="D118" i="2" s="1"/>
  <c r="E57" i="5"/>
  <c r="E118" i="2" s="1"/>
  <c r="C58" i="5"/>
  <c r="C119" i="2" s="1"/>
  <c r="D58" i="5"/>
  <c r="D119" i="2" s="1"/>
  <c r="E58" i="5"/>
  <c r="E119" i="2" s="1"/>
  <c r="C59" i="5"/>
  <c r="C120" i="2" s="1"/>
  <c r="D59" i="5"/>
  <c r="D120" i="2" s="1"/>
  <c r="E59" i="5"/>
  <c r="E120" i="2" s="1"/>
  <c r="C60" i="5"/>
  <c r="C121" i="2" s="1"/>
  <c r="D60" i="5"/>
  <c r="D121" i="2" s="1"/>
  <c r="E60" i="5"/>
  <c r="E121" i="2" s="1"/>
  <c r="E2" i="5"/>
  <c r="E63" i="2" s="1"/>
  <c r="E3" i="5"/>
  <c r="E64" i="2" s="1"/>
  <c r="E4" i="5"/>
  <c r="E65" i="2" s="1"/>
  <c r="E6" i="5"/>
  <c r="E5" i="5" s="1"/>
  <c r="E66" i="2" s="1"/>
  <c r="E24" i="5"/>
  <c r="E85" i="2" s="1"/>
  <c r="E28" i="5"/>
  <c r="E89" i="2" s="1"/>
  <c r="E29" i="5"/>
  <c r="E90" i="2" s="1"/>
  <c r="E31" i="5"/>
  <c r="E92" i="2" s="1"/>
  <c r="E32" i="5"/>
  <c r="E93" i="2" s="1"/>
  <c r="E33" i="5"/>
  <c r="E94" i="2" s="1"/>
  <c r="E34" i="5"/>
  <c r="E95" i="2" s="1"/>
  <c r="E35" i="5"/>
  <c r="E96" i="2" s="1"/>
  <c r="C923" i="2"/>
  <c r="D923" i="2"/>
  <c r="E923" i="2"/>
  <c r="C924" i="2"/>
  <c r="D924" i="2"/>
  <c r="E924" i="2"/>
  <c r="C925" i="2"/>
  <c r="D925" i="2"/>
  <c r="E925" i="2"/>
  <c r="C926" i="2"/>
  <c r="D926" i="2"/>
  <c r="E926" i="2"/>
  <c r="C927" i="2"/>
  <c r="D927" i="2"/>
  <c r="E927" i="2"/>
  <c r="C928" i="2"/>
  <c r="D928" i="2"/>
  <c r="E928" i="2"/>
  <c r="C929" i="2"/>
  <c r="D929" i="2"/>
  <c r="E929" i="2"/>
  <c r="C930" i="2"/>
  <c r="D930" i="2"/>
  <c r="E930" i="2"/>
  <c r="C931" i="2"/>
  <c r="D931" i="2"/>
  <c r="E931" i="2"/>
  <c r="C932" i="2"/>
  <c r="D932" i="2"/>
  <c r="E932" i="2"/>
  <c r="C933" i="2"/>
  <c r="D933" i="2"/>
  <c r="E933" i="2"/>
  <c r="C934" i="2"/>
  <c r="D934" i="2"/>
  <c r="E934" i="2"/>
  <c r="C935" i="2"/>
  <c r="D935" i="2"/>
  <c r="E935" i="2"/>
  <c r="C936" i="2"/>
  <c r="D936" i="2"/>
  <c r="E936" i="2"/>
  <c r="C937" i="2"/>
  <c r="D937" i="2"/>
  <c r="E937" i="2"/>
  <c r="C938" i="2"/>
  <c r="D938" i="2"/>
  <c r="E938" i="2"/>
  <c r="C939" i="2"/>
  <c r="D939" i="2"/>
  <c r="E939" i="2"/>
  <c r="C940" i="2"/>
  <c r="D940" i="2"/>
  <c r="E940" i="2"/>
  <c r="C941" i="2"/>
  <c r="D941" i="2"/>
  <c r="E941" i="2"/>
  <c r="C942" i="2"/>
  <c r="D942" i="2"/>
  <c r="E942" i="2"/>
  <c r="C944" i="2"/>
  <c r="D944" i="2"/>
  <c r="E944" i="2"/>
  <c r="C945" i="2"/>
  <c r="D945" i="2"/>
  <c r="E945" i="2"/>
  <c r="C946" i="2"/>
  <c r="D946" i="2"/>
  <c r="E946" i="2"/>
  <c r="C947" i="2"/>
  <c r="D947" i="2"/>
  <c r="E947" i="2"/>
  <c r="E889" i="2"/>
  <c r="E890" i="2"/>
  <c r="E891" i="2"/>
  <c r="E892" i="2"/>
  <c r="E893" i="2"/>
  <c r="E894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5" i="2"/>
  <c r="E886" i="2"/>
  <c r="E887" i="2"/>
  <c r="E888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5" i="2"/>
  <c r="D885" i="2"/>
  <c r="C886" i="2"/>
  <c r="D886" i="2"/>
  <c r="C887" i="2"/>
  <c r="D887" i="2"/>
  <c r="C888" i="2"/>
  <c r="D888" i="2"/>
  <c r="E830" i="2"/>
  <c r="E831" i="2"/>
  <c r="E832" i="2"/>
  <c r="E833" i="2"/>
  <c r="E834" i="2"/>
  <c r="E835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6" i="2"/>
  <c r="E827" i="2"/>
  <c r="E828" i="2"/>
  <c r="E829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6" i="2"/>
  <c r="D826" i="2"/>
  <c r="C827" i="2"/>
  <c r="D827" i="2"/>
  <c r="C828" i="2"/>
  <c r="D828" i="2"/>
  <c r="C829" i="2"/>
  <c r="D829" i="2"/>
  <c r="E771" i="2"/>
  <c r="E772" i="2"/>
  <c r="E773" i="2"/>
  <c r="E774" i="2"/>
  <c r="E775" i="2"/>
  <c r="E776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7" i="2"/>
  <c r="E768" i="2"/>
  <c r="E769" i="2"/>
  <c r="E770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7" i="2"/>
  <c r="D767" i="2"/>
  <c r="C768" i="2"/>
  <c r="D768" i="2"/>
  <c r="C769" i="2"/>
  <c r="D769" i="2"/>
  <c r="C770" i="2"/>
  <c r="D770" i="2"/>
  <c r="E712" i="2"/>
  <c r="E713" i="2"/>
  <c r="E714" i="2"/>
  <c r="E715" i="2"/>
  <c r="E716" i="2"/>
  <c r="E717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8" i="2"/>
  <c r="E709" i="2"/>
  <c r="E710" i="2"/>
  <c r="E711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8" i="2"/>
  <c r="D709" i="2"/>
  <c r="D710" i="2"/>
  <c r="D711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8" i="2"/>
  <c r="C709" i="2"/>
  <c r="C710" i="2"/>
  <c r="C711" i="2"/>
  <c r="E653" i="2"/>
  <c r="E654" i="2"/>
  <c r="E655" i="2"/>
  <c r="E656" i="2"/>
  <c r="E657" i="2"/>
  <c r="E658" i="2"/>
  <c r="E675" i="2"/>
  <c r="E678" i="2"/>
  <c r="E679" i="2"/>
  <c r="E680" i="2"/>
  <c r="E681" i="2"/>
  <c r="E682" i="2"/>
  <c r="E683" i="2"/>
  <c r="E684" i="2"/>
  <c r="E685" i="2"/>
  <c r="E686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9" i="2"/>
  <c r="E650" i="2"/>
  <c r="E651" i="2"/>
  <c r="E652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9" i="2"/>
  <c r="D650" i="2"/>
  <c r="D651" i="2"/>
  <c r="D652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9" i="2"/>
  <c r="C650" i="2"/>
  <c r="C651" i="2"/>
  <c r="C652" i="2"/>
  <c r="E594" i="2"/>
  <c r="E595" i="2"/>
  <c r="E596" i="2"/>
  <c r="E597" i="2"/>
  <c r="E598" i="2"/>
  <c r="E599" i="2"/>
  <c r="E616" i="2"/>
  <c r="E618" i="2"/>
  <c r="E619" i="2"/>
  <c r="E620" i="2"/>
  <c r="E621" i="2"/>
  <c r="E622" i="2"/>
  <c r="E623" i="2"/>
  <c r="E624" i="2"/>
  <c r="E625" i="2"/>
  <c r="E626" i="2"/>
  <c r="E627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90" i="2"/>
  <c r="E591" i="2"/>
  <c r="E592" i="2"/>
  <c r="E593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90" i="2"/>
  <c r="D591" i="2"/>
  <c r="D592" i="2"/>
  <c r="D593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90" i="2"/>
  <c r="C591" i="2"/>
  <c r="C592" i="2"/>
  <c r="C593" i="2"/>
  <c r="E535" i="2"/>
  <c r="E536" i="2"/>
  <c r="E537" i="2"/>
  <c r="E538" i="2"/>
  <c r="E539" i="2"/>
  <c r="E540" i="2"/>
  <c r="E557" i="2"/>
  <c r="E560" i="2"/>
  <c r="E561" i="2"/>
  <c r="E562" i="2"/>
  <c r="E564" i="2"/>
  <c r="E565" i="2"/>
  <c r="E566" i="2"/>
  <c r="E567" i="2"/>
  <c r="E568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1" i="2"/>
  <c r="E532" i="2"/>
  <c r="E533" i="2"/>
  <c r="E534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1" i="2"/>
  <c r="D532" i="2"/>
  <c r="D533" i="2"/>
  <c r="D534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1" i="2"/>
  <c r="C532" i="2"/>
  <c r="C533" i="2"/>
  <c r="C534" i="2"/>
  <c r="E476" i="2"/>
  <c r="E477" i="2"/>
  <c r="E478" i="2"/>
  <c r="E479" i="2"/>
  <c r="E480" i="2"/>
  <c r="E481" i="2"/>
  <c r="E498" i="2"/>
  <c r="E501" i="2"/>
  <c r="E502" i="2"/>
  <c r="E503" i="2"/>
  <c r="E504" i="2"/>
  <c r="E505" i="2"/>
  <c r="E506" i="2"/>
  <c r="E507" i="2"/>
  <c r="E508" i="2"/>
  <c r="E509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2" i="2"/>
  <c r="E473" i="2"/>
  <c r="E474" i="2"/>
  <c r="E475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2" i="2"/>
  <c r="D473" i="2"/>
  <c r="D474" i="2"/>
  <c r="D475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2" i="2"/>
  <c r="C473" i="2"/>
  <c r="C474" i="2"/>
  <c r="C475" i="2"/>
  <c r="E417" i="2"/>
  <c r="E418" i="2"/>
  <c r="E419" i="2"/>
  <c r="E420" i="2"/>
  <c r="E421" i="2"/>
  <c r="E422" i="2"/>
  <c r="E439" i="2"/>
  <c r="E440" i="2"/>
  <c r="E442" i="2"/>
  <c r="E443" i="2"/>
  <c r="E444" i="2"/>
  <c r="E445" i="2"/>
  <c r="E446" i="2"/>
  <c r="E447" i="2"/>
  <c r="E448" i="2"/>
  <c r="E449" i="2"/>
  <c r="E450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3" i="2"/>
  <c r="E414" i="2"/>
  <c r="E415" i="2"/>
  <c r="E416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3" i="2"/>
  <c r="D414" i="2"/>
  <c r="D415" i="2"/>
  <c r="D416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3" i="2"/>
  <c r="C414" i="2"/>
  <c r="C415" i="2"/>
  <c r="C416" i="2"/>
  <c r="E358" i="2"/>
  <c r="E359" i="2"/>
  <c r="E360" i="2"/>
  <c r="E361" i="2"/>
  <c r="E362" i="2"/>
  <c r="E363" i="2"/>
  <c r="E380" i="2"/>
  <c r="E384" i="2"/>
  <c r="E385" i="2"/>
  <c r="E387" i="2"/>
  <c r="E388" i="2"/>
  <c r="E389" i="2"/>
  <c r="E390" i="2"/>
  <c r="E391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4" i="2"/>
  <c r="E355" i="2"/>
  <c r="E356" i="2"/>
  <c r="E357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4" i="2"/>
  <c r="D355" i="2"/>
  <c r="D356" i="2"/>
  <c r="D357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4" i="2"/>
  <c r="C355" i="2"/>
  <c r="C356" i="2"/>
  <c r="C357" i="2"/>
  <c r="E299" i="2"/>
  <c r="E300" i="2"/>
  <c r="E301" i="2"/>
  <c r="E302" i="2"/>
  <c r="E303" i="2"/>
  <c r="E304" i="2"/>
  <c r="E321" i="2"/>
  <c r="E325" i="2"/>
  <c r="E326" i="2"/>
  <c r="E328" i="2"/>
  <c r="E329" i="2"/>
  <c r="E330" i="2"/>
  <c r="E331" i="2"/>
  <c r="E332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5" i="2"/>
  <c r="E296" i="2"/>
  <c r="E297" i="2"/>
  <c r="E298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5" i="2"/>
  <c r="D296" i="2"/>
  <c r="D297" i="2"/>
  <c r="D298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5" i="2"/>
  <c r="C296" i="2"/>
  <c r="C297" i="2"/>
  <c r="C298" i="2"/>
  <c r="E240" i="2"/>
  <c r="E241" i="2"/>
  <c r="E242" i="2"/>
  <c r="E243" i="2"/>
  <c r="E244" i="2"/>
  <c r="E245" i="2"/>
  <c r="E262" i="2"/>
  <c r="E266" i="2"/>
  <c r="E267" i="2"/>
  <c r="E269" i="2"/>
  <c r="E270" i="2"/>
  <c r="E271" i="2"/>
  <c r="E272" i="2"/>
  <c r="E273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39" i="2"/>
  <c r="C239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6" i="2"/>
  <c r="D237" i="2"/>
  <c r="D238" i="2"/>
  <c r="D239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6" i="2"/>
  <c r="C237" i="2"/>
  <c r="C238" i="2"/>
  <c r="E181" i="2"/>
  <c r="E182" i="2"/>
  <c r="E183" i="2"/>
  <c r="E184" i="2"/>
  <c r="E185" i="2"/>
  <c r="E186" i="2"/>
  <c r="E203" i="2"/>
  <c r="E207" i="2"/>
  <c r="E208" i="2"/>
  <c r="E210" i="2"/>
  <c r="E211" i="2"/>
  <c r="E212" i="2"/>
  <c r="E213" i="2"/>
  <c r="E214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7" i="2"/>
  <c r="E178" i="2"/>
  <c r="E179" i="2"/>
  <c r="E180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7" i="2"/>
  <c r="D178" i="2"/>
  <c r="D179" i="2"/>
  <c r="D180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7" i="2"/>
  <c r="C178" i="2"/>
  <c r="C179" i="2"/>
  <c r="C180" i="2"/>
  <c r="E126" i="2"/>
  <c r="E127" i="2"/>
  <c r="E147" i="2"/>
  <c r="E148" i="2"/>
  <c r="E149" i="2"/>
  <c r="E150" i="2"/>
  <c r="E151" i="2"/>
  <c r="E152" i="2"/>
  <c r="E153" i="2"/>
  <c r="E154" i="2"/>
  <c r="E155" i="2"/>
  <c r="E123" i="2"/>
  <c r="E124" i="2"/>
  <c r="E125" i="2"/>
  <c r="E122" i="2"/>
  <c r="E68" i="2"/>
  <c r="C112" i="2"/>
  <c r="D204" i="5"/>
  <c r="D207" i="5"/>
  <c r="D322" i="5"/>
  <c r="D325" i="5"/>
  <c r="D440" i="5"/>
  <c r="D443" i="5"/>
  <c r="E26" i="6" l="1"/>
  <c r="E379" i="6"/>
  <c r="E25" i="6" s="1"/>
  <c r="E1441" i="5"/>
  <c r="E5" i="2"/>
  <c r="E25" i="8"/>
  <c r="E263" i="2" s="1"/>
  <c r="E1442" i="5"/>
  <c r="E26" i="5" s="1"/>
  <c r="E87" i="2" s="1"/>
  <c r="E25" i="5"/>
  <c r="E86" i="2" s="1"/>
  <c r="E25" i="9"/>
  <c r="E322" i="2" s="1"/>
  <c r="E26" i="7"/>
  <c r="E205" i="2" s="1"/>
  <c r="E25" i="10"/>
  <c r="E381" i="2" s="1"/>
  <c r="E26" i="10"/>
  <c r="E382" i="2" s="1"/>
  <c r="E26" i="9"/>
  <c r="E323" i="2" s="1"/>
  <c r="E26" i="8"/>
  <c r="E264" i="2" s="1"/>
  <c r="E25" i="7"/>
  <c r="E204" i="2" s="1"/>
  <c r="D321" i="5"/>
  <c r="E67" i="2"/>
  <c r="E8" i="2" s="1"/>
  <c r="D439" i="5"/>
  <c r="D203" i="5"/>
  <c r="E48" i="2"/>
  <c r="E40" i="2"/>
  <c r="C40" i="2"/>
  <c r="C44" i="2"/>
  <c r="C52" i="2"/>
  <c r="C48" i="2"/>
  <c r="C61" i="2"/>
  <c r="C56" i="2"/>
  <c r="D57" i="2"/>
  <c r="D49" i="2"/>
  <c r="D41" i="2"/>
  <c r="D56" i="2"/>
  <c r="D52" i="2"/>
  <c r="D44" i="2"/>
  <c r="E56" i="2"/>
  <c r="E44" i="2"/>
  <c r="E62" i="2"/>
  <c r="E61" i="2"/>
  <c r="E52" i="2"/>
  <c r="E35" i="2"/>
  <c r="E31" i="2"/>
  <c r="E7" i="2"/>
  <c r="E34" i="2"/>
  <c r="E30" i="2"/>
  <c r="E26" i="2"/>
  <c r="D59" i="2"/>
  <c r="D54" i="2"/>
  <c r="D42" i="2"/>
  <c r="D38" i="2"/>
  <c r="E4" i="2"/>
  <c r="E53" i="2"/>
  <c r="E45" i="2"/>
  <c r="D61" i="2"/>
  <c r="D48" i="2"/>
  <c r="D40" i="2"/>
  <c r="E33" i="2"/>
  <c r="E9" i="2"/>
  <c r="E57" i="2"/>
  <c r="E49" i="2"/>
  <c r="E41" i="2"/>
  <c r="C62" i="2"/>
  <c r="D62" i="2"/>
  <c r="D53" i="2"/>
  <c r="D45" i="2"/>
  <c r="D60" i="2"/>
  <c r="D55" i="2"/>
  <c r="D51" i="2"/>
  <c r="D43" i="2"/>
  <c r="D39" i="2"/>
  <c r="C59" i="2"/>
  <c r="C54" i="2"/>
  <c r="C50" i="2"/>
  <c r="C46" i="2"/>
  <c r="C42" i="2"/>
  <c r="C38" i="2"/>
  <c r="E37" i="2"/>
  <c r="E29" i="2"/>
  <c r="E36" i="2"/>
  <c r="E60" i="2"/>
  <c r="E55" i="2"/>
  <c r="E51" i="2"/>
  <c r="E47" i="2"/>
  <c r="E43" i="2"/>
  <c r="E39" i="2"/>
  <c r="E59" i="2"/>
  <c r="E54" i="2"/>
  <c r="E50" i="2"/>
  <c r="E46" i="2"/>
  <c r="E42" i="2"/>
  <c r="E38" i="2"/>
  <c r="C57" i="2"/>
  <c r="C53" i="2"/>
  <c r="C49" i="2"/>
  <c r="C45" i="2"/>
  <c r="C41" i="2"/>
  <c r="C60" i="2"/>
  <c r="C55" i="2"/>
  <c r="C51" i="2"/>
  <c r="C47" i="2"/>
  <c r="C43" i="2"/>
  <c r="C39" i="2"/>
  <c r="E6" i="2"/>
  <c r="D26" i="20"/>
  <c r="E26" i="20"/>
  <c r="F26" i="20"/>
  <c r="G26" i="20"/>
  <c r="H26" i="20"/>
  <c r="C26" i="20"/>
  <c r="D25" i="20"/>
  <c r="E25" i="20"/>
  <c r="F25" i="20"/>
  <c r="G25" i="20"/>
  <c r="H25" i="20"/>
  <c r="C25" i="20"/>
  <c r="D488" i="20"/>
  <c r="E488" i="20"/>
  <c r="F488" i="20"/>
  <c r="G488" i="20"/>
  <c r="H488" i="20"/>
  <c r="C488" i="20"/>
  <c r="D457" i="20"/>
  <c r="E457" i="20"/>
  <c r="F457" i="20"/>
  <c r="G457" i="20"/>
  <c r="H457" i="20"/>
  <c r="C457" i="20"/>
  <c r="D426" i="20"/>
  <c r="E426" i="20"/>
  <c r="F426" i="20"/>
  <c r="G426" i="20"/>
  <c r="H426" i="20"/>
  <c r="C426" i="20"/>
  <c r="D395" i="20"/>
  <c r="E395" i="20"/>
  <c r="F395" i="20"/>
  <c r="G395" i="20"/>
  <c r="H395" i="20"/>
  <c r="C395" i="20"/>
  <c r="D364" i="20"/>
  <c r="E364" i="20"/>
  <c r="F364" i="20"/>
  <c r="G364" i="20"/>
  <c r="H364" i="20"/>
  <c r="C364" i="20"/>
  <c r="F333" i="20"/>
  <c r="D333" i="20"/>
  <c r="E333" i="20"/>
  <c r="G333" i="20"/>
  <c r="H333" i="20"/>
  <c r="C333" i="20"/>
  <c r="D302" i="20"/>
  <c r="E302" i="20"/>
  <c r="F302" i="20"/>
  <c r="G302" i="20"/>
  <c r="H302" i="20"/>
  <c r="C302" i="20"/>
  <c r="D271" i="20"/>
  <c r="E271" i="20"/>
  <c r="F271" i="20"/>
  <c r="G271" i="20"/>
  <c r="H271" i="20"/>
  <c r="C271" i="20"/>
  <c r="D240" i="20"/>
  <c r="E240" i="20"/>
  <c r="F240" i="20"/>
  <c r="G240" i="20"/>
  <c r="H240" i="20"/>
  <c r="C240" i="20"/>
  <c r="D209" i="20"/>
  <c r="E209" i="20"/>
  <c r="F209" i="20"/>
  <c r="G209" i="20"/>
  <c r="H209" i="20"/>
  <c r="C209" i="20"/>
  <c r="D178" i="20"/>
  <c r="E178" i="20"/>
  <c r="F178" i="20"/>
  <c r="G178" i="20"/>
  <c r="H178" i="20"/>
  <c r="C178" i="20"/>
  <c r="D147" i="20"/>
  <c r="E147" i="20"/>
  <c r="F147" i="20"/>
  <c r="G147" i="20"/>
  <c r="H147" i="20"/>
  <c r="C147" i="20"/>
  <c r="D116" i="20"/>
  <c r="E116" i="20"/>
  <c r="F116" i="20"/>
  <c r="G116" i="20"/>
  <c r="H116" i="20"/>
  <c r="C116" i="20"/>
  <c r="D85" i="20"/>
  <c r="E85" i="20"/>
  <c r="F85" i="20"/>
  <c r="G85" i="20"/>
  <c r="H85" i="20"/>
  <c r="C85" i="20"/>
  <c r="D54" i="20"/>
  <c r="E54" i="20"/>
  <c r="F54" i="20"/>
  <c r="G54" i="20"/>
  <c r="H54" i="20"/>
  <c r="C54" i="20"/>
  <c r="H7" i="20"/>
  <c r="E146" i="2" l="1"/>
  <c r="E12" i="2"/>
  <c r="E145" i="2"/>
  <c r="E27" i="2" s="1"/>
  <c r="E11" i="2"/>
  <c r="E28" i="2"/>
  <c r="H492" i="20"/>
  <c r="H484" i="20"/>
  <c r="H470" i="20"/>
  <c r="H461" i="20"/>
  <c r="H453" i="20"/>
  <c r="H439" i="20"/>
  <c r="H430" i="20"/>
  <c r="H422" i="20"/>
  <c r="H408" i="20"/>
  <c r="H399" i="20"/>
  <c r="H391" i="20"/>
  <c r="H377" i="20"/>
  <c r="H368" i="20"/>
  <c r="H360" i="20"/>
  <c r="H346" i="20"/>
  <c r="H337" i="20"/>
  <c r="H329" i="20"/>
  <c r="H315" i="20"/>
  <c r="H306" i="20"/>
  <c r="H298" i="20"/>
  <c r="H284" i="20"/>
  <c r="H275" i="20"/>
  <c r="H267" i="20"/>
  <c r="H253" i="20"/>
  <c r="H244" i="20"/>
  <c r="H236" i="20"/>
  <c r="H222" i="20"/>
  <c r="H213" i="20"/>
  <c r="H205" i="20"/>
  <c r="H191" i="20"/>
  <c r="H182" i="20"/>
  <c r="H174" i="20"/>
  <c r="H160" i="20"/>
  <c r="H151" i="20"/>
  <c r="H143" i="20"/>
  <c r="H129" i="20"/>
  <c r="H120" i="20"/>
  <c r="H112" i="20"/>
  <c r="H98" i="20"/>
  <c r="H89" i="20"/>
  <c r="H81" i="20"/>
  <c r="H67" i="20"/>
  <c r="H314" i="20" l="1"/>
  <c r="H252" i="20"/>
  <c r="H159" i="20"/>
  <c r="H221" i="20"/>
  <c r="H128" i="20"/>
  <c r="H97" i="20"/>
  <c r="H438" i="20"/>
  <c r="H190" i="20"/>
  <c r="H345" i="20"/>
  <c r="H407" i="20"/>
  <c r="H283" i="20"/>
  <c r="H376" i="20"/>
  <c r="H469" i="20"/>
  <c r="H66" i="20"/>
  <c r="H58" i="20"/>
  <c r="H23" i="20"/>
  <c r="H50" i="20"/>
  <c r="H19" i="20" s="1"/>
  <c r="H36" i="20"/>
  <c r="H6" i="20"/>
  <c r="H8" i="20"/>
  <c r="H9" i="20"/>
  <c r="H10" i="20"/>
  <c r="H11" i="20"/>
  <c r="H12" i="20"/>
  <c r="H13" i="20"/>
  <c r="H14" i="20"/>
  <c r="H15" i="20"/>
  <c r="H16" i="20"/>
  <c r="H17" i="20"/>
  <c r="H18" i="20"/>
  <c r="H20" i="20"/>
  <c r="H21" i="20"/>
  <c r="H22" i="20"/>
  <c r="H24" i="20"/>
  <c r="H28" i="20"/>
  <c r="H29" i="20"/>
  <c r="H30" i="20"/>
  <c r="H31" i="20"/>
  <c r="H32" i="20"/>
  <c r="H33" i="20"/>
  <c r="H34" i="20"/>
  <c r="H27" i="20" l="1"/>
  <c r="H35" i="20"/>
  <c r="H4" i="20" s="1"/>
  <c r="H5" i="20"/>
  <c r="D797" i="19" l="1"/>
  <c r="D794" i="19"/>
  <c r="D738" i="19"/>
  <c r="D735" i="19"/>
  <c r="D679" i="19"/>
  <c r="D676" i="19"/>
  <c r="D620" i="19"/>
  <c r="D617" i="19"/>
  <c r="D561" i="19"/>
  <c r="D558" i="19"/>
  <c r="D502" i="19"/>
  <c r="D499" i="19"/>
  <c r="D443" i="19"/>
  <c r="D440" i="19"/>
  <c r="D384" i="19"/>
  <c r="D381" i="19"/>
  <c r="D325" i="19"/>
  <c r="D322" i="19"/>
  <c r="D266" i="19"/>
  <c r="D263" i="19"/>
  <c r="D207" i="19"/>
  <c r="D204" i="19"/>
  <c r="D148" i="19"/>
  <c r="D145" i="19"/>
  <c r="D89" i="19"/>
  <c r="D86" i="19"/>
  <c r="D974" i="18"/>
  <c r="D971" i="18"/>
  <c r="D912" i="18"/>
  <c r="D915" i="18"/>
  <c r="D856" i="18"/>
  <c r="D853" i="18"/>
  <c r="D738" i="18"/>
  <c r="D735" i="18"/>
  <c r="D679" i="18"/>
  <c r="D676" i="18"/>
  <c r="D443" i="18"/>
  <c r="D440" i="18"/>
  <c r="D384" i="18"/>
  <c r="D381" i="18"/>
  <c r="D325" i="18"/>
  <c r="D322" i="18"/>
  <c r="D266" i="18"/>
  <c r="D263" i="18"/>
  <c r="D207" i="18"/>
  <c r="D204" i="18"/>
  <c r="D148" i="18"/>
  <c r="D145" i="18"/>
  <c r="D89" i="18"/>
  <c r="D86" i="18"/>
  <c r="D797" i="17"/>
  <c r="D794" i="17"/>
  <c r="D738" i="17"/>
  <c r="D735" i="17"/>
  <c r="D679" i="17"/>
  <c r="D676" i="17"/>
  <c r="D620" i="17"/>
  <c r="D617" i="17"/>
  <c r="D561" i="17"/>
  <c r="D558" i="17"/>
  <c r="D502" i="17"/>
  <c r="D499" i="17"/>
  <c r="D443" i="17"/>
  <c r="D440" i="17"/>
  <c r="D384" i="17"/>
  <c r="D381" i="17"/>
  <c r="D325" i="17"/>
  <c r="D322" i="17"/>
  <c r="D266" i="17"/>
  <c r="D263" i="17"/>
  <c r="D207" i="17"/>
  <c r="D204" i="17"/>
  <c r="D148" i="17"/>
  <c r="D145" i="17"/>
  <c r="D89" i="17"/>
  <c r="D86" i="17"/>
  <c r="D1328" i="16"/>
  <c r="D1325" i="16"/>
  <c r="D1269" i="16"/>
  <c r="D1266" i="16"/>
  <c r="D1210" i="16"/>
  <c r="D1207" i="16"/>
  <c r="D1151" i="16"/>
  <c r="D1148" i="16"/>
  <c r="D1092" i="16"/>
  <c r="D1089" i="16"/>
  <c r="D1033" i="16"/>
  <c r="D1030" i="16"/>
  <c r="D974" i="16"/>
  <c r="D971" i="16"/>
  <c r="D915" i="16"/>
  <c r="D912" i="16"/>
  <c r="D856" i="16"/>
  <c r="D853" i="16"/>
  <c r="D797" i="16"/>
  <c r="D794" i="16"/>
  <c r="D738" i="16"/>
  <c r="D735" i="16"/>
  <c r="D679" i="16"/>
  <c r="D676" i="16"/>
  <c r="D620" i="16"/>
  <c r="D617" i="16"/>
  <c r="D561" i="16"/>
  <c r="D558" i="16"/>
  <c r="D502" i="16"/>
  <c r="D499" i="16"/>
  <c r="D443" i="16"/>
  <c r="D440" i="16"/>
  <c r="D384" i="16"/>
  <c r="D381" i="16"/>
  <c r="D325" i="16"/>
  <c r="D322" i="16"/>
  <c r="D266" i="16"/>
  <c r="D263" i="16"/>
  <c r="D207" i="16"/>
  <c r="D204" i="16"/>
  <c r="D148" i="16"/>
  <c r="D145" i="16"/>
  <c r="D89" i="16"/>
  <c r="D86" i="16"/>
  <c r="D1033" i="15"/>
  <c r="D30" i="15" s="1"/>
  <c r="D1030" i="15"/>
  <c r="D27" i="15" s="1"/>
  <c r="D557" i="19" l="1"/>
  <c r="D85" i="17"/>
  <c r="D321" i="17"/>
  <c r="D321" i="16"/>
  <c r="D144" i="16"/>
  <c r="D321" i="18"/>
  <c r="D439" i="18"/>
  <c r="D380" i="18"/>
  <c r="D321" i="19"/>
  <c r="D616" i="19"/>
  <c r="D793" i="19"/>
  <c r="D734" i="19"/>
  <c r="D675" i="19"/>
  <c r="D498" i="19"/>
  <c r="D439" i="19"/>
  <c r="D380" i="19"/>
  <c r="D262" i="19"/>
  <c r="D203" i="19"/>
  <c r="D144" i="19"/>
  <c r="D85" i="19"/>
  <c r="D911" i="18"/>
  <c r="D675" i="18"/>
  <c r="D970" i="18"/>
  <c r="D852" i="18"/>
  <c r="D734" i="18"/>
  <c r="D262" i="18"/>
  <c r="D203" i="18"/>
  <c r="D144" i="18"/>
  <c r="D85" i="18"/>
  <c r="D498" i="17"/>
  <c r="D616" i="17"/>
  <c r="D793" i="17"/>
  <c r="D734" i="17"/>
  <c r="D675" i="17"/>
  <c r="D557" i="17"/>
  <c r="D439" i="17"/>
  <c r="D380" i="17"/>
  <c r="D262" i="17"/>
  <c r="D203" i="17"/>
  <c r="D144" i="17"/>
  <c r="D262" i="16"/>
  <c r="D1206" i="16"/>
  <c r="D1324" i="16"/>
  <c r="D1265" i="16"/>
  <c r="D1147" i="16"/>
  <c r="D1088" i="16"/>
  <c r="D1029" i="16"/>
  <c r="D970" i="16"/>
  <c r="D911" i="16"/>
  <c r="D852" i="16"/>
  <c r="D793" i="16"/>
  <c r="D734" i="16"/>
  <c r="D675" i="16"/>
  <c r="D616" i="16"/>
  <c r="D557" i="16"/>
  <c r="D498" i="16"/>
  <c r="D439" i="16"/>
  <c r="D380" i="16"/>
  <c r="D203" i="16"/>
  <c r="D85" i="16"/>
  <c r="D1029" i="15"/>
  <c r="D26" i="15" s="1"/>
  <c r="D620" i="14" l="1"/>
  <c r="D617" i="14"/>
  <c r="D561" i="14"/>
  <c r="D558" i="14"/>
  <c r="D557" i="14" s="1"/>
  <c r="D502" i="14"/>
  <c r="D499" i="14"/>
  <c r="D443" i="14"/>
  <c r="D440" i="14"/>
  <c r="D384" i="14"/>
  <c r="D381" i="14"/>
  <c r="D325" i="14"/>
  <c r="D322" i="14"/>
  <c r="D266" i="14"/>
  <c r="D263" i="14"/>
  <c r="D207" i="14"/>
  <c r="D204" i="14"/>
  <c r="D148" i="14"/>
  <c r="D145" i="14"/>
  <c r="D86" i="14"/>
  <c r="D89" i="14"/>
  <c r="D266" i="13"/>
  <c r="D32" i="13"/>
  <c r="D1210" i="13"/>
  <c r="D1207" i="13"/>
  <c r="D1151" i="13"/>
  <c r="D1148" i="13"/>
  <c r="D1092" i="13"/>
  <c r="D1089" i="13"/>
  <c r="D1033" i="13"/>
  <c r="D1030" i="13"/>
  <c r="D974" i="13"/>
  <c r="D971" i="13"/>
  <c r="D915" i="13"/>
  <c r="D912" i="13"/>
  <c r="D856" i="13"/>
  <c r="D853" i="13"/>
  <c r="D797" i="13"/>
  <c r="D794" i="13"/>
  <c r="D738" i="13"/>
  <c r="D735" i="13"/>
  <c r="D679" i="13"/>
  <c r="D676" i="13"/>
  <c r="D620" i="13"/>
  <c r="D617" i="13"/>
  <c r="D561" i="13"/>
  <c r="D558" i="13"/>
  <c r="D502" i="13"/>
  <c r="D499" i="13"/>
  <c r="D384" i="13"/>
  <c r="D381" i="13"/>
  <c r="D325" i="13"/>
  <c r="D322" i="13"/>
  <c r="D263" i="13"/>
  <c r="D207" i="13"/>
  <c r="D204" i="13"/>
  <c r="D148" i="13"/>
  <c r="D145" i="13"/>
  <c r="D89" i="13"/>
  <c r="D86" i="13"/>
  <c r="D856" i="12"/>
  <c r="D853" i="12"/>
  <c r="D797" i="12"/>
  <c r="D794" i="12"/>
  <c r="D738" i="12"/>
  <c r="D735" i="12"/>
  <c r="D679" i="12"/>
  <c r="D676" i="12"/>
  <c r="D620" i="12"/>
  <c r="D617" i="12"/>
  <c r="D502" i="12"/>
  <c r="D499" i="12"/>
  <c r="D443" i="12"/>
  <c r="D440" i="12"/>
  <c r="D384" i="12"/>
  <c r="D381" i="12"/>
  <c r="D325" i="12"/>
  <c r="D322" i="12"/>
  <c r="D266" i="12"/>
  <c r="D263" i="12"/>
  <c r="D207" i="12"/>
  <c r="D204" i="12"/>
  <c r="D148" i="12"/>
  <c r="D145" i="12"/>
  <c r="D89" i="12"/>
  <c r="D86" i="12"/>
  <c r="D915" i="11"/>
  <c r="D912" i="11"/>
  <c r="D856" i="11"/>
  <c r="D853" i="11"/>
  <c r="D797" i="11"/>
  <c r="D794" i="11"/>
  <c r="D738" i="11"/>
  <c r="D735" i="11"/>
  <c r="D679" i="11"/>
  <c r="D676" i="11"/>
  <c r="D620" i="11"/>
  <c r="D617" i="11"/>
  <c r="D561" i="11"/>
  <c r="D558" i="11"/>
  <c r="D502" i="11"/>
  <c r="D499" i="11"/>
  <c r="D443" i="11"/>
  <c r="D440" i="11"/>
  <c r="D384" i="11"/>
  <c r="D381" i="11"/>
  <c r="D325" i="11"/>
  <c r="D322" i="11"/>
  <c r="D266" i="11"/>
  <c r="D263" i="11"/>
  <c r="D207" i="11"/>
  <c r="D204" i="11"/>
  <c r="D148" i="11"/>
  <c r="D145" i="11"/>
  <c r="D89" i="11"/>
  <c r="D50" i="2" s="1"/>
  <c r="D86" i="11"/>
  <c r="D47" i="2" s="1"/>
  <c r="D797" i="10"/>
  <c r="D794" i="10"/>
  <c r="D620" i="10"/>
  <c r="D617" i="10"/>
  <c r="D502" i="10"/>
  <c r="D499" i="10"/>
  <c r="D443" i="10"/>
  <c r="D440" i="10"/>
  <c r="D384" i="10"/>
  <c r="D381" i="10"/>
  <c r="D325" i="10"/>
  <c r="D322" i="10"/>
  <c r="D266" i="10"/>
  <c r="D263" i="10"/>
  <c r="D207" i="10"/>
  <c r="D204" i="10"/>
  <c r="D148" i="10"/>
  <c r="D145" i="10"/>
  <c r="D89" i="10"/>
  <c r="D86" i="10"/>
  <c r="D738" i="9"/>
  <c r="D735" i="9"/>
  <c r="D679" i="9"/>
  <c r="D676" i="9"/>
  <c r="D620" i="9"/>
  <c r="D617" i="9"/>
  <c r="D561" i="9"/>
  <c r="D558" i="9"/>
  <c r="D502" i="9"/>
  <c r="D499" i="9"/>
  <c r="D443" i="9"/>
  <c r="D440" i="9"/>
  <c r="D384" i="9"/>
  <c r="D381" i="9"/>
  <c r="D325" i="9"/>
  <c r="D322" i="9"/>
  <c r="D266" i="9"/>
  <c r="D263" i="9"/>
  <c r="D207" i="9"/>
  <c r="D204" i="9"/>
  <c r="D148" i="9"/>
  <c r="D145" i="9"/>
  <c r="D89" i="9"/>
  <c r="D86" i="9"/>
  <c r="D797" i="8"/>
  <c r="D794" i="8"/>
  <c r="D738" i="8"/>
  <c r="D735" i="8"/>
  <c r="D679" i="8"/>
  <c r="D676" i="8"/>
  <c r="D620" i="8"/>
  <c r="D617" i="8"/>
  <c r="D561" i="8"/>
  <c r="D558" i="8"/>
  <c r="D502" i="8"/>
  <c r="D499" i="8"/>
  <c r="D443" i="8"/>
  <c r="D440" i="8"/>
  <c r="D384" i="8"/>
  <c r="D381" i="8"/>
  <c r="D325" i="8"/>
  <c r="D322" i="8"/>
  <c r="D266" i="8"/>
  <c r="D263" i="8"/>
  <c r="D207" i="8"/>
  <c r="D204" i="8"/>
  <c r="D148" i="8"/>
  <c r="D145" i="8"/>
  <c r="D89" i="8"/>
  <c r="D86" i="8"/>
  <c r="D1328" i="7"/>
  <c r="D1325" i="7"/>
  <c r="D1269" i="7"/>
  <c r="D1266" i="7"/>
  <c r="D1210" i="7"/>
  <c r="D1207" i="7"/>
  <c r="D1151" i="7"/>
  <c r="D1148" i="7"/>
  <c r="D1092" i="7"/>
  <c r="D1089" i="7"/>
  <c r="D974" i="7"/>
  <c r="D971" i="7"/>
  <c r="D915" i="7"/>
  <c r="D912" i="7"/>
  <c r="D856" i="7"/>
  <c r="D853" i="7"/>
  <c r="D738" i="7"/>
  <c r="D735" i="7"/>
  <c r="D679" i="7"/>
  <c r="D676" i="7"/>
  <c r="D617" i="7"/>
  <c r="D620" i="7"/>
  <c r="D561" i="7"/>
  <c r="D558" i="7"/>
  <c r="D502" i="7"/>
  <c r="D499" i="7"/>
  <c r="D443" i="7"/>
  <c r="D440" i="7"/>
  <c r="D384" i="7"/>
  <c r="D381" i="7"/>
  <c r="D325" i="7"/>
  <c r="D322" i="7"/>
  <c r="D266" i="7"/>
  <c r="D263" i="7"/>
  <c r="D207" i="7"/>
  <c r="D204" i="7"/>
  <c r="D148" i="7"/>
  <c r="D145" i="7"/>
  <c r="D89" i="7"/>
  <c r="D86" i="7"/>
  <c r="D384" i="6"/>
  <c r="D381" i="6"/>
  <c r="D207" i="6"/>
  <c r="D204" i="6"/>
  <c r="D148" i="6"/>
  <c r="D145" i="6"/>
  <c r="D89" i="6"/>
  <c r="D86" i="6"/>
  <c r="D1918" i="5"/>
  <c r="D1915" i="5"/>
  <c r="D1859" i="5"/>
  <c r="D1856" i="5"/>
  <c r="D1800" i="5"/>
  <c r="D1797" i="5"/>
  <c r="D1741" i="5"/>
  <c r="D1738" i="5"/>
  <c r="D1682" i="5"/>
  <c r="D1679" i="5"/>
  <c r="D1623" i="5"/>
  <c r="D1620" i="5"/>
  <c r="D1564" i="5"/>
  <c r="D1561" i="5"/>
  <c r="D1505" i="5"/>
  <c r="D1502" i="5"/>
  <c r="D1387" i="5"/>
  <c r="D1384" i="5"/>
  <c r="D1328" i="5"/>
  <c r="D1325" i="5"/>
  <c r="D1269" i="5"/>
  <c r="D1266" i="5"/>
  <c r="D1210" i="5"/>
  <c r="D1207" i="5"/>
  <c r="D1151" i="5"/>
  <c r="D1148" i="5"/>
  <c r="D1092" i="5"/>
  <c r="D1089" i="5"/>
  <c r="D1033" i="5"/>
  <c r="D1030" i="5"/>
  <c r="D974" i="5"/>
  <c r="D971" i="5"/>
  <c r="D915" i="5"/>
  <c r="D912" i="5"/>
  <c r="D856" i="5"/>
  <c r="D853" i="5"/>
  <c r="D797" i="5"/>
  <c r="D794" i="5"/>
  <c r="D738" i="5"/>
  <c r="D735" i="5"/>
  <c r="D620" i="5"/>
  <c r="D617" i="5"/>
  <c r="D561" i="5"/>
  <c r="D558" i="5"/>
  <c r="D502" i="5"/>
  <c r="D499" i="5"/>
  <c r="D384" i="5"/>
  <c r="D381" i="5"/>
  <c r="D266" i="5"/>
  <c r="D263" i="5"/>
  <c r="D148" i="5"/>
  <c r="D145" i="5"/>
  <c r="D89" i="5"/>
  <c r="D86" i="5"/>
  <c r="D793" i="13" l="1"/>
  <c r="D380" i="8"/>
  <c r="D85" i="7"/>
  <c r="D321" i="7"/>
  <c r="D675" i="7"/>
  <c r="D498" i="10"/>
  <c r="D498" i="8"/>
  <c r="D85" i="9"/>
  <c r="D557" i="5"/>
  <c r="D852" i="5"/>
  <c r="D144" i="5"/>
  <c r="D1265" i="5"/>
  <c r="D1383" i="5"/>
  <c r="D616" i="7"/>
  <c r="D734" i="7"/>
  <c r="D498" i="12"/>
  <c r="D793" i="12"/>
  <c r="D85" i="14"/>
  <c r="D321" i="8"/>
  <c r="D734" i="9"/>
  <c r="D498" i="11"/>
  <c r="D616" i="12"/>
  <c r="D734" i="12"/>
  <c r="D262" i="14"/>
  <c r="D616" i="14"/>
  <c r="D498" i="14"/>
  <c r="D439" i="14"/>
  <c r="D380" i="14"/>
  <c r="D321" i="14"/>
  <c r="D203" i="14"/>
  <c r="D144" i="14"/>
  <c r="D144" i="13"/>
  <c r="D85" i="13"/>
  <c r="D1088" i="13"/>
  <c r="D1206" i="13"/>
  <c r="D557" i="13"/>
  <c r="D1029" i="13"/>
  <c r="D1147" i="13"/>
  <c r="D970" i="13"/>
  <c r="D911" i="13"/>
  <c r="D852" i="13"/>
  <c r="D734" i="13"/>
  <c r="D675" i="13"/>
  <c r="D616" i="13"/>
  <c r="D498" i="13"/>
  <c r="D380" i="13"/>
  <c r="D321" i="13"/>
  <c r="D262" i="13"/>
  <c r="D203" i="13"/>
  <c r="D144" i="12"/>
  <c r="D380" i="12"/>
  <c r="D85" i="12"/>
  <c r="D203" i="12"/>
  <c r="D321" i="12"/>
  <c r="D852" i="12"/>
  <c r="D675" i="12"/>
  <c r="D439" i="12"/>
  <c r="D262" i="12"/>
  <c r="D439" i="11"/>
  <c r="D557" i="11"/>
  <c r="D911" i="11"/>
  <c r="D852" i="11"/>
  <c r="D793" i="11"/>
  <c r="D734" i="11"/>
  <c r="D675" i="11"/>
  <c r="D616" i="11"/>
  <c r="D380" i="11"/>
  <c r="D321" i="11"/>
  <c r="D262" i="11"/>
  <c r="D203" i="11"/>
  <c r="D144" i="11"/>
  <c r="D85" i="11"/>
  <c r="D46" i="2" s="1"/>
  <c r="D439" i="10"/>
  <c r="D793" i="10"/>
  <c r="D616" i="10"/>
  <c r="D380" i="10"/>
  <c r="D321" i="10"/>
  <c r="D262" i="10"/>
  <c r="D203" i="10"/>
  <c r="D144" i="10"/>
  <c r="D85" i="10"/>
  <c r="D675" i="9"/>
  <c r="D616" i="9"/>
  <c r="D557" i="9"/>
  <c r="D498" i="9"/>
  <c r="D439" i="9"/>
  <c r="D380" i="9"/>
  <c r="D321" i="9"/>
  <c r="D262" i="9"/>
  <c r="D203" i="9"/>
  <c r="D144" i="9"/>
  <c r="D616" i="8"/>
  <c r="D734" i="8"/>
  <c r="D262" i="8"/>
  <c r="D675" i="8"/>
  <c r="D793" i="8"/>
  <c r="D557" i="8"/>
  <c r="D439" i="8"/>
  <c r="D203" i="8"/>
  <c r="D144" i="8"/>
  <c r="D85" i="8"/>
  <c r="D203" i="7"/>
  <c r="D1265" i="7"/>
  <c r="D380" i="7"/>
  <c r="D1324" i="7"/>
  <c r="D1206" i="7"/>
  <c r="D1147" i="7"/>
  <c r="D1088" i="7"/>
  <c r="D970" i="7"/>
  <c r="D911" i="7"/>
  <c r="D852" i="7"/>
  <c r="D557" i="7"/>
  <c r="D498" i="7"/>
  <c r="D439" i="7"/>
  <c r="D262" i="7"/>
  <c r="D144" i="7"/>
  <c r="D203" i="6"/>
  <c r="D380" i="6"/>
  <c r="D144" i="6"/>
  <c r="D85" i="6"/>
  <c r="D1324" i="5"/>
  <c r="D1914" i="5"/>
  <c r="D1855" i="5"/>
  <c r="D1796" i="5"/>
  <c r="D1737" i="5"/>
  <c r="D1678" i="5"/>
  <c r="D1619" i="5"/>
  <c r="D1560" i="5"/>
  <c r="D1501" i="5"/>
  <c r="D1206" i="5"/>
  <c r="D1147" i="5"/>
  <c r="D1088" i="5"/>
  <c r="D1029" i="5"/>
  <c r="D970" i="5"/>
  <c r="D911" i="5"/>
  <c r="D793" i="5"/>
  <c r="D734" i="5"/>
  <c r="D616" i="5"/>
  <c r="D498" i="5"/>
  <c r="D380" i="5"/>
  <c r="D262" i="5"/>
  <c r="D85" i="5"/>
  <c r="D1441" i="5"/>
  <c r="D25" i="5" s="1"/>
  <c r="D894" i="2" l="1"/>
  <c r="C894" i="2"/>
  <c r="D835" i="2"/>
  <c r="C835" i="2"/>
  <c r="D776" i="2"/>
  <c r="C776" i="2"/>
  <c r="D717" i="2"/>
  <c r="C717" i="2"/>
  <c r="D658" i="2"/>
  <c r="C658" i="2"/>
  <c r="D599" i="2"/>
  <c r="C599" i="2"/>
  <c r="D540" i="2"/>
  <c r="C540" i="2"/>
  <c r="D481" i="2"/>
  <c r="C481" i="2"/>
  <c r="D422" i="2"/>
  <c r="C422" i="2"/>
  <c r="D363" i="2"/>
  <c r="C363" i="2"/>
  <c r="D304" i="2"/>
  <c r="C304" i="2"/>
  <c r="D245" i="2"/>
  <c r="C245" i="2"/>
  <c r="D186" i="2"/>
  <c r="C186" i="2"/>
  <c r="D127" i="2"/>
  <c r="C124" i="2"/>
  <c r="D6" i="19"/>
  <c r="D5" i="19" s="1"/>
  <c r="D892" i="2" s="1"/>
  <c r="C6" i="19"/>
  <c r="C5" i="19" s="1"/>
  <c r="C892" i="2" s="1"/>
  <c r="D6" i="18"/>
  <c r="D834" i="2" s="1"/>
  <c r="C6" i="18"/>
  <c r="C834" i="2" s="1"/>
  <c r="C893" i="2" l="1"/>
  <c r="D893" i="2"/>
  <c r="D5" i="18"/>
  <c r="D833" i="2" s="1"/>
  <c r="C5" i="18"/>
  <c r="C833" i="2" s="1"/>
  <c r="C24" i="18"/>
  <c r="C852" i="2" s="1"/>
  <c r="D24" i="18"/>
  <c r="D852" i="2" s="1"/>
  <c r="C25" i="18"/>
  <c r="C853" i="2" s="1"/>
  <c r="D25" i="18"/>
  <c r="D853" i="2" s="1"/>
  <c r="D6" i="16"/>
  <c r="C6" i="16"/>
  <c r="D657" i="2"/>
  <c r="D6" i="14"/>
  <c r="D598" i="2" s="1"/>
  <c r="C6" i="14"/>
  <c r="C6" i="13"/>
  <c r="C539" i="2" s="1"/>
  <c r="D6" i="13"/>
  <c r="C774" i="2" l="1"/>
  <c r="C775" i="2"/>
  <c r="D774" i="2"/>
  <c r="D775" i="2"/>
  <c r="C5" i="16"/>
  <c r="C715" i="2" s="1"/>
  <c r="C716" i="2"/>
  <c r="D5" i="16"/>
  <c r="D715" i="2" s="1"/>
  <c r="D716" i="2"/>
  <c r="C656" i="2"/>
  <c r="C657" i="2"/>
  <c r="D656" i="2"/>
  <c r="C5" i="14"/>
  <c r="C597" i="2" s="1"/>
  <c r="C598" i="2"/>
  <c r="D5" i="14"/>
  <c r="D597" i="2" s="1"/>
  <c r="C5" i="13"/>
  <c r="C538" i="2" s="1"/>
  <c r="D5" i="13"/>
  <c r="D538" i="2" s="1"/>
  <c r="D539" i="2"/>
  <c r="D6" i="12"/>
  <c r="C6" i="12"/>
  <c r="D6" i="11"/>
  <c r="C26" i="11"/>
  <c r="C441" i="2" s="1"/>
  <c r="C6" i="11"/>
  <c r="C25" i="10"/>
  <c r="C381" i="2" s="1"/>
  <c r="D6" i="10"/>
  <c r="D5" i="10" s="1"/>
  <c r="C6" i="10"/>
  <c r="C2" i="9"/>
  <c r="C25" i="9"/>
  <c r="C322" i="2" s="1"/>
  <c r="D6" i="9"/>
  <c r="D303" i="2" s="1"/>
  <c r="C6" i="9"/>
  <c r="C25" i="8"/>
  <c r="C263" i="2" s="1"/>
  <c r="D6" i="8"/>
  <c r="C6" i="8"/>
  <c r="D2" i="7"/>
  <c r="D181" i="2" s="1"/>
  <c r="D3" i="7"/>
  <c r="D182" i="2" s="1"/>
  <c r="D4" i="7"/>
  <c r="D183" i="2" s="1"/>
  <c r="D5" i="7"/>
  <c r="D184" i="2" s="1"/>
  <c r="D6" i="7"/>
  <c r="D185" i="2" s="1"/>
  <c r="D24" i="7"/>
  <c r="D203" i="2" s="1"/>
  <c r="D204" i="2"/>
  <c r="D26" i="7"/>
  <c r="D205" i="2" s="1"/>
  <c r="D27" i="7"/>
  <c r="D206" i="2" s="1"/>
  <c r="D28" i="7"/>
  <c r="D207" i="2" s="1"/>
  <c r="D29" i="7"/>
  <c r="D208" i="2" s="1"/>
  <c r="D30" i="7"/>
  <c r="D209" i="2" s="1"/>
  <c r="D31" i="7"/>
  <c r="D210" i="2" s="1"/>
  <c r="D32" i="7"/>
  <c r="D211" i="2" s="1"/>
  <c r="D33" i="7"/>
  <c r="D212" i="2" s="1"/>
  <c r="D34" i="7"/>
  <c r="D213" i="2" s="1"/>
  <c r="D35" i="7"/>
  <c r="D214" i="2" s="1"/>
  <c r="C3" i="7"/>
  <c r="C182" i="2" s="1"/>
  <c r="C4" i="7"/>
  <c r="C183" i="2" s="1"/>
  <c r="C5" i="7"/>
  <c r="C184" i="2" s="1"/>
  <c r="C6" i="7"/>
  <c r="C185" i="2" s="1"/>
  <c r="C24" i="7"/>
  <c r="C203" i="2" s="1"/>
  <c r="C25" i="7"/>
  <c r="C204" i="2" s="1"/>
  <c r="C26" i="7"/>
  <c r="C205" i="2" s="1"/>
  <c r="C27" i="7"/>
  <c r="C206" i="2" s="1"/>
  <c r="C28" i="7"/>
  <c r="C207" i="2" s="1"/>
  <c r="C29" i="7"/>
  <c r="C208" i="2" s="1"/>
  <c r="C30" i="7"/>
  <c r="C209" i="2" s="1"/>
  <c r="C31" i="7"/>
  <c r="C210" i="2" s="1"/>
  <c r="C32" i="7"/>
  <c r="C211" i="2" s="1"/>
  <c r="C33" i="7"/>
  <c r="C212" i="2" s="1"/>
  <c r="C34" i="7"/>
  <c r="C213" i="2" s="1"/>
  <c r="C35" i="7"/>
  <c r="C214" i="2" s="1"/>
  <c r="D5" i="9" l="1"/>
  <c r="D302" i="2" s="1"/>
  <c r="C5" i="12"/>
  <c r="C479" i="2" s="1"/>
  <c r="C480" i="2"/>
  <c r="D5" i="12"/>
  <c r="D479" i="2" s="1"/>
  <c r="D480" i="2"/>
  <c r="D5" i="11"/>
  <c r="D420" i="2" s="1"/>
  <c r="D421" i="2"/>
  <c r="C5" i="11"/>
  <c r="C420" i="2" s="1"/>
  <c r="C421" i="2"/>
  <c r="C5" i="10"/>
  <c r="C361" i="2" s="1"/>
  <c r="C362" i="2"/>
  <c r="D361" i="2"/>
  <c r="D362" i="2"/>
  <c r="C5" i="9"/>
  <c r="C302" i="2" s="1"/>
  <c r="C303" i="2"/>
  <c r="C5" i="8"/>
  <c r="C243" i="2" s="1"/>
  <c r="C244" i="2"/>
  <c r="D5" i="8"/>
  <c r="D243" i="2" s="1"/>
  <c r="D244" i="2"/>
  <c r="C25" i="6"/>
  <c r="C145" i="2" s="1"/>
  <c r="C3" i="6"/>
  <c r="C123" i="2" s="1"/>
  <c r="C5" i="6"/>
  <c r="C125" i="2" s="1"/>
  <c r="C6" i="6"/>
  <c r="C126" i="2" s="1"/>
  <c r="C7" i="6"/>
  <c r="C127" i="2" s="1"/>
  <c r="C24" i="6"/>
  <c r="C144" i="2" s="1"/>
  <c r="C26" i="6"/>
  <c r="C146" i="2" s="1"/>
  <c r="C27" i="6"/>
  <c r="C147" i="2" s="1"/>
  <c r="C28" i="6"/>
  <c r="C148" i="2" s="1"/>
  <c r="C29" i="6"/>
  <c r="C149" i="2" s="1"/>
  <c r="C30" i="6"/>
  <c r="C150" i="2" s="1"/>
  <c r="C31" i="6"/>
  <c r="C151" i="2" s="1"/>
  <c r="C32" i="6"/>
  <c r="C152" i="2" s="1"/>
  <c r="C33" i="6"/>
  <c r="C153" i="2" s="1"/>
  <c r="C34" i="6"/>
  <c r="C154" i="2" s="1"/>
  <c r="C35" i="6"/>
  <c r="C155" i="2" s="1"/>
  <c r="C2" i="6"/>
  <c r="D6" i="6"/>
  <c r="D126" i="2" s="1"/>
  <c r="D68" i="2"/>
  <c r="D9" i="2" s="1"/>
  <c r="D5" i="6" l="1"/>
  <c r="D125" i="2" s="1"/>
  <c r="C1419" i="5"/>
  <c r="C1420" i="5"/>
  <c r="C1421" i="5"/>
  <c r="C1422" i="5"/>
  <c r="C1423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18" i="5"/>
  <c r="D6" i="5" l="1"/>
  <c r="D24" i="5"/>
  <c r="D85" i="2" s="1"/>
  <c r="D86" i="2"/>
  <c r="C6" i="5"/>
  <c r="C67" i="2" s="1"/>
  <c r="C8" i="2" s="1"/>
  <c r="C7" i="5"/>
  <c r="C68" i="2" s="1"/>
  <c r="C9" i="2" s="1"/>
  <c r="C24" i="5"/>
  <c r="C85" i="2" s="1"/>
  <c r="C25" i="5"/>
  <c r="C86" i="2" s="1"/>
  <c r="C26" i="5"/>
  <c r="C87" i="2" s="1"/>
  <c r="C27" i="5"/>
  <c r="C88" i="2" s="1"/>
  <c r="C28" i="5"/>
  <c r="C89" i="2" s="1"/>
  <c r="C29" i="5"/>
  <c r="C90" i="2" s="1"/>
  <c r="C30" i="5"/>
  <c r="C91" i="2" s="1"/>
  <c r="C31" i="5"/>
  <c r="C92" i="2" s="1"/>
  <c r="C32" i="5"/>
  <c r="C93" i="2" s="1"/>
  <c r="C33" i="5"/>
  <c r="C94" i="2" s="1"/>
  <c r="C34" i="5"/>
  <c r="C95" i="2" s="1"/>
  <c r="C35" i="5"/>
  <c r="C96" i="2" s="1"/>
  <c r="C2" i="5"/>
  <c r="C3" i="5"/>
  <c r="C64" i="2" s="1"/>
  <c r="C4" i="5"/>
  <c r="C65" i="2" s="1"/>
  <c r="D5" i="5" l="1"/>
  <c r="D66" i="2" s="1"/>
  <c r="D7" i="2" s="1"/>
  <c r="D67" i="2"/>
  <c r="D8" i="2" s="1"/>
  <c r="C5" i="5"/>
  <c r="C66" i="2" s="1"/>
  <c r="C7" i="2" s="1"/>
  <c r="D1420" i="5" l="1"/>
  <c r="D4" i="5" s="1"/>
  <c r="D65" i="2" s="1"/>
  <c r="D3" i="6"/>
  <c r="D123" i="2" s="1"/>
  <c r="D4" i="6"/>
  <c r="D124" i="2" s="1"/>
  <c r="D24" i="6"/>
  <c r="D144" i="2" s="1"/>
  <c r="D25" i="6"/>
  <c r="D145" i="2" s="1"/>
  <c r="D26" i="6"/>
  <c r="D146" i="2" s="1"/>
  <c r="D27" i="6"/>
  <c r="D147" i="2" s="1"/>
  <c r="D28" i="6"/>
  <c r="D148" i="2" s="1"/>
  <c r="D29" i="6"/>
  <c r="D149" i="2" s="1"/>
  <c r="D30" i="6"/>
  <c r="D150" i="2" s="1"/>
  <c r="D31" i="6"/>
  <c r="D151" i="2" s="1"/>
  <c r="D32" i="6"/>
  <c r="D152" i="2" s="1"/>
  <c r="D33" i="6"/>
  <c r="D153" i="2" s="1"/>
  <c r="D34" i="6"/>
  <c r="D154" i="2" s="1"/>
  <c r="D35" i="6"/>
  <c r="D155" i="2" s="1"/>
  <c r="D2" i="6"/>
  <c r="D122" i="2" s="1"/>
  <c r="D3" i="12"/>
  <c r="D477" i="2" s="1"/>
  <c r="D4" i="12"/>
  <c r="D478" i="2" s="1"/>
  <c r="D24" i="12"/>
  <c r="D498" i="2" s="1"/>
  <c r="D25" i="12"/>
  <c r="D499" i="2" s="1"/>
  <c r="D26" i="12"/>
  <c r="D500" i="2" s="1"/>
  <c r="D27" i="12"/>
  <c r="D501" i="2" s="1"/>
  <c r="D28" i="12"/>
  <c r="D502" i="2" s="1"/>
  <c r="D29" i="12"/>
  <c r="D503" i="2" s="1"/>
  <c r="D30" i="12"/>
  <c r="D504" i="2" s="1"/>
  <c r="D31" i="12"/>
  <c r="D505" i="2" s="1"/>
  <c r="D32" i="12"/>
  <c r="D506" i="2" s="1"/>
  <c r="D33" i="12"/>
  <c r="D507" i="2" s="1"/>
  <c r="D34" i="12"/>
  <c r="D508" i="2" s="1"/>
  <c r="D35" i="12"/>
  <c r="D509" i="2" s="1"/>
  <c r="D2" i="12"/>
  <c r="D476" i="2" s="1"/>
  <c r="C299" i="2" l="1"/>
  <c r="D3" i="19"/>
  <c r="D890" i="2" s="1"/>
  <c r="D4" i="19"/>
  <c r="D891" i="2" s="1"/>
  <c r="D24" i="19"/>
  <c r="D911" i="2" s="1"/>
  <c r="D25" i="19"/>
  <c r="D912" i="2" s="1"/>
  <c r="D26" i="19"/>
  <c r="D913" i="2" s="1"/>
  <c r="D27" i="19"/>
  <c r="D914" i="2" s="1"/>
  <c r="D28" i="19"/>
  <c r="D915" i="2" s="1"/>
  <c r="D29" i="19"/>
  <c r="D916" i="2" s="1"/>
  <c r="D30" i="19"/>
  <c r="D917" i="2" s="1"/>
  <c r="D31" i="19"/>
  <c r="D918" i="2" s="1"/>
  <c r="D32" i="19"/>
  <c r="D919" i="2" s="1"/>
  <c r="D33" i="19"/>
  <c r="D920" i="2" s="1"/>
  <c r="D34" i="19"/>
  <c r="D921" i="2" s="1"/>
  <c r="D35" i="19"/>
  <c r="D922" i="2" s="1"/>
  <c r="D2" i="19"/>
  <c r="D889" i="2" s="1"/>
  <c r="D3" i="18"/>
  <c r="D831" i="2" s="1"/>
  <c r="D4" i="18"/>
  <c r="D832" i="2" s="1"/>
  <c r="D26" i="18"/>
  <c r="D854" i="2" s="1"/>
  <c r="D27" i="18"/>
  <c r="D855" i="2" s="1"/>
  <c r="D28" i="18"/>
  <c r="D856" i="2" s="1"/>
  <c r="D29" i="18"/>
  <c r="D857" i="2" s="1"/>
  <c r="D30" i="18"/>
  <c r="D858" i="2" s="1"/>
  <c r="D31" i="18"/>
  <c r="D859" i="2" s="1"/>
  <c r="D32" i="18"/>
  <c r="D860" i="2" s="1"/>
  <c r="D33" i="18"/>
  <c r="D861" i="2" s="1"/>
  <c r="D34" i="18"/>
  <c r="D862" i="2" s="1"/>
  <c r="D35" i="18"/>
  <c r="D863" i="2" s="1"/>
  <c r="D2" i="18"/>
  <c r="D830" i="2" s="1"/>
  <c r="D772" i="2"/>
  <c r="D773" i="2"/>
  <c r="D793" i="2"/>
  <c r="D25" i="17"/>
  <c r="D794" i="2" s="1"/>
  <c r="D26" i="17"/>
  <c r="D795" i="2" s="1"/>
  <c r="D27" i="17"/>
  <c r="D796" i="2" s="1"/>
  <c r="D28" i="17"/>
  <c r="D797" i="2" s="1"/>
  <c r="D29" i="17"/>
  <c r="D798" i="2" s="1"/>
  <c r="D30" i="17"/>
  <c r="D799" i="2" s="1"/>
  <c r="D31" i="17"/>
  <c r="D800" i="2" s="1"/>
  <c r="D32" i="17"/>
  <c r="D801" i="2" s="1"/>
  <c r="D33" i="17"/>
  <c r="D802" i="2" s="1"/>
  <c r="D34" i="17"/>
  <c r="D803" i="2" s="1"/>
  <c r="D35" i="17"/>
  <c r="D804" i="2" s="1"/>
  <c r="D771" i="2"/>
  <c r="D3" i="16"/>
  <c r="D713" i="2" s="1"/>
  <c r="D4" i="16"/>
  <c r="D714" i="2" s="1"/>
  <c r="D24" i="16"/>
  <c r="D734" i="2" s="1"/>
  <c r="D25" i="16"/>
  <c r="D735" i="2" s="1"/>
  <c r="D26" i="16"/>
  <c r="D736" i="2" s="1"/>
  <c r="D27" i="16"/>
  <c r="D737" i="2" s="1"/>
  <c r="D28" i="16"/>
  <c r="D738" i="2" s="1"/>
  <c r="D29" i="16"/>
  <c r="D739" i="2" s="1"/>
  <c r="D30" i="16"/>
  <c r="D740" i="2" s="1"/>
  <c r="D31" i="16"/>
  <c r="D741" i="2" s="1"/>
  <c r="D32" i="16"/>
  <c r="D742" i="2" s="1"/>
  <c r="D33" i="16"/>
  <c r="D743" i="2" s="1"/>
  <c r="D34" i="16"/>
  <c r="D744" i="2" s="1"/>
  <c r="D35" i="16"/>
  <c r="D745" i="2" s="1"/>
  <c r="D2" i="16"/>
  <c r="D712" i="2" s="1"/>
  <c r="D1419" i="5"/>
  <c r="D3" i="5" s="1"/>
  <c r="D64" i="2" s="1"/>
  <c r="D1421" i="5"/>
  <c r="D1442" i="5"/>
  <c r="D26" i="5" s="1"/>
  <c r="D87" i="2" s="1"/>
  <c r="D1443" i="5"/>
  <c r="D27" i="5" s="1"/>
  <c r="D88" i="2" s="1"/>
  <c r="D1444" i="5"/>
  <c r="D28" i="5" s="1"/>
  <c r="D89" i="2" s="1"/>
  <c r="D1445" i="5"/>
  <c r="D29" i="5" s="1"/>
  <c r="D90" i="2" s="1"/>
  <c r="D1446" i="5"/>
  <c r="D30" i="5" s="1"/>
  <c r="D91" i="2" s="1"/>
  <c r="D1447" i="5"/>
  <c r="D31" i="5" s="1"/>
  <c r="D92" i="2" s="1"/>
  <c r="D1448" i="5"/>
  <c r="D32" i="5" s="1"/>
  <c r="D93" i="2" s="1"/>
  <c r="D1449" i="5"/>
  <c r="D33" i="5" s="1"/>
  <c r="D94" i="2" s="1"/>
  <c r="D1450" i="5"/>
  <c r="D34" i="5" s="1"/>
  <c r="D95" i="2" s="1"/>
  <c r="D1451" i="5"/>
  <c r="D35" i="5" s="1"/>
  <c r="D96" i="2" s="1"/>
  <c r="D1418" i="5"/>
  <c r="D2" i="5" s="1"/>
  <c r="D63" i="2" s="1"/>
  <c r="D654" i="2"/>
  <c r="D655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53" i="2"/>
  <c r="D3" i="14"/>
  <c r="D595" i="2" s="1"/>
  <c r="D4" i="14"/>
  <c r="D596" i="2" s="1"/>
  <c r="D24" i="14"/>
  <c r="D616" i="2" s="1"/>
  <c r="D25" i="14"/>
  <c r="D617" i="2" s="1"/>
  <c r="D26" i="14"/>
  <c r="D618" i="2" s="1"/>
  <c r="D27" i="14"/>
  <c r="D619" i="2" s="1"/>
  <c r="D28" i="14"/>
  <c r="D620" i="2" s="1"/>
  <c r="D29" i="14"/>
  <c r="D621" i="2" s="1"/>
  <c r="D30" i="14"/>
  <c r="D622" i="2" s="1"/>
  <c r="D31" i="14"/>
  <c r="D623" i="2" s="1"/>
  <c r="D32" i="14"/>
  <c r="D624" i="2" s="1"/>
  <c r="D33" i="14"/>
  <c r="D625" i="2" s="1"/>
  <c r="D34" i="14"/>
  <c r="D626" i="2" s="1"/>
  <c r="D35" i="14"/>
  <c r="D627" i="2" s="1"/>
  <c r="D2" i="14"/>
  <c r="D594" i="2" s="1"/>
  <c r="D3" i="13"/>
  <c r="D536" i="2" s="1"/>
  <c r="D4" i="13"/>
  <c r="D537" i="2" s="1"/>
  <c r="D24" i="13"/>
  <c r="D557" i="2" s="1"/>
  <c r="D25" i="13"/>
  <c r="D558" i="2" s="1"/>
  <c r="D26" i="13"/>
  <c r="D559" i="2" s="1"/>
  <c r="D27" i="13"/>
  <c r="D560" i="2" s="1"/>
  <c r="D28" i="13"/>
  <c r="D561" i="2" s="1"/>
  <c r="D29" i="13"/>
  <c r="D562" i="2" s="1"/>
  <c r="D30" i="13"/>
  <c r="D563" i="2" s="1"/>
  <c r="D31" i="13"/>
  <c r="D564" i="2" s="1"/>
  <c r="D565" i="2"/>
  <c r="D33" i="13"/>
  <c r="D566" i="2" s="1"/>
  <c r="D34" i="13"/>
  <c r="D567" i="2" s="1"/>
  <c r="D35" i="13"/>
  <c r="D568" i="2" s="1"/>
  <c r="D2" i="13"/>
  <c r="D535" i="2" s="1"/>
  <c r="D3" i="11"/>
  <c r="D418" i="2" s="1"/>
  <c r="D4" i="11"/>
  <c r="D419" i="2" s="1"/>
  <c r="D24" i="11"/>
  <c r="D439" i="2" s="1"/>
  <c r="D25" i="11"/>
  <c r="D440" i="2" s="1"/>
  <c r="D26" i="11"/>
  <c r="D441" i="2" s="1"/>
  <c r="D27" i="11"/>
  <c r="D442" i="2" s="1"/>
  <c r="D28" i="11"/>
  <c r="D443" i="2" s="1"/>
  <c r="D29" i="11"/>
  <c r="D444" i="2" s="1"/>
  <c r="D30" i="11"/>
  <c r="D445" i="2" s="1"/>
  <c r="D31" i="11"/>
  <c r="D446" i="2" s="1"/>
  <c r="D32" i="11"/>
  <c r="D447" i="2" s="1"/>
  <c r="D33" i="11"/>
  <c r="D448" i="2" s="1"/>
  <c r="D34" i="11"/>
  <c r="D449" i="2" s="1"/>
  <c r="D35" i="11"/>
  <c r="D450" i="2" s="1"/>
  <c r="D2" i="11"/>
  <c r="D417" i="2" s="1"/>
  <c r="D3" i="10"/>
  <c r="D359" i="2" s="1"/>
  <c r="D4" i="10"/>
  <c r="D360" i="2" s="1"/>
  <c r="D24" i="10"/>
  <c r="D380" i="2" s="1"/>
  <c r="D25" i="10"/>
  <c r="D381" i="2" s="1"/>
  <c r="D26" i="10"/>
  <c r="D382" i="2" s="1"/>
  <c r="D27" i="10"/>
  <c r="D383" i="2" s="1"/>
  <c r="D28" i="10"/>
  <c r="D384" i="2" s="1"/>
  <c r="D29" i="10"/>
  <c r="D385" i="2" s="1"/>
  <c r="D30" i="10"/>
  <c r="D386" i="2" s="1"/>
  <c r="D31" i="10"/>
  <c r="D387" i="2" s="1"/>
  <c r="D32" i="10"/>
  <c r="D388" i="2" s="1"/>
  <c r="D33" i="10"/>
  <c r="D389" i="2" s="1"/>
  <c r="D34" i="10"/>
  <c r="D390" i="2" s="1"/>
  <c r="D35" i="10"/>
  <c r="D391" i="2" s="1"/>
  <c r="D2" i="10"/>
  <c r="D358" i="2" s="1"/>
  <c r="D3" i="9"/>
  <c r="D300" i="2" s="1"/>
  <c r="D4" i="9"/>
  <c r="D301" i="2" s="1"/>
  <c r="D24" i="9"/>
  <c r="D321" i="2" s="1"/>
  <c r="D25" i="9"/>
  <c r="D322" i="2" s="1"/>
  <c r="D26" i="9"/>
  <c r="D323" i="2" s="1"/>
  <c r="D27" i="9"/>
  <c r="D324" i="2" s="1"/>
  <c r="D28" i="9"/>
  <c r="D325" i="2" s="1"/>
  <c r="D29" i="9"/>
  <c r="D326" i="2" s="1"/>
  <c r="D30" i="9"/>
  <c r="D327" i="2" s="1"/>
  <c r="D31" i="9"/>
  <c r="D328" i="2" s="1"/>
  <c r="D32" i="9"/>
  <c r="D329" i="2" s="1"/>
  <c r="D33" i="9"/>
  <c r="D330" i="2" s="1"/>
  <c r="D34" i="9"/>
  <c r="D331" i="2" s="1"/>
  <c r="D35" i="9"/>
  <c r="D332" i="2" s="1"/>
  <c r="D2" i="9"/>
  <c r="D299" i="2" s="1"/>
  <c r="D3" i="8"/>
  <c r="D241" i="2" s="1"/>
  <c r="D4" i="8"/>
  <c r="D242" i="2" s="1"/>
  <c r="D24" i="8"/>
  <c r="D262" i="2" s="1"/>
  <c r="D25" i="8"/>
  <c r="D263" i="2" s="1"/>
  <c r="D26" i="8"/>
  <c r="D264" i="2" s="1"/>
  <c r="D27" i="8"/>
  <c r="D265" i="2" s="1"/>
  <c r="D28" i="8"/>
  <c r="D266" i="2" s="1"/>
  <c r="D29" i="8"/>
  <c r="D267" i="2" s="1"/>
  <c r="D30" i="8"/>
  <c r="D268" i="2" s="1"/>
  <c r="D31" i="8"/>
  <c r="D269" i="2" s="1"/>
  <c r="D32" i="8"/>
  <c r="D270" i="2" s="1"/>
  <c r="D33" i="8"/>
  <c r="D271" i="2" s="1"/>
  <c r="D34" i="8"/>
  <c r="D272" i="2" s="1"/>
  <c r="D35" i="8"/>
  <c r="D273" i="2" s="1"/>
  <c r="D2" i="8"/>
  <c r="D240" i="2" s="1"/>
  <c r="D6" i="2" l="1"/>
  <c r="D27" i="2"/>
  <c r="D26" i="2"/>
  <c r="D37" i="2"/>
  <c r="D33" i="2"/>
  <c r="D29" i="2"/>
  <c r="D36" i="2"/>
  <c r="D32" i="2"/>
  <c r="D35" i="2"/>
  <c r="D31" i="2"/>
  <c r="D28" i="2"/>
  <c r="D4" i="2"/>
  <c r="D34" i="2"/>
  <c r="D30" i="2"/>
  <c r="D5" i="2"/>
  <c r="C492" i="20"/>
  <c r="D492" i="20"/>
  <c r="E492" i="20"/>
  <c r="F492" i="20"/>
  <c r="C484" i="20"/>
  <c r="D484" i="20"/>
  <c r="E484" i="20"/>
  <c r="F484" i="20"/>
  <c r="C470" i="20"/>
  <c r="D470" i="20"/>
  <c r="E470" i="20"/>
  <c r="F470" i="20"/>
  <c r="C461" i="20"/>
  <c r="D461" i="20"/>
  <c r="E461" i="20"/>
  <c r="F461" i="20"/>
  <c r="C453" i="20"/>
  <c r="D453" i="20"/>
  <c r="E453" i="20"/>
  <c r="F453" i="20"/>
  <c r="C439" i="20"/>
  <c r="D439" i="20"/>
  <c r="D438" i="20" s="1"/>
  <c r="E439" i="20"/>
  <c r="F439" i="20"/>
  <c r="C430" i="20"/>
  <c r="D430" i="20"/>
  <c r="E430" i="20"/>
  <c r="F430" i="20"/>
  <c r="C422" i="20"/>
  <c r="D422" i="20"/>
  <c r="E422" i="20"/>
  <c r="F422" i="20"/>
  <c r="C408" i="20"/>
  <c r="C407" i="20" s="1"/>
  <c r="D408" i="20"/>
  <c r="D407" i="20" s="1"/>
  <c r="E408" i="20"/>
  <c r="F408" i="20"/>
  <c r="F407" i="20" s="1"/>
  <c r="C399" i="20"/>
  <c r="D399" i="20"/>
  <c r="E399" i="20"/>
  <c r="F399" i="20"/>
  <c r="C391" i="20"/>
  <c r="D391" i="20"/>
  <c r="E391" i="20"/>
  <c r="F391" i="20"/>
  <c r="C377" i="20"/>
  <c r="C376" i="20" s="1"/>
  <c r="D377" i="20"/>
  <c r="D376" i="20" s="1"/>
  <c r="E377" i="20"/>
  <c r="E376" i="20" s="1"/>
  <c r="F377" i="20"/>
  <c r="C368" i="20"/>
  <c r="D368" i="20"/>
  <c r="E368" i="20"/>
  <c r="F368" i="20"/>
  <c r="C360" i="20"/>
  <c r="D360" i="20"/>
  <c r="E360" i="20"/>
  <c r="F360" i="20"/>
  <c r="C346" i="20"/>
  <c r="C345" i="20" s="1"/>
  <c r="D346" i="20"/>
  <c r="E346" i="20"/>
  <c r="F346" i="20"/>
  <c r="C337" i="20"/>
  <c r="D337" i="20"/>
  <c r="E337" i="20"/>
  <c r="F337" i="20"/>
  <c r="C329" i="20"/>
  <c r="D329" i="20"/>
  <c r="E329" i="20"/>
  <c r="F329" i="20"/>
  <c r="C315" i="20"/>
  <c r="C314" i="20" s="1"/>
  <c r="D315" i="20"/>
  <c r="D314" i="20" s="1"/>
  <c r="E315" i="20"/>
  <c r="F315" i="20"/>
  <c r="F314" i="20" s="1"/>
  <c r="C306" i="20"/>
  <c r="D306" i="20"/>
  <c r="E306" i="20"/>
  <c r="F306" i="20"/>
  <c r="C298" i="20"/>
  <c r="D298" i="20"/>
  <c r="E298" i="20"/>
  <c r="F298" i="20"/>
  <c r="C284" i="20"/>
  <c r="C283" i="20" s="1"/>
  <c r="D284" i="20"/>
  <c r="D283" i="20" s="1"/>
  <c r="E284" i="20"/>
  <c r="E283" i="20" s="1"/>
  <c r="F284" i="20"/>
  <c r="C275" i="20"/>
  <c r="D275" i="20"/>
  <c r="E275" i="20"/>
  <c r="F275" i="20"/>
  <c r="C267" i="20"/>
  <c r="D267" i="20"/>
  <c r="E267" i="20"/>
  <c r="F267" i="20"/>
  <c r="C253" i="20"/>
  <c r="C252" i="20" s="1"/>
  <c r="D253" i="20"/>
  <c r="D252" i="20" s="1"/>
  <c r="E253" i="20"/>
  <c r="E252" i="20" s="1"/>
  <c r="F253" i="20"/>
  <c r="C244" i="20"/>
  <c r="D244" i="20"/>
  <c r="E244" i="20"/>
  <c r="F244" i="20"/>
  <c r="C236" i="20"/>
  <c r="D236" i="20"/>
  <c r="E236" i="20"/>
  <c r="F236" i="20"/>
  <c r="C222" i="20"/>
  <c r="C221" i="20" s="1"/>
  <c r="D222" i="20"/>
  <c r="D221" i="20" s="1"/>
  <c r="E222" i="20"/>
  <c r="E221" i="20" s="1"/>
  <c r="F222" i="20"/>
  <c r="F221" i="20" s="1"/>
  <c r="C213" i="20"/>
  <c r="D213" i="20"/>
  <c r="E213" i="20"/>
  <c r="F213" i="20"/>
  <c r="C205" i="20"/>
  <c r="D205" i="20"/>
  <c r="E205" i="20"/>
  <c r="F205" i="20"/>
  <c r="C191" i="20"/>
  <c r="C190" i="20" s="1"/>
  <c r="D191" i="20"/>
  <c r="D190" i="20" s="1"/>
  <c r="E191" i="20"/>
  <c r="E190" i="20" s="1"/>
  <c r="F191" i="20"/>
  <c r="C182" i="20"/>
  <c r="D182" i="20"/>
  <c r="E182" i="20"/>
  <c r="F182" i="20"/>
  <c r="C174" i="20"/>
  <c r="D174" i="20"/>
  <c r="E174" i="20"/>
  <c r="F174" i="20"/>
  <c r="C160" i="20"/>
  <c r="D160" i="20"/>
  <c r="E160" i="20"/>
  <c r="E159" i="20" s="1"/>
  <c r="F160" i="20"/>
  <c r="C151" i="20"/>
  <c r="D151" i="20"/>
  <c r="E151" i="20"/>
  <c r="F151" i="20"/>
  <c r="C143" i="20"/>
  <c r="D143" i="20"/>
  <c r="E143" i="20"/>
  <c r="F143" i="20"/>
  <c r="C129" i="20"/>
  <c r="C128" i="20" s="1"/>
  <c r="D129" i="20"/>
  <c r="D128" i="20" s="1"/>
  <c r="E129" i="20"/>
  <c r="E128" i="20" s="1"/>
  <c r="F129" i="20"/>
  <c r="F128" i="20" s="1"/>
  <c r="C120" i="20"/>
  <c r="D120" i="20"/>
  <c r="E120" i="20"/>
  <c r="F120" i="20"/>
  <c r="C23" i="20"/>
  <c r="C112" i="20"/>
  <c r="D112" i="20"/>
  <c r="E112" i="20"/>
  <c r="F112" i="20"/>
  <c r="C98" i="20"/>
  <c r="D98" i="20"/>
  <c r="E98" i="20"/>
  <c r="E97" i="20" s="1"/>
  <c r="F98" i="20"/>
  <c r="E89" i="20"/>
  <c r="C89" i="20"/>
  <c r="D89" i="20"/>
  <c r="F89" i="20"/>
  <c r="C81" i="20"/>
  <c r="D81" i="20"/>
  <c r="E81" i="20"/>
  <c r="F81" i="20"/>
  <c r="C67" i="20"/>
  <c r="D67" i="20"/>
  <c r="E67" i="20"/>
  <c r="F67" i="20"/>
  <c r="F66" i="20" s="1"/>
  <c r="C58" i="20"/>
  <c r="D58" i="20"/>
  <c r="E58" i="20"/>
  <c r="F58" i="20"/>
  <c r="C50" i="20"/>
  <c r="D50" i="20"/>
  <c r="E50" i="20"/>
  <c r="F50" i="20"/>
  <c r="C36" i="20"/>
  <c r="C35" i="20" s="1"/>
  <c r="D36" i="20"/>
  <c r="D35" i="20" s="1"/>
  <c r="E36" i="20"/>
  <c r="E35" i="20" s="1"/>
  <c r="F36" i="20"/>
  <c r="F35" i="20" s="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4" i="20"/>
  <c r="G28" i="20"/>
  <c r="G29" i="20"/>
  <c r="G30" i="20"/>
  <c r="G31" i="20"/>
  <c r="G32" i="20"/>
  <c r="G33" i="20"/>
  <c r="G34" i="20"/>
  <c r="G492" i="20"/>
  <c r="G484" i="20"/>
  <c r="G470" i="20"/>
  <c r="G461" i="20"/>
  <c r="G453" i="20"/>
  <c r="G439" i="20"/>
  <c r="G430" i="20"/>
  <c r="G422" i="20"/>
  <c r="G408" i="20"/>
  <c r="G377" i="20"/>
  <c r="G399" i="20"/>
  <c r="G391" i="20"/>
  <c r="G368" i="20"/>
  <c r="G360" i="20"/>
  <c r="G346" i="20"/>
  <c r="G337" i="20"/>
  <c r="G329" i="20"/>
  <c r="G315" i="20"/>
  <c r="G306" i="20"/>
  <c r="G298" i="20"/>
  <c r="G284" i="20"/>
  <c r="G275" i="20"/>
  <c r="G267" i="20"/>
  <c r="G253" i="20"/>
  <c r="G244" i="20"/>
  <c r="G236" i="20"/>
  <c r="G222" i="20"/>
  <c r="G213" i="20"/>
  <c r="G205" i="20"/>
  <c r="G191" i="20"/>
  <c r="G160" i="20"/>
  <c r="G182" i="20"/>
  <c r="G174" i="20"/>
  <c r="G151" i="20"/>
  <c r="G143" i="20"/>
  <c r="G129" i="20"/>
  <c r="G120" i="20"/>
  <c r="G112" i="20"/>
  <c r="G98" i="20"/>
  <c r="C159" i="20" l="1"/>
  <c r="C469" i="20"/>
  <c r="C97" i="20"/>
  <c r="C438" i="20"/>
  <c r="D97" i="20"/>
  <c r="F97" i="20"/>
  <c r="D469" i="20"/>
  <c r="E66" i="20"/>
  <c r="F190" i="20"/>
  <c r="D66" i="20"/>
  <c r="C66" i="20"/>
  <c r="G407" i="20"/>
  <c r="G438" i="20"/>
  <c r="G469" i="20"/>
  <c r="G97" i="20"/>
  <c r="G128" i="20"/>
  <c r="G159" i="20"/>
  <c r="G190" i="20"/>
  <c r="G221" i="20"/>
  <c r="G252" i="20"/>
  <c r="G283" i="20"/>
  <c r="G314" i="20"/>
  <c r="G345" i="20"/>
  <c r="G376" i="20"/>
  <c r="F345" i="20"/>
  <c r="F469" i="20"/>
  <c r="E314" i="20"/>
  <c r="E345" i="20"/>
  <c r="F376" i="20"/>
  <c r="E469" i="20"/>
  <c r="F252" i="20"/>
  <c r="D345" i="20"/>
  <c r="F438" i="20"/>
  <c r="F159" i="20"/>
  <c r="E438" i="20"/>
  <c r="E407" i="20"/>
  <c r="F283" i="20"/>
  <c r="D159" i="20"/>
  <c r="G89" i="20" l="1"/>
  <c r="G81" i="20"/>
  <c r="G67" i="20"/>
  <c r="G58" i="20"/>
  <c r="G23" i="20"/>
  <c r="G50" i="20"/>
  <c r="G36" i="20"/>
  <c r="G27" i="20" l="1"/>
  <c r="G19" i="20"/>
  <c r="G66" i="20"/>
  <c r="G35" i="20"/>
  <c r="G5" i="20"/>
  <c r="D4" i="20"/>
  <c r="E4" i="20"/>
  <c r="F4" i="20"/>
  <c r="D5" i="20"/>
  <c r="E5" i="20"/>
  <c r="F5" i="20"/>
  <c r="D6" i="20"/>
  <c r="E6" i="20"/>
  <c r="F6" i="20"/>
  <c r="D7" i="20"/>
  <c r="E7" i="20"/>
  <c r="F7" i="20"/>
  <c r="D8" i="20"/>
  <c r="E8" i="20"/>
  <c r="F8" i="20"/>
  <c r="D9" i="20"/>
  <c r="E9" i="20"/>
  <c r="F9" i="20"/>
  <c r="D10" i="20"/>
  <c r="E10" i="20"/>
  <c r="F10" i="20"/>
  <c r="D11" i="20"/>
  <c r="E11" i="20"/>
  <c r="F11" i="20"/>
  <c r="D12" i="20"/>
  <c r="E12" i="20"/>
  <c r="F12" i="20"/>
  <c r="D13" i="20"/>
  <c r="E13" i="20"/>
  <c r="F13" i="20"/>
  <c r="D14" i="20"/>
  <c r="E14" i="20"/>
  <c r="F14" i="20"/>
  <c r="D15" i="20"/>
  <c r="E15" i="20"/>
  <c r="F15" i="20"/>
  <c r="D16" i="20"/>
  <c r="E16" i="20"/>
  <c r="F16" i="20"/>
  <c r="D17" i="20"/>
  <c r="E17" i="20"/>
  <c r="F17" i="20"/>
  <c r="D19" i="20"/>
  <c r="E19" i="20"/>
  <c r="F19" i="20"/>
  <c r="D20" i="20"/>
  <c r="E20" i="20"/>
  <c r="F20" i="20"/>
  <c r="D21" i="20"/>
  <c r="E21" i="20"/>
  <c r="F21" i="20"/>
  <c r="D23" i="20"/>
  <c r="E23" i="20"/>
  <c r="F23" i="20"/>
  <c r="D24" i="20"/>
  <c r="E24" i="20"/>
  <c r="F24" i="20"/>
  <c r="D27" i="20"/>
  <c r="E27" i="20"/>
  <c r="F27" i="20"/>
  <c r="D28" i="20"/>
  <c r="E28" i="20"/>
  <c r="F28" i="20"/>
  <c r="D29" i="20"/>
  <c r="E29" i="20"/>
  <c r="F29" i="20"/>
  <c r="D30" i="20"/>
  <c r="E30" i="20"/>
  <c r="F30" i="20"/>
  <c r="D31" i="20"/>
  <c r="E31" i="20"/>
  <c r="F31" i="20"/>
  <c r="D32" i="20"/>
  <c r="E32" i="20"/>
  <c r="F32" i="20"/>
  <c r="D33" i="20"/>
  <c r="E33" i="20"/>
  <c r="F33" i="20"/>
  <c r="D34" i="20"/>
  <c r="E34" i="20"/>
  <c r="F3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9" i="20"/>
  <c r="C20" i="20"/>
  <c r="C21" i="20"/>
  <c r="C24" i="20"/>
  <c r="C27" i="20"/>
  <c r="C28" i="20"/>
  <c r="C29" i="20"/>
  <c r="C30" i="20"/>
  <c r="C31" i="20"/>
  <c r="C32" i="20"/>
  <c r="C33" i="20"/>
  <c r="C34" i="20"/>
  <c r="C4" i="20"/>
  <c r="G4" i="20" l="1"/>
  <c r="C3" i="19"/>
  <c r="C890" i="2" s="1"/>
  <c r="C4" i="19"/>
  <c r="C891" i="2" s="1"/>
  <c r="C24" i="19"/>
  <c r="C911" i="2" s="1"/>
  <c r="C25" i="19"/>
  <c r="C912" i="2" s="1"/>
  <c r="C26" i="19"/>
  <c r="C913" i="2" s="1"/>
  <c r="C27" i="19"/>
  <c r="C914" i="2" s="1"/>
  <c r="C28" i="19"/>
  <c r="C915" i="2" s="1"/>
  <c r="C29" i="19"/>
  <c r="C916" i="2" s="1"/>
  <c r="C30" i="19"/>
  <c r="C917" i="2" s="1"/>
  <c r="C31" i="19"/>
  <c r="C918" i="2" s="1"/>
  <c r="C32" i="19"/>
  <c r="C919" i="2" s="1"/>
  <c r="C33" i="19"/>
  <c r="C920" i="2" s="1"/>
  <c r="C34" i="19"/>
  <c r="C921" i="2" s="1"/>
  <c r="C35" i="19"/>
  <c r="C922" i="2" s="1"/>
  <c r="C2" i="19"/>
  <c r="C889" i="2" s="1"/>
  <c r="C3" i="18"/>
  <c r="C831" i="2" s="1"/>
  <c r="C4" i="18"/>
  <c r="C832" i="2" s="1"/>
  <c r="C26" i="18"/>
  <c r="C854" i="2" s="1"/>
  <c r="C27" i="18"/>
  <c r="C855" i="2" s="1"/>
  <c r="C28" i="18"/>
  <c r="C856" i="2" s="1"/>
  <c r="C29" i="18"/>
  <c r="C857" i="2" s="1"/>
  <c r="C30" i="18"/>
  <c r="C858" i="2" s="1"/>
  <c r="C31" i="18"/>
  <c r="C859" i="2" s="1"/>
  <c r="C32" i="18"/>
  <c r="C860" i="2" s="1"/>
  <c r="C33" i="18"/>
  <c r="C861" i="2" s="1"/>
  <c r="C34" i="18"/>
  <c r="C862" i="2" s="1"/>
  <c r="C35" i="18"/>
  <c r="C863" i="2" s="1"/>
  <c r="C2" i="18"/>
  <c r="C830" i="2" s="1"/>
  <c r="C772" i="2" l="1"/>
  <c r="C773" i="2"/>
  <c r="C793" i="2"/>
  <c r="C25" i="17"/>
  <c r="C794" i="2" s="1"/>
  <c r="C26" i="17"/>
  <c r="C795" i="2" s="1"/>
  <c r="C27" i="17"/>
  <c r="C796" i="2" s="1"/>
  <c r="C28" i="17"/>
  <c r="C797" i="2" s="1"/>
  <c r="C29" i="17"/>
  <c r="C798" i="2" s="1"/>
  <c r="C30" i="17"/>
  <c r="C799" i="2" s="1"/>
  <c r="C31" i="17"/>
  <c r="C800" i="2" s="1"/>
  <c r="C32" i="17"/>
  <c r="C801" i="2" s="1"/>
  <c r="C33" i="17"/>
  <c r="C802" i="2" s="1"/>
  <c r="C34" i="17"/>
  <c r="C803" i="2" s="1"/>
  <c r="C35" i="17"/>
  <c r="C804" i="2" s="1"/>
  <c r="C771" i="2"/>
  <c r="C3" i="16"/>
  <c r="C713" i="2" s="1"/>
  <c r="C4" i="16"/>
  <c r="C714" i="2" s="1"/>
  <c r="C24" i="16"/>
  <c r="C734" i="2" s="1"/>
  <c r="C25" i="16"/>
  <c r="C735" i="2" s="1"/>
  <c r="C26" i="16"/>
  <c r="C736" i="2" s="1"/>
  <c r="C27" i="16"/>
  <c r="C737" i="2" s="1"/>
  <c r="C28" i="16"/>
  <c r="C738" i="2" s="1"/>
  <c r="C29" i="16"/>
  <c r="C739" i="2" s="1"/>
  <c r="C30" i="16"/>
  <c r="C740" i="2" s="1"/>
  <c r="C31" i="16"/>
  <c r="C741" i="2" s="1"/>
  <c r="C32" i="16"/>
  <c r="C742" i="2" s="1"/>
  <c r="C33" i="16"/>
  <c r="C743" i="2" s="1"/>
  <c r="C34" i="16"/>
  <c r="C744" i="2" s="1"/>
  <c r="C35" i="16"/>
  <c r="C745" i="2" s="1"/>
  <c r="C2" i="16"/>
  <c r="C712" i="2" s="1"/>
  <c r="C654" i="2"/>
  <c r="C655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53" i="2"/>
  <c r="C3" i="14"/>
  <c r="C595" i="2" s="1"/>
  <c r="C4" i="14"/>
  <c r="C596" i="2" s="1"/>
  <c r="C24" i="14"/>
  <c r="C616" i="2" s="1"/>
  <c r="C25" i="14"/>
  <c r="C617" i="2" s="1"/>
  <c r="C26" i="14"/>
  <c r="C618" i="2" s="1"/>
  <c r="C27" i="14"/>
  <c r="C619" i="2" s="1"/>
  <c r="C28" i="14"/>
  <c r="C620" i="2" s="1"/>
  <c r="C29" i="14"/>
  <c r="C621" i="2" s="1"/>
  <c r="C30" i="14"/>
  <c r="C622" i="2" s="1"/>
  <c r="C31" i="14"/>
  <c r="C623" i="2" s="1"/>
  <c r="C32" i="14"/>
  <c r="C624" i="2" s="1"/>
  <c r="C33" i="14"/>
  <c r="C625" i="2" s="1"/>
  <c r="C34" i="14"/>
  <c r="C626" i="2" s="1"/>
  <c r="C35" i="14"/>
  <c r="C627" i="2" s="1"/>
  <c r="C2" i="14"/>
  <c r="C594" i="2" s="1"/>
  <c r="C3" i="13" l="1"/>
  <c r="C536" i="2" s="1"/>
  <c r="C4" i="13"/>
  <c r="C537" i="2" s="1"/>
  <c r="C24" i="13"/>
  <c r="C557" i="2" s="1"/>
  <c r="C25" i="13"/>
  <c r="C558" i="2" s="1"/>
  <c r="C26" i="13"/>
  <c r="C559" i="2" s="1"/>
  <c r="C27" i="13"/>
  <c r="C560" i="2" s="1"/>
  <c r="C28" i="13"/>
  <c r="C561" i="2" s="1"/>
  <c r="C29" i="13"/>
  <c r="C562" i="2" s="1"/>
  <c r="C30" i="13"/>
  <c r="C563" i="2" s="1"/>
  <c r="C31" i="13"/>
  <c r="C564" i="2" s="1"/>
  <c r="C32" i="13"/>
  <c r="C565" i="2" s="1"/>
  <c r="C33" i="13"/>
  <c r="C566" i="2" s="1"/>
  <c r="C34" i="13"/>
  <c r="C567" i="2" s="1"/>
  <c r="C35" i="13"/>
  <c r="C568" i="2" s="1"/>
  <c r="C2" i="13"/>
  <c r="C535" i="2" s="1"/>
  <c r="C3" i="12"/>
  <c r="C477" i="2" s="1"/>
  <c r="C4" i="12"/>
  <c r="C478" i="2" s="1"/>
  <c r="C24" i="12"/>
  <c r="C498" i="2" s="1"/>
  <c r="C25" i="12"/>
  <c r="C499" i="2" s="1"/>
  <c r="C26" i="12"/>
  <c r="C500" i="2" s="1"/>
  <c r="C27" i="12"/>
  <c r="C501" i="2" s="1"/>
  <c r="C28" i="12"/>
  <c r="C502" i="2" s="1"/>
  <c r="C29" i="12"/>
  <c r="C503" i="2" s="1"/>
  <c r="C30" i="12"/>
  <c r="C504" i="2" s="1"/>
  <c r="C31" i="12"/>
  <c r="C505" i="2" s="1"/>
  <c r="C32" i="12"/>
  <c r="C506" i="2" s="1"/>
  <c r="C33" i="12"/>
  <c r="C507" i="2" s="1"/>
  <c r="C34" i="12"/>
  <c r="C508" i="2" s="1"/>
  <c r="C35" i="12"/>
  <c r="C509" i="2" s="1"/>
  <c r="C2" i="12"/>
  <c r="C476" i="2" s="1"/>
  <c r="C3" i="11" l="1"/>
  <c r="C418" i="2" s="1"/>
  <c r="C4" i="11"/>
  <c r="C419" i="2" s="1"/>
  <c r="C24" i="11"/>
  <c r="C439" i="2" s="1"/>
  <c r="C25" i="11"/>
  <c r="C440" i="2" s="1"/>
  <c r="C27" i="2" s="1"/>
  <c r="C27" i="11"/>
  <c r="C442" i="2" s="1"/>
  <c r="C28" i="11"/>
  <c r="C443" i="2" s="1"/>
  <c r="C29" i="11"/>
  <c r="C444" i="2" s="1"/>
  <c r="C30" i="11"/>
  <c r="C445" i="2" s="1"/>
  <c r="C31" i="11"/>
  <c r="C446" i="2" s="1"/>
  <c r="C32" i="11"/>
  <c r="C447" i="2" s="1"/>
  <c r="C33" i="11"/>
  <c r="C448" i="2" s="1"/>
  <c r="C34" i="11"/>
  <c r="C449" i="2" s="1"/>
  <c r="C35" i="11"/>
  <c r="C450" i="2" s="1"/>
  <c r="C2" i="11"/>
  <c r="C417" i="2" s="1"/>
  <c r="C3" i="10" l="1"/>
  <c r="C359" i="2" s="1"/>
  <c r="C4" i="10"/>
  <c r="C360" i="2" s="1"/>
  <c r="C24" i="10"/>
  <c r="C380" i="2" s="1"/>
  <c r="C26" i="10"/>
  <c r="C382" i="2" s="1"/>
  <c r="C27" i="10"/>
  <c r="C383" i="2" s="1"/>
  <c r="C28" i="10"/>
  <c r="C384" i="2" s="1"/>
  <c r="C29" i="10"/>
  <c r="C385" i="2" s="1"/>
  <c r="C30" i="10"/>
  <c r="C386" i="2" s="1"/>
  <c r="C31" i="10"/>
  <c r="C387" i="2" s="1"/>
  <c r="C32" i="10"/>
  <c r="C388" i="2" s="1"/>
  <c r="C33" i="10"/>
  <c r="C389" i="2" s="1"/>
  <c r="C34" i="10"/>
  <c r="C390" i="2" s="1"/>
  <c r="C35" i="10"/>
  <c r="C391" i="2" s="1"/>
  <c r="C2" i="10"/>
  <c r="C358" i="2" s="1"/>
  <c r="C3" i="9"/>
  <c r="C300" i="2" s="1"/>
  <c r="C4" i="9"/>
  <c r="C301" i="2" s="1"/>
  <c r="C24" i="9"/>
  <c r="C321" i="2" s="1"/>
  <c r="C26" i="9"/>
  <c r="C323" i="2" s="1"/>
  <c r="C27" i="9"/>
  <c r="C324" i="2" s="1"/>
  <c r="C28" i="9"/>
  <c r="C325" i="2" s="1"/>
  <c r="C29" i="9"/>
  <c r="C326" i="2" s="1"/>
  <c r="C30" i="9"/>
  <c r="C327" i="2" s="1"/>
  <c r="C31" i="9"/>
  <c r="C328" i="2" s="1"/>
  <c r="C32" i="9"/>
  <c r="C329" i="2" s="1"/>
  <c r="C33" i="9"/>
  <c r="C330" i="2" s="1"/>
  <c r="C34" i="9"/>
  <c r="C331" i="2" s="1"/>
  <c r="C35" i="9"/>
  <c r="C332" i="2" s="1"/>
  <c r="C3" i="8"/>
  <c r="C241" i="2" s="1"/>
  <c r="C4" i="8"/>
  <c r="C242" i="2" s="1"/>
  <c r="C24" i="8"/>
  <c r="C262" i="2" s="1"/>
  <c r="C26" i="8"/>
  <c r="C264" i="2" s="1"/>
  <c r="C27" i="8"/>
  <c r="C265" i="2" s="1"/>
  <c r="C28" i="8"/>
  <c r="C266" i="2" s="1"/>
  <c r="C29" i="8"/>
  <c r="C267" i="2" s="1"/>
  <c r="C30" i="8"/>
  <c r="C268" i="2" s="1"/>
  <c r="C31" i="8"/>
  <c r="C269" i="2" s="1"/>
  <c r="C32" i="8"/>
  <c r="C270" i="2" s="1"/>
  <c r="C33" i="8"/>
  <c r="C271" i="2" s="1"/>
  <c r="C34" i="8"/>
  <c r="C272" i="2" s="1"/>
  <c r="C35" i="8"/>
  <c r="C273" i="2" s="1"/>
  <c r="C2" i="8"/>
  <c r="C240" i="2" s="1"/>
  <c r="C2" i="7"/>
  <c r="C181" i="2" s="1"/>
  <c r="C37" i="2" l="1"/>
  <c r="C33" i="2"/>
  <c r="C29" i="2"/>
  <c r="C5" i="2"/>
  <c r="C35" i="2"/>
  <c r="C31" i="2"/>
  <c r="C26" i="2"/>
  <c r="C36" i="2"/>
  <c r="C32" i="2"/>
  <c r="C28" i="2"/>
  <c r="C34" i="2"/>
  <c r="C30" i="2"/>
  <c r="C6" i="2"/>
  <c r="C122" i="2"/>
  <c r="C63" i="2"/>
  <c r="C4" i="2" l="1"/>
  <c r="E30" i="13"/>
  <c r="E563" i="2" s="1"/>
  <c r="E32" i="2" s="1"/>
</calcChain>
</file>

<file path=xl/comments1.xml><?xml version="1.0" encoding="utf-8"?>
<comments xmlns="http://schemas.openxmlformats.org/spreadsheetml/2006/main">
  <authors>
    <author>Helina Uku</author>
  </authors>
  <commentList>
    <comment ref="A533" authorId="0" shapeId="0">
      <text>
        <r>
          <rPr>
            <sz val="9"/>
            <color indexed="81"/>
            <rFont val="Tahoma"/>
            <family val="2"/>
            <charset val="186"/>
          </rPr>
          <t>al 2014 a koos Kõue vallaga</t>
        </r>
      </text>
    </comment>
    <comment ref="A651" authorId="0" shapeId="0">
      <text>
        <r>
          <rPr>
            <sz val="9"/>
            <color indexed="81"/>
            <rFont val="Tahoma"/>
            <family val="2"/>
            <charset val="186"/>
          </rPr>
          <t>al 2014 a liideti Kose vallaga</t>
        </r>
      </text>
    </comment>
  </commentList>
</comments>
</file>

<file path=xl/comments2.xml><?xml version="1.0" encoding="utf-8"?>
<comments xmlns="http://schemas.openxmlformats.org/spreadsheetml/2006/main">
  <authors>
    <author>Helina Uku</author>
  </authors>
  <commentList>
    <comment ref="A61" authorId="0" shapeId="0">
      <text>
        <r>
          <rPr>
            <sz val="9"/>
            <color indexed="81"/>
            <rFont val="Tahoma"/>
            <family val="2"/>
            <charset val="186"/>
          </rPr>
          <t>al 2014 a liidetud Kõrgessaare vald ja Kärdla linn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186"/>
          </rPr>
          <t>al 2014 a liiteti Hiiu vallaga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186"/>
          </rPr>
          <t>al 2014 a liideti Hiiu vallga</t>
        </r>
      </text>
    </comment>
  </commentList>
</comments>
</file>

<file path=xl/comments3.xml><?xml version="1.0" encoding="utf-8"?>
<comments xmlns="http://schemas.openxmlformats.org/spreadsheetml/2006/main">
  <authors>
    <author>Helina Uku</author>
  </authors>
  <commentList>
    <comment ref="A710" authorId="0" shapeId="0">
      <text>
        <r>
          <rPr>
            <sz val="9"/>
            <color indexed="81"/>
            <rFont val="Tahoma"/>
            <family val="2"/>
            <charset val="186"/>
          </rPr>
          <t>al 2014 a koos Maidla valla ja Püssi linnaga</t>
        </r>
      </text>
    </comment>
    <comment ref="A769" authorId="0" shapeId="0">
      <text>
        <r>
          <rPr>
            <sz val="9"/>
            <color indexed="81"/>
            <rFont val="Tahoma"/>
            <family val="2"/>
            <charset val="186"/>
          </rPr>
          <t>al 2014 a liideti Lüganuse vallaga</t>
        </r>
      </text>
    </comment>
    <comment ref="A1005" authorId="0" shapeId="0">
      <text>
        <r>
          <rPr>
            <sz val="9"/>
            <color indexed="81"/>
            <rFont val="Tahoma"/>
            <family val="2"/>
            <charset val="186"/>
          </rPr>
          <t>al 2014 a liideti Lüganuse vallaga</t>
        </r>
      </text>
    </comment>
  </commentList>
</comments>
</file>

<file path=xl/comments4.xml><?xml version="1.0" encoding="utf-8"?>
<comments xmlns="http://schemas.openxmlformats.org/spreadsheetml/2006/main">
  <authors>
    <author>Helina Uku</author>
  </authors>
  <commentList>
    <comment ref="A297" authorId="0" shapeId="0">
      <text>
        <r>
          <rPr>
            <sz val="9"/>
            <color indexed="81"/>
            <rFont val="Tahoma"/>
            <family val="2"/>
            <charset val="186"/>
          </rPr>
          <t>al 2014 a ühinenud Oru, Risti ja Taebla vallad</t>
        </r>
      </text>
    </comment>
    <comment ref="A533" authorId="0" shapeId="0">
      <text>
        <r>
          <rPr>
            <sz val="9"/>
            <color indexed="81"/>
            <rFont val="Tahoma"/>
            <family val="2"/>
            <charset val="186"/>
          </rPr>
          <t xml:space="preserve">al 2014 a liideti Lääne-Nigula vallaga
</t>
        </r>
      </text>
    </comment>
    <comment ref="A651" authorId="0" shapeId="0">
      <text>
        <r>
          <rPr>
            <sz val="9"/>
            <color indexed="81"/>
            <rFont val="Tahoma"/>
            <family val="2"/>
            <charset val="186"/>
          </rPr>
          <t>al 2014 a liidetud Lääne-Nigula vallaga</t>
        </r>
      </text>
    </comment>
    <comment ref="A710" authorId="0" shapeId="0">
      <text>
        <r>
          <rPr>
            <sz val="9"/>
            <color indexed="81"/>
            <rFont val="Tahoma"/>
            <family val="2"/>
            <charset val="186"/>
          </rPr>
          <t>al 2014 a liidetud Lääne-Nigula vallaga</t>
        </r>
      </text>
    </comment>
  </commentList>
</comments>
</file>

<file path=xl/comments5.xml><?xml version="1.0" encoding="utf-8"?>
<comments xmlns="http://schemas.openxmlformats.org/spreadsheetml/2006/main">
  <authors>
    <author>Helina Uku</author>
  </authors>
  <commentList>
    <comment ref="A474" authorId="0" shapeId="0">
      <text>
        <r>
          <rPr>
            <sz val="9"/>
            <color indexed="81"/>
            <rFont val="Tahoma"/>
            <family val="2"/>
            <charset val="186"/>
          </rPr>
          <t>al 2014 a koos Põlva linnaga</t>
        </r>
      </text>
    </comment>
    <comment ref="A533" authorId="0" shapeId="0">
      <text>
        <r>
          <rPr>
            <sz val="9"/>
            <color indexed="81"/>
            <rFont val="Tahoma"/>
            <family val="2"/>
            <charset val="186"/>
          </rPr>
          <t>al 2014 a liideti Põlva vallaga ja muudeti vallasiseseks linnaks</t>
        </r>
      </text>
    </comment>
  </commentList>
</comments>
</file>

<file path=xl/comments6.xml><?xml version="1.0" encoding="utf-8"?>
<comments xmlns="http://schemas.openxmlformats.org/spreadsheetml/2006/main">
  <authors>
    <author>Helina Uku</author>
  </authors>
  <commentList>
    <comment ref="A120" authorId="0" shapeId="0">
      <text>
        <r>
          <rPr>
            <sz val="9"/>
            <color indexed="81"/>
            <rFont val="Tahoma"/>
            <family val="2"/>
            <charset val="186"/>
          </rPr>
          <t>al 2014 a koos Lavassaarega</t>
        </r>
      </text>
    </comment>
    <comment ref="A415" authorId="0" shapeId="0">
      <text>
        <r>
          <rPr>
            <sz val="9"/>
            <color indexed="81"/>
            <rFont val="Tahoma"/>
            <family val="2"/>
            <charset val="186"/>
          </rPr>
          <t>al 2014 a liideti Audru vallaga</t>
        </r>
      </text>
    </comment>
  </commentList>
</comments>
</file>

<file path=xl/comments7.xml><?xml version="1.0" encoding="utf-8"?>
<comments xmlns="http://schemas.openxmlformats.org/spreadsheetml/2006/main">
  <authors>
    <author>Helina Uku</author>
  </authors>
  <commentList>
    <comment ref="A238" authorId="0" shapeId="0">
      <text>
        <r>
          <rPr>
            <b/>
            <sz val="9"/>
            <color indexed="81"/>
            <rFont val="Tahoma"/>
            <family val="2"/>
            <charset val="186"/>
          </rPr>
          <t>Helina Uku:</t>
        </r>
        <r>
          <rPr>
            <sz val="9"/>
            <color indexed="81"/>
            <rFont val="Tahoma"/>
            <family val="2"/>
            <charset val="186"/>
          </rPr>
          <t xml:space="preserve">
Al 2015. a Lääne-Saare koosseisus</t>
        </r>
      </text>
    </comment>
    <comment ref="A474" authorId="0" shapeId="0">
      <text>
        <r>
          <rPr>
            <b/>
            <sz val="9"/>
            <color indexed="81"/>
            <rFont val="Tahoma"/>
            <family val="2"/>
            <charset val="186"/>
          </rPr>
          <t>Helina Uku:</t>
        </r>
        <r>
          <rPr>
            <sz val="9"/>
            <color indexed="81"/>
            <rFont val="Tahoma"/>
            <family val="2"/>
            <charset val="186"/>
          </rPr>
          <t xml:space="preserve">
al 2015, sh Kärla</t>
        </r>
      </text>
    </comment>
  </commentList>
</comments>
</file>

<file path=xl/comments8.xml><?xml version="1.0" encoding="utf-8"?>
<comments xmlns="http://schemas.openxmlformats.org/spreadsheetml/2006/main">
  <authors>
    <author>Helina Uku</author>
  </authors>
  <commentList>
    <comment ref="A474" authorId="0" shapeId="0">
      <text>
        <r>
          <rPr>
            <sz val="9"/>
            <color indexed="81"/>
            <rFont val="Tahoma"/>
            <family val="2"/>
            <charset val="186"/>
          </rPr>
          <t>al 2014 a liitus Viljandi vallaga</t>
        </r>
      </text>
    </comment>
    <comment ref="A533" authorId="0" shapeId="0">
      <text>
        <r>
          <rPr>
            <sz val="9"/>
            <color indexed="81"/>
            <rFont val="Tahoma"/>
            <family val="2"/>
            <charset val="186"/>
          </rPr>
          <t>al 2014 a liitus Viljandi vallga</t>
        </r>
      </text>
    </comment>
    <comment ref="A592" authorId="0" shapeId="0">
      <text>
        <r>
          <rPr>
            <sz val="9"/>
            <color indexed="81"/>
            <rFont val="Tahoma"/>
            <family val="2"/>
            <charset val="186"/>
          </rPr>
          <t>al 2014 a liitus Viljandi vallaga</t>
        </r>
      </text>
    </comment>
    <comment ref="A769" authorId="0" shapeId="0">
      <text>
        <r>
          <rPr>
            <sz val="9"/>
            <color indexed="81"/>
            <rFont val="Tahoma"/>
            <family val="2"/>
            <charset val="186"/>
          </rPr>
          <t>al 2014 a liitus Viljandi vallaga</t>
        </r>
      </text>
    </comment>
    <comment ref="A828" authorId="0" shapeId="0">
      <text>
        <r>
          <rPr>
            <sz val="9"/>
            <color indexed="81"/>
            <rFont val="Tahoma"/>
            <family val="2"/>
            <charset val="186"/>
          </rPr>
          <t>al 2014 a ühinenud Paistu, Pärsti, Saarepeedi ja Viiratsi vallad</t>
        </r>
      </text>
    </comment>
  </commentList>
</comments>
</file>

<file path=xl/sharedStrings.xml><?xml version="1.0" encoding="utf-8"?>
<sst xmlns="http://schemas.openxmlformats.org/spreadsheetml/2006/main" count="32771" uniqueCount="366">
  <si>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</si>
  <si>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</si>
  <si>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</si>
  <si>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</si>
  <si>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</si>
  <si>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</si>
  <si>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</si>
  <si>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</si>
  <si>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</si>
  <si>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</si>
  <si>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</si>
  <si>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</si>
  <si>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</si>
  <si>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</si>
  <si>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</si>
  <si>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Eesti kokku</t>
  </si>
  <si>
    <t>Tulekahjudes hukkunud, arv</t>
  </si>
  <si>
    <t>Tulekahjudes vigastatud, arv</t>
  </si>
  <si>
    <t>Tulekahjudest päästetud, arv</t>
  </si>
  <si>
    <t>Veeõnnetustes uppunud, arv</t>
  </si>
  <si>
    <t>Veeõnnetustest päästetud, arv</t>
  </si>
  <si>
    <t>Tulekahjude üldarv kokku</t>
  </si>
  <si>
    <t>Näitaja</t>
  </si>
  <si>
    <t>Maakond</t>
  </si>
  <si>
    <t>Saue</t>
  </si>
  <si>
    <t>Saue linn</t>
  </si>
  <si>
    <t>Vasalemma</t>
  </si>
  <si>
    <t>Viimsi</t>
  </si>
  <si>
    <t>Tallinn</t>
  </si>
  <si>
    <t>….muud hooned</t>
  </si>
  <si>
    <t>..prügi, lõke, grill</t>
  </si>
  <si>
    <t>..muud tulekahjud</t>
  </si>
  <si>
    <t>….eluhooned</t>
  </si>
  <si>
    <t>….metsatulekahjud</t>
  </si>
  <si>
    <t>….maastikutulekahjud (kulutulekahjud)</t>
  </si>
  <si>
    <t>..mootorsõidukid, transpordivahendid</t>
  </si>
  <si>
    <t>..tulekahjude arv hoonetes</t>
  </si>
  <si>
    <t xml:space="preserve">..metsa- ja maastikutulekahjud </t>
  </si>
  <si>
    <t>Aegviidu</t>
  </si>
  <si>
    <t>Anija</t>
  </si>
  <si>
    <t>Harku</t>
  </si>
  <si>
    <t>Jõelähtme</t>
  </si>
  <si>
    <t xml:space="preserve">Keila </t>
  </si>
  <si>
    <t>Keila linn</t>
  </si>
  <si>
    <t>Kernu</t>
  </si>
  <si>
    <t>Kiili</t>
  </si>
  <si>
    <t>Kose</t>
  </si>
  <si>
    <t>Kuusalu</t>
  </si>
  <si>
    <t>Kõue</t>
  </si>
  <si>
    <t>Loksa linn</t>
  </si>
  <si>
    <t>Maardu linn</t>
  </si>
  <si>
    <t>Nissi</t>
  </si>
  <si>
    <t>Padise</t>
  </si>
  <si>
    <t>Paldiski linn</t>
  </si>
  <si>
    <t>Raasiku</t>
  </si>
  <si>
    <t>Rae</t>
  </si>
  <si>
    <t>Saku</t>
  </si>
  <si>
    <t>..Haabersti</t>
  </si>
  <si>
    <t>..Kesklinn</t>
  </si>
  <si>
    <t>..Kristiine</t>
  </si>
  <si>
    <t>..Lasnamäe</t>
  </si>
  <si>
    <t>..Mustamäe</t>
  </si>
  <si>
    <t>..Nõmme</t>
  </si>
  <si>
    <t>..Pirita</t>
  </si>
  <si>
    <t>..Põhja-Tallinn</t>
  </si>
  <si>
    <t>Emmaste</t>
  </si>
  <si>
    <t>Käina</t>
  </si>
  <si>
    <t>Kõrgessaare</t>
  </si>
  <si>
    <t>Pühalepa</t>
  </si>
  <si>
    <t>Maakond/KOV</t>
  </si>
  <si>
    <t>Kärdla linn</t>
  </si>
  <si>
    <t xml:space="preserve">Hiiu </t>
  </si>
  <si>
    <t>Alajõe</t>
  </si>
  <si>
    <t>Aseri</t>
  </si>
  <si>
    <t>Avinurme</t>
  </si>
  <si>
    <t>Iisaku</t>
  </si>
  <si>
    <t>Illuka</t>
  </si>
  <si>
    <t>Jõhvi</t>
  </si>
  <si>
    <t>Kiviõli linn</t>
  </si>
  <si>
    <t>Kohtla</t>
  </si>
  <si>
    <t>Kohtla-Järve linn</t>
  </si>
  <si>
    <t>Kohtla-Nõmme</t>
  </si>
  <si>
    <t>Lohusuu</t>
  </si>
  <si>
    <t>Lüganuse</t>
  </si>
  <si>
    <t>Maidla</t>
  </si>
  <si>
    <t>Mäetaguse</t>
  </si>
  <si>
    <t>Narva linn</t>
  </si>
  <si>
    <t>Narva-Jõesuu linn</t>
  </si>
  <si>
    <t>Püssi linn</t>
  </si>
  <si>
    <t>Sillamäe linn</t>
  </si>
  <si>
    <t>Sonda</t>
  </si>
  <si>
    <t>Toila</t>
  </si>
  <si>
    <t>Tudulinna</t>
  </si>
  <si>
    <t>Vaivara</t>
  </si>
  <si>
    <t>Jõgeva</t>
  </si>
  <si>
    <t>Jõgeva linn</t>
  </si>
  <si>
    <t>Mustvee linn</t>
  </si>
  <si>
    <t>Pajusi</t>
  </si>
  <si>
    <t>Pala</t>
  </si>
  <si>
    <t>Palamuse</t>
  </si>
  <si>
    <t>Puurmani</t>
  </si>
  <si>
    <t>Põltsamaa</t>
  </si>
  <si>
    <t>Põltsamaa linn</t>
  </si>
  <si>
    <t>Kasepää</t>
  </si>
  <si>
    <t>Saare</t>
  </si>
  <si>
    <t>Tabivere</t>
  </si>
  <si>
    <t>Torma</t>
  </si>
  <si>
    <t>Albu</t>
  </si>
  <si>
    <t>Ambla</t>
  </si>
  <si>
    <t>Imavere</t>
  </si>
  <si>
    <t>Järva-Jaani</t>
  </si>
  <si>
    <t>Kareda</t>
  </si>
  <si>
    <t>Koeru</t>
  </si>
  <si>
    <t>Koigi</t>
  </si>
  <si>
    <t>Paide</t>
  </si>
  <si>
    <t>Paide linn</t>
  </si>
  <si>
    <t>Roosna-Alliku</t>
  </si>
  <si>
    <t>Türi</t>
  </si>
  <si>
    <t>Väätsa</t>
  </si>
  <si>
    <t>Haapsalu linn</t>
  </si>
  <si>
    <t>Hanila</t>
  </si>
  <si>
    <t>Kullamaa</t>
  </si>
  <si>
    <t>Lihula</t>
  </si>
  <si>
    <t>Martna</t>
  </si>
  <si>
    <t>Noarootsi</t>
  </si>
  <si>
    <t>Nõva</t>
  </si>
  <si>
    <t>Oru</t>
  </si>
  <si>
    <t>Ridala</t>
  </si>
  <si>
    <t>Risti</t>
  </si>
  <si>
    <t>Taebla</t>
  </si>
  <si>
    <t>Vormsi</t>
  </si>
  <si>
    <t>Lääne-Nigula</t>
  </si>
  <si>
    <t>Haljala</t>
  </si>
  <si>
    <t>Kadrina</t>
  </si>
  <si>
    <t>Kunda linn</t>
  </si>
  <si>
    <t>Laekvere</t>
  </si>
  <si>
    <t>Rakke</t>
  </si>
  <si>
    <t>Rakvere</t>
  </si>
  <si>
    <t>Rakvere linn</t>
  </si>
  <si>
    <t>Rägavere</t>
  </si>
  <si>
    <t>Sõmeru</t>
  </si>
  <si>
    <t>Tamsalu</t>
  </si>
  <si>
    <t>Tapa</t>
  </si>
  <si>
    <t>Vihula</t>
  </si>
  <si>
    <t>Vinni</t>
  </si>
  <si>
    <t>Viru-Nigula</t>
  </si>
  <si>
    <t>Väike-Maarja</t>
  </si>
  <si>
    <t>Ahja</t>
  </si>
  <si>
    <t>Kanepi</t>
  </si>
  <si>
    <t>Kõlleste</t>
  </si>
  <si>
    <t>Laheda</t>
  </si>
  <si>
    <t>Mikitamäe</t>
  </si>
  <si>
    <t>Mooste</t>
  </si>
  <si>
    <t>Orava</t>
  </si>
  <si>
    <t>Põlva</t>
  </si>
  <si>
    <t>Põlva linn</t>
  </si>
  <si>
    <t xml:space="preserve">Räpina </t>
  </si>
  <si>
    <t>Valgjärve</t>
  </si>
  <si>
    <t>Vastse-Kuuste</t>
  </si>
  <si>
    <t>Veriora</t>
  </si>
  <si>
    <t>Värska</t>
  </si>
  <si>
    <t>Põlvamaa kokku</t>
  </si>
  <si>
    <t>Harjumaa kokku</t>
  </si>
  <si>
    <t>Hiiumaa kokku</t>
  </si>
  <si>
    <t>Ida-Virumaa kokku</t>
  </si>
  <si>
    <t>Jõgevamaa kokku</t>
  </si>
  <si>
    <t>Järvamaa kokku</t>
  </si>
  <si>
    <t>Läänemaa kokku</t>
  </si>
  <si>
    <t>Lääne-Virumaa kokku</t>
  </si>
  <si>
    <t>Pärnumaa kokku</t>
  </si>
  <si>
    <t>Are</t>
  </si>
  <si>
    <t>Audru</t>
  </si>
  <si>
    <t>Halinga</t>
  </si>
  <si>
    <t>Häädemeeste</t>
  </si>
  <si>
    <t>Kihnu</t>
  </si>
  <si>
    <t>Koonga</t>
  </si>
  <si>
    <t>Lavassaare</t>
  </si>
  <si>
    <t>Paikuse</t>
  </si>
  <si>
    <t>Pärnu linn</t>
  </si>
  <si>
    <t>Saarde</t>
  </si>
  <si>
    <t>Sauga</t>
  </si>
  <si>
    <t>Sindi linn</t>
  </si>
  <si>
    <t>Surju</t>
  </si>
  <si>
    <t>Tahkuranna</t>
  </si>
  <si>
    <t>Tootsi</t>
  </si>
  <si>
    <t>Tori</t>
  </si>
  <si>
    <t>Tõstamaa</t>
  </si>
  <si>
    <t>Varbla</t>
  </si>
  <si>
    <t>Vändra</t>
  </si>
  <si>
    <t>Vändra vald (alev)</t>
  </si>
  <si>
    <t>Juuru</t>
  </si>
  <si>
    <t>Järvakandi</t>
  </si>
  <si>
    <t>Kaiu</t>
  </si>
  <si>
    <t>Kehtna</t>
  </si>
  <si>
    <t>Kohila</t>
  </si>
  <si>
    <t>Käru</t>
  </si>
  <si>
    <t>Märjamaa</t>
  </si>
  <si>
    <t>Raikküla</t>
  </si>
  <si>
    <t>Rapla</t>
  </si>
  <si>
    <t>Vigala</t>
  </si>
  <si>
    <t>Raplamaa kokku</t>
  </si>
  <si>
    <t>Kaarma</t>
  </si>
  <si>
    <t>Kihelkonna</t>
  </si>
  <si>
    <t>Kuressaare linn</t>
  </si>
  <si>
    <t>Kärla</t>
  </si>
  <si>
    <t>Laimjala</t>
  </si>
  <si>
    <t>Leisi</t>
  </si>
  <si>
    <t>Lümanda</t>
  </si>
  <si>
    <t>Muhu</t>
  </si>
  <si>
    <t>Mustjala</t>
  </si>
  <si>
    <t>Orissaare</t>
  </si>
  <si>
    <t>Pihtla</t>
  </si>
  <si>
    <t>Pöide</t>
  </si>
  <si>
    <t>Ruhnu</t>
  </si>
  <si>
    <t>Salme</t>
  </si>
  <si>
    <t>Torgu</t>
  </si>
  <si>
    <t>Valjala</t>
  </si>
  <si>
    <t>Saaremaa kokku</t>
  </si>
  <si>
    <t>Alatskivi</t>
  </si>
  <si>
    <t>Elva linn</t>
  </si>
  <si>
    <t>Haaslava</t>
  </si>
  <si>
    <t>Kallaste linn</t>
  </si>
  <si>
    <t>Kambja</t>
  </si>
  <si>
    <t>Konguta</t>
  </si>
  <si>
    <t>Laeva</t>
  </si>
  <si>
    <t>Luunja</t>
  </si>
  <si>
    <t>Meeksi</t>
  </si>
  <si>
    <t>Mäksa</t>
  </si>
  <si>
    <t>Nõo</t>
  </si>
  <si>
    <t>Peipsiääre</t>
  </si>
  <si>
    <t>Piirisaare</t>
  </si>
  <si>
    <t>Puhja</t>
  </si>
  <si>
    <t>Rannu</t>
  </si>
  <si>
    <t>Rõngu</t>
  </si>
  <si>
    <t>Tartu</t>
  </si>
  <si>
    <t>Tartu linn</t>
  </si>
  <si>
    <t>Tähtvere</t>
  </si>
  <si>
    <t>Vara</t>
  </si>
  <si>
    <t>Võnnu</t>
  </si>
  <si>
    <t>Ülenurme</t>
  </si>
  <si>
    <t>Tartumaa kokku</t>
  </si>
  <si>
    <t>Helme</t>
  </si>
  <si>
    <t>Hummuli</t>
  </si>
  <si>
    <t>Karula</t>
  </si>
  <si>
    <t>Otepää</t>
  </si>
  <si>
    <t>Palupera</t>
  </si>
  <si>
    <t>Puka</t>
  </si>
  <si>
    <t>Põdrala</t>
  </si>
  <si>
    <t>Sangaste</t>
  </si>
  <si>
    <t>Taheva</t>
  </si>
  <si>
    <t>Tõlliste</t>
  </si>
  <si>
    <t>Tõrva linn</t>
  </si>
  <si>
    <t>Valga linn</t>
  </si>
  <si>
    <t>Õru</t>
  </si>
  <si>
    <t>Valgamaa kokku</t>
  </si>
  <si>
    <t>Abja</t>
  </si>
  <si>
    <t>Halliste</t>
  </si>
  <si>
    <t>Karksi</t>
  </si>
  <si>
    <t>Kolga-Jaani</t>
  </si>
  <si>
    <t>Kõo</t>
  </si>
  <si>
    <t>Kõpu</t>
  </si>
  <si>
    <t>Mõisaküla linn</t>
  </si>
  <si>
    <t>Paistu</t>
  </si>
  <si>
    <t>Pärsti</t>
  </si>
  <si>
    <t>Saarepeedi</t>
  </si>
  <si>
    <t>Suure-Jaani</t>
  </si>
  <si>
    <t>Tarvastu</t>
  </si>
  <si>
    <t>Viiratsi</t>
  </si>
  <si>
    <t>Viljandi linn</t>
  </si>
  <si>
    <t>Võhma linn</t>
  </si>
  <si>
    <t>Viljandimaa kokku</t>
  </si>
  <si>
    <t xml:space="preserve">Viljandi </t>
  </si>
  <si>
    <t>Antsla</t>
  </si>
  <si>
    <t>Haanja</t>
  </si>
  <si>
    <t>Lasva</t>
  </si>
  <si>
    <t>Meremäe</t>
  </si>
  <si>
    <t>Misso</t>
  </si>
  <si>
    <t>Mõniste</t>
  </si>
  <si>
    <t>Rõuge</t>
  </si>
  <si>
    <t>Sõmerpalu</t>
  </si>
  <si>
    <t>Urvaste</t>
  </si>
  <si>
    <t>Varstu</t>
  </si>
  <si>
    <t>Vastseliina</t>
  </si>
  <si>
    <t>Võru</t>
  </si>
  <si>
    <t>Võru linn</t>
  </si>
  <si>
    <t>Võrumaa kokku</t>
  </si>
  <si>
    <t>HOONETULEKAHJUD KOKKU</t>
  </si>
  <si>
    <t>Hooletus kokku</t>
  </si>
  <si>
    <t>Ebaõige käitumine kokku</t>
  </si>
  <si>
    <t>Loodusnähtused kokku</t>
  </si>
  <si>
    <t>Seadmete rikked kokku</t>
  </si>
  <si>
    <t>..hooletus lahtise tule kasutamisel</t>
  </si>
  <si>
    <t>..hooletus suitsetamisel</t>
  </si>
  <si>
    <t>..hooletus tuletöödel</t>
  </si>
  <si>
    <t>..hooletus elektriseadmete kasutamisel</t>
  </si>
  <si>
    <t>..hooletus kütteseadmete kasutamisel</t>
  </si>
  <si>
    <t>..tahma süttimine suitsulõõris</t>
  </si>
  <si>
    <t>..hooletus toiduvalmistamisel</t>
  </si>
  <si>
    <t>..hooletus tehnoloogilise protsessi teostamisel</t>
  </si>
  <si>
    <t>..hooletus isesüttivate ainete hoiustamisel</t>
  </si>
  <si>
    <t>..hooletus laste mängimisel lahtise tulega</t>
  </si>
  <si>
    <t>..seadme või süsteemi vale paigaldus</t>
  </si>
  <si>
    <t>..teadmatus</t>
  </si>
  <si>
    <t>..süütamine</t>
  </si>
  <si>
    <t>..kulu põletamine</t>
  </si>
  <si>
    <t>..pikselöök, keravälk</t>
  </si>
  <si>
    <t>..tehnilise seadme rike</t>
  </si>
  <si>
    <t>..rike elektriseadmes</t>
  </si>
  <si>
    <t>..rike elektripaigaldises</t>
  </si>
  <si>
    <t>..rike kütteseadmes</t>
  </si>
  <si>
    <t>..mootorsõiduki elektri- või toitesüsteemirike</t>
  </si>
  <si>
    <t>..summutist ja seadmetest lenduvad sädemed</t>
  </si>
  <si>
    <t>Kindlaks tegemata</t>
  </si>
  <si>
    <t>HOONETULEKAHJUDE TEKKEPÕHJUSED MAAKONNITI (eluhooned ja mitteeluhooned, v.a rajatised)</t>
  </si>
  <si>
    <t>..muu hooletus</t>
  </si>
  <si>
    <t>..muu ebaõige käitumine</t>
  </si>
  <si>
    <t>* sh üks 2014. a vannis uppunu</t>
  </si>
  <si>
    <t>..avamerel veesõiduki õnnetuses uppunute arv</t>
  </si>
  <si>
    <t>..siseveekogudes, piiriveekogudes ja kalda lähedasel merealal uppunute arv</t>
  </si>
  <si>
    <t xml:space="preserve">Veeõnnetustes uppunud, arv </t>
  </si>
  <si>
    <t>..torm, tuul</t>
  </si>
  <si>
    <t>..muud loodusnähtused</t>
  </si>
  <si>
    <t>Radioaktiivne saastumine</t>
  </si>
  <si>
    <t>Kemikaalidega saastumine</t>
  </si>
  <si>
    <t>Naftasaadustega saastumine</t>
  </si>
  <si>
    <t>Loodusjõududest põhjust. sündm.</t>
  </si>
  <si>
    <t>Demineerimisalased väljakutsed:</t>
  </si>
  <si>
    <t>Liiklusõnnetus</t>
  </si>
  <si>
    <t>Lennuõnnetus</t>
  </si>
  <si>
    <t>Raudteeavarii</t>
  </si>
  <si>
    <t>Õnnetus veekogul või ran.merel</t>
  </si>
  <si>
    <t>Gaasiavarii</t>
  </si>
  <si>
    <t>Kommunaalavarii</t>
  </si>
  <si>
    <t>Elektrivõrkude avarii</t>
  </si>
  <si>
    <t>Abi osutamine</t>
  </si>
  <si>
    <t>Abitus seisundis inimene</t>
  </si>
  <si>
    <t>Abitus seisundis loom/lind</t>
  </si>
  <si>
    <t>Väljakutse hoonetulekahju ohule</t>
  </si>
  <si>
    <t>Õppus</t>
  </si>
  <si>
    <t>Muud</t>
  </si>
  <si>
    <t>..pommikahtlus</t>
  </si>
  <si>
    <t>..pommiähvardus</t>
  </si>
  <si>
    <t>..plahvatus</t>
  </si>
  <si>
    <t>..lõhkekeha (lahingumoon)</t>
  </si>
  <si>
    <t>Lääne-Saare</t>
  </si>
  <si>
    <t>ATS valeväljakutsete arv</t>
  </si>
  <si>
    <t>VÄLJAKUTSED KOKKU</t>
  </si>
  <si>
    <t>Ekslik väljakutse tulekahjule</t>
  </si>
  <si>
    <t>ÜLDANDMED VÄLJAKUTSETE KOHTA MAAKONNITI</t>
  </si>
  <si>
    <t>Selgitustöö</t>
  </si>
  <si>
    <t>kalastamine veesõidukilt</t>
  </si>
  <si>
    <t>kalastamine kaldalt</t>
  </si>
  <si>
    <t>kalastamine jäält</t>
  </si>
  <si>
    <t>suplemine</t>
  </si>
  <si>
    <t>vettehüpe</t>
  </si>
  <si>
    <t>talisuplemine</t>
  </si>
  <si>
    <t>saunaline</t>
  </si>
  <si>
    <t>veesport (skuuter, kanuu, süsta, purjekas)</t>
  </si>
  <si>
    <t>veetransport (praam, laev)</t>
  </si>
  <si>
    <t>paadisõit (meelelahutuslik)</t>
  </si>
  <si>
    <t>töötamine veekogul või selle läheduses</t>
  </si>
  <si>
    <t>vann</t>
  </si>
  <si>
    <t>juhuslik möödumine veekogust</t>
  </si>
  <si>
    <t>muu</t>
  </si>
  <si>
    <t>teadmata</t>
  </si>
  <si>
    <t>Uppumisele eelnenud tegevus: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</si>
</sst>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Border="1"/>
    <xf numFmtId="3" fontId="0" fillId="0" borderId="1" xfId="0" applyNumberFormat="1" applyBorder="1"/>
    <xf numFmtId="0" fontId="4" fillId="0" borderId="1" xfId="0" applyFont="1" applyBorder="1" applyAlignment="1">
      <alignment vertical="top"/>
    </xf>
    <xf numFmtId="0" fontId="2" fillId="0" borderId="0" xfId="0" applyFont="1"/>
    <xf numFmtId="0" fontId="4" fillId="0" borderId="1" xfId="0" applyFont="1" applyBorder="1" applyAlignment="1">
      <alignment wrapText="1"/>
    </xf>
    <xf numFmtId="3" fontId="7" fillId="0" borderId="1" xfId="0" applyNumberFormat="1" applyFont="1" applyBorder="1"/>
    <xf numFmtId="3" fontId="4" fillId="0" borderId="1" xfId="0" applyNumberFormat="1" applyFont="1" applyBorder="1"/>
    <xf numFmtId="3" fontId="0" fillId="0" borderId="1" xfId="0" applyNumberFormat="1" applyFill="1" applyBorder="1"/>
    <xf numFmtId="0" fontId="4" fillId="0" borderId="2" xfId="0" applyFont="1" applyFill="1" applyBorder="1"/>
    <xf numFmtId="0" fontId="0" fillId="0" borderId="1" xfId="0" applyFill="1" applyBorder="1" applyAlignment="1">
      <alignment horizontal="right"/>
    </xf>
    <xf numFmtId="0" fontId="2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0" fillId="0" borderId="0" xfId="0" applyFill="1"/>
    <xf numFmtId="3" fontId="0" fillId="2" borderId="1" xfId="0" applyNumberFormat="1" applyFill="1" applyBorder="1"/>
    <xf numFmtId="0" fontId="0" fillId="0" borderId="0" xfId="0" applyFill="1" applyBorder="1"/>
  </cellXfs>
  <cellStyles count="3">
    <cellStyle name="Normal" xfId="0" builtinId="0"/>
    <cellStyle name="Normal 2 10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defaultRowHeight="14.4" x14ac:dyDescent="0.3"/>
  <cols>
    <col min="1" max="1" width="10.5546875" customWidth="1"/>
    <col min="2" max="2" width="38" customWidth="1"/>
  </cols>
  <sheetData>
    <row r="1" spans="1:9" x14ac:dyDescent="0.3">
      <c r="A1" s="1" t="s">
        <v>313</v>
      </c>
    </row>
    <row r="3" spans="1:9" x14ac:dyDescent="0.3">
      <c r="A3" s="3" t="s">
        <v>23</v>
      </c>
      <c r="B3" s="4" t="s">
        <v>22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</row>
    <row r="4" spans="1:9" x14ac:dyDescent="0.3">
      <c r="A4" s="4" t="s">
        <v>15</v>
      </c>
      <c r="B4" s="5" t="s">
        <v>286</v>
      </c>
      <c r="C4" s="18">
        <f t="shared" ref="C4:H17" si="0">C35+C66+C97+C128+C159+C190+C221+C252+C283+C314+C345+C376+C407+C438+C469</f>
        <v>1960</v>
      </c>
      <c r="D4" s="12">
        <f t="shared" si="0"/>
        <v>1938</v>
      </c>
      <c r="E4" s="12">
        <f t="shared" si="0"/>
        <v>1887</v>
      </c>
      <c r="F4" s="12">
        <f t="shared" si="0"/>
        <v>1627</v>
      </c>
      <c r="G4" s="12">
        <f t="shared" si="0"/>
        <v>1833</v>
      </c>
      <c r="H4" s="12">
        <f t="shared" si="0"/>
        <v>1610</v>
      </c>
      <c r="I4" s="12">
        <f t="shared" ref="I4" si="1">I35+I66+I97+I128+I159+I190+I221+I252+I283+I314+I345+I376+I407+I438+I469</f>
        <v>1400</v>
      </c>
    </row>
    <row r="5" spans="1:9" x14ac:dyDescent="0.3">
      <c r="A5" s="5" t="s">
        <v>15</v>
      </c>
      <c r="B5" s="5" t="s">
        <v>287</v>
      </c>
      <c r="C5" s="12">
        <f t="shared" si="0"/>
        <v>1289</v>
      </c>
      <c r="D5" s="12">
        <f t="shared" si="0"/>
        <v>1287</v>
      </c>
      <c r="E5" s="12">
        <f t="shared" si="0"/>
        <v>1279</v>
      </c>
      <c r="F5" s="12">
        <f t="shared" si="0"/>
        <v>1041</v>
      </c>
      <c r="G5" s="12">
        <f t="shared" si="0"/>
        <v>1138</v>
      </c>
      <c r="H5" s="12">
        <f t="shared" si="0"/>
        <v>993</v>
      </c>
      <c r="I5" s="12">
        <f t="shared" ref="I5" si="2">I36+I67+I98+I129+I160+I191+I222+I253+I284+I315+I346+I377+I408+I439+I470</f>
        <v>821</v>
      </c>
    </row>
    <row r="6" spans="1:9" x14ac:dyDescent="0.3">
      <c r="A6" s="5" t="s">
        <v>15</v>
      </c>
      <c r="B6" s="5" t="s">
        <v>291</v>
      </c>
      <c r="C6" s="12">
        <f t="shared" si="0"/>
        <v>430</v>
      </c>
      <c r="D6" s="12">
        <f t="shared" si="0"/>
        <v>548</v>
      </c>
      <c r="E6" s="12">
        <f t="shared" si="0"/>
        <v>520</v>
      </c>
      <c r="F6" s="12">
        <f t="shared" si="0"/>
        <v>492</v>
      </c>
      <c r="G6" s="12">
        <f t="shared" si="0"/>
        <v>551</v>
      </c>
      <c r="H6" s="12">
        <f t="shared" si="0"/>
        <v>489</v>
      </c>
      <c r="I6" s="12">
        <f t="shared" ref="I6" si="3">I37+I68+I99+I130+I161+I192+I223+I254+I285+I316+I347+I378+I409+I440+I471</f>
        <v>334</v>
      </c>
    </row>
    <row r="7" spans="1:9" x14ac:dyDescent="0.3">
      <c r="A7" s="5" t="s">
        <v>15</v>
      </c>
      <c r="B7" s="5" t="s">
        <v>292</v>
      </c>
      <c r="C7" s="12">
        <f t="shared" si="0"/>
        <v>249</v>
      </c>
      <c r="D7" s="12">
        <f t="shared" si="0"/>
        <v>246</v>
      </c>
      <c r="E7" s="12">
        <f t="shared" si="0"/>
        <v>174</v>
      </c>
      <c r="F7" s="12">
        <f t="shared" si="0"/>
        <v>148</v>
      </c>
      <c r="G7" s="12">
        <f t="shared" si="0"/>
        <v>140</v>
      </c>
      <c r="H7" s="12">
        <f t="shared" si="0"/>
        <v>145</v>
      </c>
      <c r="I7" s="12">
        <f t="shared" ref="I7" si="4">I38+I69+I100+I131+I162+I193+I224+I255+I286+I317+I348+I379+I410+I441+I472</f>
        <v>132</v>
      </c>
    </row>
    <row r="8" spans="1:9" x14ac:dyDescent="0.3">
      <c r="A8" s="5" t="s">
        <v>15</v>
      </c>
      <c r="B8" s="5" t="s">
        <v>293</v>
      </c>
      <c r="C8" s="12">
        <f t="shared" si="0"/>
        <v>75</v>
      </c>
      <c r="D8" s="12">
        <f t="shared" si="0"/>
        <v>82</v>
      </c>
      <c r="E8" s="12">
        <f t="shared" si="0"/>
        <v>63</v>
      </c>
      <c r="F8" s="12">
        <f t="shared" si="0"/>
        <v>48</v>
      </c>
      <c r="G8" s="12">
        <f t="shared" si="0"/>
        <v>40</v>
      </c>
      <c r="H8" s="12">
        <f t="shared" si="0"/>
        <v>35</v>
      </c>
      <c r="I8" s="12">
        <f t="shared" ref="I8" si="5">I39+I70+I101+I132+I163+I194+I225+I256+I287+I318+I349+I380+I411+I442+I473</f>
        <v>42</v>
      </c>
    </row>
    <row r="9" spans="1:9" x14ac:dyDescent="0.3">
      <c r="A9" s="5" t="s">
        <v>15</v>
      </c>
      <c r="B9" s="5" t="s">
        <v>294</v>
      </c>
      <c r="C9" s="12">
        <f t="shared" si="0"/>
        <v>56</v>
      </c>
      <c r="D9" s="12">
        <f t="shared" si="0"/>
        <v>35</v>
      </c>
      <c r="E9" s="12">
        <f t="shared" si="0"/>
        <v>45</v>
      </c>
      <c r="F9" s="12">
        <f t="shared" si="0"/>
        <v>34</v>
      </c>
      <c r="G9" s="12">
        <f t="shared" si="0"/>
        <v>31</v>
      </c>
      <c r="H9" s="12">
        <f t="shared" si="0"/>
        <v>38</v>
      </c>
      <c r="I9" s="12">
        <f t="shared" ref="I9" si="6">I40+I71+I102+I133+I164+I195+I226+I257+I288+I319+I350+I381+I412+I443+I474</f>
        <v>34</v>
      </c>
    </row>
    <row r="10" spans="1:9" x14ac:dyDescent="0.3">
      <c r="A10" s="5" t="s">
        <v>15</v>
      </c>
      <c r="B10" s="5" t="s">
        <v>295</v>
      </c>
      <c r="C10" s="12">
        <f t="shared" si="0"/>
        <v>153</v>
      </c>
      <c r="D10" s="12">
        <f t="shared" si="0"/>
        <v>104</v>
      </c>
      <c r="E10" s="12">
        <f t="shared" si="0"/>
        <v>117</v>
      </c>
      <c r="F10" s="12">
        <f t="shared" si="0"/>
        <v>84</v>
      </c>
      <c r="G10" s="12">
        <f t="shared" si="0"/>
        <v>86</v>
      </c>
      <c r="H10" s="12">
        <f t="shared" si="0"/>
        <v>85</v>
      </c>
      <c r="I10" s="12">
        <f t="shared" ref="I10" si="7">I41+I72+I103+I134+I165+I196+I227+I258+I289+I320+I351+I382+I413+I444+I475</f>
        <v>78</v>
      </c>
    </row>
    <row r="11" spans="1:9" x14ac:dyDescent="0.3">
      <c r="A11" s="5" t="s">
        <v>15</v>
      </c>
      <c r="B11" s="5" t="s">
        <v>296</v>
      </c>
      <c r="C11" s="12">
        <f t="shared" si="0"/>
        <v>110</v>
      </c>
      <c r="D11" s="12">
        <f t="shared" si="0"/>
        <v>83</v>
      </c>
      <c r="E11" s="12">
        <f t="shared" si="0"/>
        <v>108</v>
      </c>
      <c r="F11" s="12">
        <f t="shared" si="0"/>
        <v>74</v>
      </c>
      <c r="G11" s="12">
        <f t="shared" si="0"/>
        <v>84</v>
      </c>
      <c r="H11" s="12">
        <f t="shared" si="0"/>
        <v>8</v>
      </c>
      <c r="I11" s="12">
        <f t="shared" ref="I11" si="8">I42+I73+I104+I135+I166+I197+I228+I259+I290+I321+I352+I383+I414+I445+I476</f>
        <v>24</v>
      </c>
    </row>
    <row r="12" spans="1:9" x14ac:dyDescent="0.3">
      <c r="A12" s="5" t="s">
        <v>15</v>
      </c>
      <c r="B12" s="5" t="s">
        <v>297</v>
      </c>
      <c r="C12" s="12">
        <f t="shared" si="0"/>
        <v>72</v>
      </c>
      <c r="D12" s="12">
        <f t="shared" si="0"/>
        <v>44</v>
      </c>
      <c r="E12" s="12">
        <f t="shared" si="0"/>
        <v>90</v>
      </c>
      <c r="F12" s="12">
        <f t="shared" si="0"/>
        <v>20</v>
      </c>
      <c r="G12" s="12">
        <f t="shared" si="0"/>
        <v>39</v>
      </c>
      <c r="H12" s="12">
        <f t="shared" si="0"/>
        <v>18</v>
      </c>
      <c r="I12" s="12">
        <f t="shared" ref="I12" si="9">I43+I74+I105+I136+I167+I198+I229+I260+I291+I322+I353+I384+I415+I446+I477</f>
        <v>20</v>
      </c>
    </row>
    <row r="13" spans="1:9" x14ac:dyDescent="0.3">
      <c r="A13" s="5" t="s">
        <v>15</v>
      </c>
      <c r="B13" s="5" t="s">
        <v>298</v>
      </c>
      <c r="C13" s="12">
        <f t="shared" si="0"/>
        <v>12</v>
      </c>
      <c r="D13" s="12">
        <f t="shared" si="0"/>
        <v>10</v>
      </c>
      <c r="E13" s="12">
        <f t="shared" si="0"/>
        <v>15</v>
      </c>
      <c r="F13" s="12">
        <f t="shared" si="0"/>
        <v>17</v>
      </c>
      <c r="G13" s="12">
        <f t="shared" si="0"/>
        <v>15</v>
      </c>
      <c r="H13" s="12">
        <f t="shared" si="0"/>
        <v>20</v>
      </c>
      <c r="I13" s="12">
        <f t="shared" ref="I13" si="10">I44+I75+I106+I137+I168+I199+I230+I261+I292+I323+I354+I385+I416+I447+I478</f>
        <v>10</v>
      </c>
    </row>
    <row r="14" spans="1:9" x14ac:dyDescent="0.3">
      <c r="A14" s="5" t="s">
        <v>15</v>
      </c>
      <c r="B14" s="5" t="s">
        <v>299</v>
      </c>
      <c r="C14" s="12">
        <f t="shared" si="0"/>
        <v>14</v>
      </c>
      <c r="D14" s="12">
        <f t="shared" si="0"/>
        <v>17</v>
      </c>
      <c r="E14" s="12">
        <f t="shared" si="0"/>
        <v>12</v>
      </c>
      <c r="F14" s="12">
        <f t="shared" si="0"/>
        <v>10</v>
      </c>
      <c r="G14" s="12">
        <f t="shared" si="0"/>
        <v>10</v>
      </c>
      <c r="H14" s="12">
        <f t="shared" si="0"/>
        <v>12</v>
      </c>
      <c r="I14" s="12">
        <f t="shared" ref="I14" si="11">I45+I76+I107+I138+I169+I200+I231+I262+I293+I324+I355+I386+I417+I448+I479</f>
        <v>7</v>
      </c>
    </row>
    <row r="15" spans="1:9" x14ac:dyDescent="0.3">
      <c r="A15" s="5" t="s">
        <v>15</v>
      </c>
      <c r="B15" s="5" t="s">
        <v>300</v>
      </c>
      <c r="C15" s="12">
        <f t="shared" si="0"/>
        <v>51</v>
      </c>
      <c r="D15" s="12">
        <f t="shared" si="0"/>
        <v>36</v>
      </c>
      <c r="E15" s="12">
        <f t="shared" si="0"/>
        <v>23</v>
      </c>
      <c r="F15" s="12">
        <f t="shared" si="0"/>
        <v>22</v>
      </c>
      <c r="G15" s="12">
        <f t="shared" si="0"/>
        <v>34</v>
      </c>
      <c r="H15" s="12">
        <f t="shared" si="0"/>
        <v>29</v>
      </c>
      <c r="I15" s="12">
        <f t="shared" ref="I15" si="12">I46+I77+I108+I139+I170+I201+I232+I263+I294+I325+I356+I387+I418+I449+I480</f>
        <v>26</v>
      </c>
    </row>
    <row r="16" spans="1:9" x14ac:dyDescent="0.3">
      <c r="A16" s="5" t="s">
        <v>15</v>
      </c>
      <c r="B16" s="5" t="s">
        <v>301</v>
      </c>
      <c r="C16" s="12">
        <f t="shared" si="0"/>
        <v>55</v>
      </c>
      <c r="D16" s="12">
        <f t="shared" si="0"/>
        <v>69</v>
      </c>
      <c r="E16" s="12">
        <f t="shared" si="0"/>
        <v>100</v>
      </c>
      <c r="F16" s="12">
        <f t="shared" si="0"/>
        <v>81</v>
      </c>
      <c r="G16" s="12">
        <f t="shared" si="0"/>
        <v>75</v>
      </c>
      <c r="H16" s="12">
        <f t="shared" si="0"/>
        <v>78</v>
      </c>
      <c r="I16" s="12">
        <f t="shared" ref="I16" si="13">I47+I78+I109+I140+I171+I202+I233+I264+I295+I326+I357+I388+I419+I450+I481</f>
        <v>61</v>
      </c>
    </row>
    <row r="17" spans="1:9" x14ac:dyDescent="0.3">
      <c r="A17" s="5" t="s">
        <v>15</v>
      </c>
      <c r="B17" s="5" t="s">
        <v>302</v>
      </c>
      <c r="C17" s="12">
        <f t="shared" si="0"/>
        <v>12</v>
      </c>
      <c r="D17" s="12">
        <f t="shared" si="0"/>
        <v>13</v>
      </c>
      <c r="E17" s="12">
        <f t="shared" si="0"/>
        <v>12</v>
      </c>
      <c r="F17" s="12">
        <f t="shared" si="0"/>
        <v>11</v>
      </c>
      <c r="G17" s="12">
        <f t="shared" si="0"/>
        <v>15</v>
      </c>
      <c r="H17" s="12">
        <f t="shared" si="0"/>
        <v>6</v>
      </c>
      <c r="I17" s="12">
        <f t="shared" ref="I17" si="14">I48+I79+I110+I141+I172+I203+I234+I265+I296+I327+I358+I389+I420+I451+I482</f>
        <v>18</v>
      </c>
    </row>
    <row r="18" spans="1:9" x14ac:dyDescent="0.3">
      <c r="A18" s="5" t="s">
        <v>15</v>
      </c>
      <c r="B18" s="5" t="s">
        <v>314</v>
      </c>
      <c r="C18" s="12"/>
      <c r="D18" s="12"/>
      <c r="E18" s="12"/>
      <c r="F18" s="12"/>
      <c r="G18" s="12">
        <f t="shared" ref="G18:H24" si="15">G49+G80+G111+G142+G173+G204+G235+G266+G297+G328+G359+G390+G421+G452+G483</f>
        <v>18</v>
      </c>
      <c r="H18" s="12">
        <f t="shared" si="15"/>
        <v>30</v>
      </c>
      <c r="I18" s="12">
        <f t="shared" ref="I18" si="16">I49+I80+I111+I142+I173+I204+I235+I266+I297+I328+I359+I390+I421+I452+I483</f>
        <v>35</v>
      </c>
    </row>
    <row r="19" spans="1:9" x14ac:dyDescent="0.3">
      <c r="A19" s="5" t="s">
        <v>15</v>
      </c>
      <c r="B19" s="5" t="s">
        <v>288</v>
      </c>
      <c r="C19" s="12">
        <f t="shared" ref="C19:F21" si="17">C50+C81+C112+C143+C174+C205+C236+C267+C298+C329+C360+C391+C422+C453+C484</f>
        <v>127</v>
      </c>
      <c r="D19" s="12">
        <f t="shared" si="17"/>
        <v>136</v>
      </c>
      <c r="E19" s="12">
        <f t="shared" si="17"/>
        <v>127</v>
      </c>
      <c r="F19" s="12">
        <f t="shared" si="17"/>
        <v>131</v>
      </c>
      <c r="G19" s="12">
        <f t="shared" si="15"/>
        <v>184</v>
      </c>
      <c r="H19" s="12">
        <f t="shared" si="15"/>
        <v>210</v>
      </c>
      <c r="I19" s="12">
        <f t="shared" ref="I19" si="18">I50+I81+I112+I143+I174+I205+I236+I267+I298+I329+I360+I391+I422+I453+I484</f>
        <v>193</v>
      </c>
    </row>
    <row r="20" spans="1:9" x14ac:dyDescent="0.3">
      <c r="A20" s="5" t="s">
        <v>15</v>
      </c>
      <c r="B20" s="5" t="s">
        <v>303</v>
      </c>
      <c r="C20" s="12">
        <f t="shared" si="17"/>
        <v>126</v>
      </c>
      <c r="D20" s="12">
        <f t="shared" si="17"/>
        <v>134</v>
      </c>
      <c r="E20" s="12">
        <f t="shared" si="17"/>
        <v>125</v>
      </c>
      <c r="F20" s="12">
        <f t="shared" si="17"/>
        <v>128</v>
      </c>
      <c r="G20" s="12">
        <f t="shared" si="15"/>
        <v>155</v>
      </c>
      <c r="H20" s="12">
        <f t="shared" si="15"/>
        <v>89</v>
      </c>
      <c r="I20" s="12">
        <f t="shared" ref="I20" si="19">I51+I82+I113+I144+I175+I206+I237+I268+I299+I330+I361+I392+I423+I454+I485</f>
        <v>74</v>
      </c>
    </row>
    <row r="21" spans="1:9" x14ac:dyDescent="0.3">
      <c r="A21" s="5" t="s">
        <v>15</v>
      </c>
      <c r="B21" s="5" t="s">
        <v>304</v>
      </c>
      <c r="C21" s="12">
        <f t="shared" si="17"/>
        <v>1</v>
      </c>
      <c r="D21" s="12">
        <f t="shared" si="17"/>
        <v>2</v>
      </c>
      <c r="E21" s="12">
        <f t="shared" si="17"/>
        <v>2</v>
      </c>
      <c r="F21" s="12">
        <f t="shared" si="17"/>
        <v>3</v>
      </c>
      <c r="G21" s="12">
        <f t="shared" si="15"/>
        <v>5</v>
      </c>
      <c r="H21" s="12">
        <f t="shared" si="15"/>
        <v>4</v>
      </c>
      <c r="I21" s="12">
        <f t="shared" ref="I21" si="20">I52+I83+I114+I145+I176+I207+I238+I269+I300+I331+I362+I393+I424+I455+I486</f>
        <v>2</v>
      </c>
    </row>
    <row r="22" spans="1:9" x14ac:dyDescent="0.3">
      <c r="A22" s="5" t="s">
        <v>15</v>
      </c>
      <c r="B22" s="5" t="s">
        <v>315</v>
      </c>
      <c r="C22" s="12"/>
      <c r="D22" s="12"/>
      <c r="E22" s="12"/>
      <c r="F22" s="12"/>
      <c r="G22" s="12">
        <f t="shared" si="15"/>
        <v>24</v>
      </c>
      <c r="H22" s="12">
        <f t="shared" si="15"/>
        <v>117</v>
      </c>
      <c r="I22" s="12">
        <f t="shared" ref="I22" si="21">I53+I84+I115+I146+I177+I208+I239+I270+I301+I332+I363+I394+I425+I456+I487</f>
        <v>117</v>
      </c>
    </row>
    <row r="23" spans="1:9" x14ac:dyDescent="0.3">
      <c r="A23" s="5" t="s">
        <v>15</v>
      </c>
      <c r="B23" s="5" t="s">
        <v>289</v>
      </c>
      <c r="C23" s="12">
        <f t="shared" ref="C23:F24" si="22">C54+C85+C116+C147+C178+C209+C240+C271+C302+C333+C364+C395+C426+C457+C488</f>
        <v>46</v>
      </c>
      <c r="D23" s="12">
        <f t="shared" si="22"/>
        <v>20</v>
      </c>
      <c r="E23" s="12">
        <f t="shared" si="22"/>
        <v>9</v>
      </c>
      <c r="F23" s="12">
        <f t="shared" si="22"/>
        <v>21</v>
      </c>
      <c r="G23" s="12">
        <f t="shared" si="15"/>
        <v>22</v>
      </c>
      <c r="H23" s="12">
        <f t="shared" si="15"/>
        <v>8</v>
      </c>
      <c r="I23" s="12">
        <f t="shared" ref="I23" si="23">I54+I85+I116+I147+I178+I209+I240+I271+I302+I333+I364+I395+I426+I457+I488</f>
        <v>15</v>
      </c>
    </row>
    <row r="24" spans="1:9" x14ac:dyDescent="0.3">
      <c r="A24" s="5" t="s">
        <v>15</v>
      </c>
      <c r="B24" s="5" t="s">
        <v>305</v>
      </c>
      <c r="C24" s="12">
        <f t="shared" si="22"/>
        <v>46</v>
      </c>
      <c r="D24" s="12">
        <f t="shared" si="22"/>
        <v>20</v>
      </c>
      <c r="E24" s="12">
        <f t="shared" si="22"/>
        <v>9</v>
      </c>
      <c r="F24" s="12">
        <f t="shared" si="22"/>
        <v>21</v>
      </c>
      <c r="G24" s="12">
        <f t="shared" si="15"/>
        <v>22</v>
      </c>
      <c r="H24" s="12">
        <f t="shared" si="15"/>
        <v>4</v>
      </c>
      <c r="I24" s="12">
        <f t="shared" ref="I24" si="24">I55+I86+I117+I148+I179+I210+I241+I272+I303+I334+I365+I396+I427+I458+I489</f>
        <v>12</v>
      </c>
    </row>
    <row r="25" spans="1:9" x14ac:dyDescent="0.3">
      <c r="A25" s="5" t="s">
        <v>15</v>
      </c>
      <c r="B25" s="5" t="s">
        <v>320</v>
      </c>
      <c r="C25" s="12">
        <f t="shared" ref="C25:C34" si="25">C56+C87+C118+C149+C180+C211+C242+C273+C304+C335+C366+C397+C428+C459+C490</f>
        <v>0</v>
      </c>
      <c r="D25" s="12">
        <f t="shared" ref="D25:H25" si="26">D56+D87+D118+D149+D180+D211+D242+D273+D304+D335+D366+D397+D428+D459+D490</f>
        <v>0</v>
      </c>
      <c r="E25" s="12">
        <f t="shared" si="26"/>
        <v>0</v>
      </c>
      <c r="F25" s="12">
        <f t="shared" si="26"/>
        <v>0</v>
      </c>
      <c r="G25" s="12">
        <f t="shared" si="26"/>
        <v>0</v>
      </c>
      <c r="H25" s="12">
        <f t="shared" si="26"/>
        <v>3</v>
      </c>
      <c r="I25" s="12">
        <f t="shared" ref="I25" si="27">I56+I87+I118+I149+I180+I211+I242+I273+I304+I335+I366+I397+I428+I459+I490</f>
        <v>2</v>
      </c>
    </row>
    <row r="26" spans="1:9" x14ac:dyDescent="0.3">
      <c r="A26" s="5" t="s">
        <v>15</v>
      </c>
      <c r="B26" s="5" t="s">
        <v>321</v>
      </c>
      <c r="C26" s="12">
        <f t="shared" si="25"/>
        <v>0</v>
      </c>
      <c r="D26" s="12">
        <f t="shared" ref="D26:H26" si="28">D57+D88+D119+D150+D181+D212+D243+D274+D305+D336+D367+D398+D429+D460+D491</f>
        <v>0</v>
      </c>
      <c r="E26" s="12">
        <f t="shared" si="28"/>
        <v>0</v>
      </c>
      <c r="F26" s="12">
        <f t="shared" si="28"/>
        <v>0</v>
      </c>
      <c r="G26" s="12">
        <f t="shared" si="28"/>
        <v>0</v>
      </c>
      <c r="H26" s="12">
        <f t="shared" si="28"/>
        <v>1</v>
      </c>
      <c r="I26" s="12">
        <f t="shared" ref="I26" si="29">I57+I88+I119+I150+I181+I212+I243+I274+I305+I336+I367+I398+I429+I460+I491</f>
        <v>1</v>
      </c>
    </row>
    <row r="27" spans="1:9" x14ac:dyDescent="0.3">
      <c r="A27" s="5" t="s">
        <v>15</v>
      </c>
      <c r="B27" s="5" t="s">
        <v>290</v>
      </c>
      <c r="C27" s="12">
        <f t="shared" si="25"/>
        <v>447</v>
      </c>
      <c r="D27" s="12">
        <f t="shared" ref="D27:H34" si="30">D58+D89+D120+D151+D182+D213+D244+D275+D306+D337+D368+D399+D430+D461+D492</f>
        <v>418</v>
      </c>
      <c r="E27" s="12">
        <f t="shared" si="30"/>
        <v>373</v>
      </c>
      <c r="F27" s="12">
        <f t="shared" si="30"/>
        <v>324</v>
      </c>
      <c r="G27" s="12">
        <f t="shared" si="30"/>
        <v>349</v>
      </c>
      <c r="H27" s="12">
        <f t="shared" si="30"/>
        <v>333</v>
      </c>
      <c r="I27" s="12">
        <f t="shared" ref="I27" si="31">I58+I89+I120+I151+I182+I213+I244+I275+I306+I337+I368+I399+I430+I461+I492</f>
        <v>295</v>
      </c>
    </row>
    <row r="28" spans="1:9" x14ac:dyDescent="0.3">
      <c r="A28" s="5" t="s">
        <v>15</v>
      </c>
      <c r="B28" s="5" t="s">
        <v>306</v>
      </c>
      <c r="C28" s="12">
        <f t="shared" si="25"/>
        <v>35</v>
      </c>
      <c r="D28" s="12">
        <f t="shared" si="30"/>
        <v>29</v>
      </c>
      <c r="E28" s="12">
        <f t="shared" si="30"/>
        <v>26</v>
      </c>
      <c r="F28" s="12">
        <f t="shared" si="30"/>
        <v>26</v>
      </c>
      <c r="G28" s="12">
        <f t="shared" si="30"/>
        <v>24</v>
      </c>
      <c r="H28" s="12">
        <f t="shared" si="30"/>
        <v>26</v>
      </c>
      <c r="I28" s="12">
        <f t="shared" ref="I28" si="32">I59+I90+I121+I152+I183+I214+I245+I276+I307+I338+I369+I400+I431+I462+I493</f>
        <v>24</v>
      </c>
    </row>
    <row r="29" spans="1:9" x14ac:dyDescent="0.3">
      <c r="A29" s="5" t="s">
        <v>15</v>
      </c>
      <c r="B29" s="5" t="s">
        <v>307</v>
      </c>
      <c r="C29" s="12">
        <f t="shared" si="25"/>
        <v>143</v>
      </c>
      <c r="D29" s="12">
        <f t="shared" si="30"/>
        <v>128</v>
      </c>
      <c r="E29" s="12">
        <f t="shared" si="30"/>
        <v>79</v>
      </c>
      <c r="F29" s="12">
        <f t="shared" si="30"/>
        <v>89</v>
      </c>
      <c r="G29" s="12">
        <f t="shared" si="30"/>
        <v>97</v>
      </c>
      <c r="H29" s="12">
        <f t="shared" si="30"/>
        <v>100</v>
      </c>
      <c r="I29" s="12">
        <f t="shared" ref="I29" si="33">I60+I91+I122+I153+I184+I215+I246+I277+I308+I339+I370+I401+I432+I463+I494</f>
        <v>79</v>
      </c>
    </row>
    <row r="30" spans="1:9" x14ac:dyDescent="0.3">
      <c r="A30" s="5" t="s">
        <v>15</v>
      </c>
      <c r="B30" s="5" t="s">
        <v>308</v>
      </c>
      <c r="C30" s="12">
        <f t="shared" si="25"/>
        <v>158</v>
      </c>
      <c r="D30" s="12">
        <f t="shared" si="30"/>
        <v>171</v>
      </c>
      <c r="E30" s="12">
        <f t="shared" si="30"/>
        <v>176</v>
      </c>
      <c r="F30" s="12">
        <f t="shared" si="30"/>
        <v>136</v>
      </c>
      <c r="G30" s="12">
        <f t="shared" si="30"/>
        <v>141</v>
      </c>
      <c r="H30" s="12">
        <f t="shared" si="30"/>
        <v>139</v>
      </c>
      <c r="I30" s="12">
        <f t="shared" ref="I30" si="34">I61+I92+I123+I154+I185+I216+I247+I278+I309+I340+I371+I402+I433+I464+I495</f>
        <v>116</v>
      </c>
    </row>
    <row r="31" spans="1:9" x14ac:dyDescent="0.3">
      <c r="A31" s="5" t="s">
        <v>15</v>
      </c>
      <c r="B31" s="5" t="s">
        <v>309</v>
      </c>
      <c r="C31" s="12">
        <f t="shared" si="25"/>
        <v>90</v>
      </c>
      <c r="D31" s="12">
        <f t="shared" si="30"/>
        <v>68</v>
      </c>
      <c r="E31" s="12">
        <f t="shared" si="30"/>
        <v>72</v>
      </c>
      <c r="F31" s="12">
        <f t="shared" si="30"/>
        <v>49</v>
      </c>
      <c r="G31" s="12">
        <f t="shared" si="30"/>
        <v>71</v>
      </c>
      <c r="H31" s="12">
        <f t="shared" si="30"/>
        <v>44</v>
      </c>
      <c r="I31" s="12">
        <f t="shared" ref="I31" si="35">I62+I93+I124+I155+I186+I217+I248+I279+I310+I341+I372+I403+I434+I465+I496</f>
        <v>65</v>
      </c>
    </row>
    <row r="32" spans="1:9" x14ac:dyDescent="0.3">
      <c r="A32" s="5" t="s">
        <v>15</v>
      </c>
      <c r="B32" s="5" t="s">
        <v>310</v>
      </c>
      <c r="C32" s="12">
        <f t="shared" si="25"/>
        <v>12</v>
      </c>
      <c r="D32" s="12">
        <f t="shared" si="30"/>
        <v>14</v>
      </c>
      <c r="E32" s="12">
        <f t="shared" si="30"/>
        <v>7</v>
      </c>
      <c r="F32" s="12">
        <f t="shared" si="30"/>
        <v>11</v>
      </c>
      <c r="G32" s="12">
        <f t="shared" si="30"/>
        <v>6</v>
      </c>
      <c r="H32" s="12">
        <f t="shared" si="30"/>
        <v>10</v>
      </c>
      <c r="I32" s="12">
        <f t="shared" ref="I32" si="36">I63+I94+I125+I156+I187+I218+I249+I280+I311+I342+I373+I404+I435+I466+I497</f>
        <v>7</v>
      </c>
    </row>
    <row r="33" spans="1:9" x14ac:dyDescent="0.3">
      <c r="A33" s="5" t="s">
        <v>15</v>
      </c>
      <c r="B33" s="5" t="s">
        <v>311</v>
      </c>
      <c r="C33" s="12">
        <f t="shared" si="25"/>
        <v>9</v>
      </c>
      <c r="D33" s="12">
        <f t="shared" si="30"/>
        <v>8</v>
      </c>
      <c r="E33" s="12">
        <f t="shared" si="30"/>
        <v>13</v>
      </c>
      <c r="F33" s="12">
        <f t="shared" si="30"/>
        <v>13</v>
      </c>
      <c r="G33" s="12">
        <f t="shared" si="30"/>
        <v>10</v>
      </c>
      <c r="H33" s="12">
        <f t="shared" si="30"/>
        <v>14</v>
      </c>
      <c r="I33" s="12">
        <f t="shared" ref="I33" si="37">I64+I95+I126+I157+I188+I219+I250+I281+I312+I343+I374+I405+I436+I467+I498</f>
        <v>4</v>
      </c>
    </row>
    <row r="34" spans="1:9" x14ac:dyDescent="0.3">
      <c r="A34" s="5" t="s">
        <v>15</v>
      </c>
      <c r="B34" s="5" t="s">
        <v>312</v>
      </c>
      <c r="C34" s="12">
        <f t="shared" si="25"/>
        <v>51</v>
      </c>
      <c r="D34" s="12">
        <f t="shared" si="30"/>
        <v>77</v>
      </c>
      <c r="E34" s="12">
        <f t="shared" si="30"/>
        <v>99</v>
      </c>
      <c r="F34" s="12">
        <f t="shared" si="30"/>
        <v>110</v>
      </c>
      <c r="G34" s="12">
        <f t="shared" si="30"/>
        <v>140</v>
      </c>
      <c r="H34" s="12">
        <f t="shared" si="30"/>
        <v>66</v>
      </c>
      <c r="I34" s="12">
        <f t="shared" ref="I34" si="38">I65+I96+I127+I158+I189+I220+I251+I282+I313+I344+I375+I406+I437+I468+I499</f>
        <v>76</v>
      </c>
    </row>
    <row r="35" spans="1:9" x14ac:dyDescent="0.3">
      <c r="A35" s="4" t="s">
        <v>0</v>
      </c>
      <c r="B35" s="5" t="s">
        <v>286</v>
      </c>
      <c r="C35" s="12">
        <f t="shared" ref="C35:F35" si="39">C36+C50+C54+C58+C65</f>
        <v>677</v>
      </c>
      <c r="D35" s="12">
        <f t="shared" si="39"/>
        <v>781</v>
      </c>
      <c r="E35" s="12">
        <f t="shared" si="39"/>
        <v>787</v>
      </c>
      <c r="F35" s="12">
        <f t="shared" si="39"/>
        <v>634</v>
      </c>
      <c r="G35" s="12">
        <f>G36+G50+G54+G58+G65</f>
        <v>692</v>
      </c>
      <c r="H35" s="12">
        <f>H36+H50+H54+H58+H65</f>
        <v>614</v>
      </c>
      <c r="I35" s="12">
        <f>I36+I50+I54+I58+I65</f>
        <v>512</v>
      </c>
    </row>
    <row r="36" spans="1:9" x14ac:dyDescent="0.3">
      <c r="A36" s="5" t="s">
        <v>0</v>
      </c>
      <c r="B36" s="5" t="s">
        <v>287</v>
      </c>
      <c r="C36" s="12">
        <f t="shared" ref="C36:F36" si="40">SUM(C37:C49)</f>
        <v>483</v>
      </c>
      <c r="D36" s="12">
        <f t="shared" si="40"/>
        <v>545</v>
      </c>
      <c r="E36" s="12">
        <f t="shared" si="40"/>
        <v>586</v>
      </c>
      <c r="F36" s="12">
        <f t="shared" si="40"/>
        <v>448</v>
      </c>
      <c r="G36" s="12">
        <f>SUM(G37:G49)</f>
        <v>437</v>
      </c>
      <c r="H36" s="12">
        <f>SUM(H37:H49)</f>
        <v>416</v>
      </c>
      <c r="I36" s="12">
        <f>SUM(I37:I49)</f>
        <v>342</v>
      </c>
    </row>
    <row r="37" spans="1:9" x14ac:dyDescent="0.3">
      <c r="A37" s="5" t="s">
        <v>0</v>
      </c>
      <c r="B37" s="5" t="s">
        <v>291</v>
      </c>
      <c r="C37" s="12">
        <v>227</v>
      </c>
      <c r="D37" s="12">
        <v>271</v>
      </c>
      <c r="E37" s="12">
        <v>264</v>
      </c>
      <c r="F37" s="12">
        <v>262</v>
      </c>
      <c r="G37" s="12">
        <v>258</v>
      </c>
      <c r="H37" s="12">
        <v>244</v>
      </c>
      <c r="I37" s="5">
        <v>172</v>
      </c>
    </row>
    <row r="38" spans="1:9" x14ac:dyDescent="0.3">
      <c r="A38" s="5" t="s">
        <v>0</v>
      </c>
      <c r="B38" s="5" t="s">
        <v>292</v>
      </c>
      <c r="C38" s="12">
        <v>92</v>
      </c>
      <c r="D38" s="12">
        <v>94</v>
      </c>
      <c r="E38" s="12">
        <v>72</v>
      </c>
      <c r="F38" s="12">
        <v>69</v>
      </c>
      <c r="G38" s="12">
        <v>42</v>
      </c>
      <c r="H38" s="12">
        <v>53</v>
      </c>
      <c r="I38" s="5">
        <v>57</v>
      </c>
    </row>
    <row r="39" spans="1:9" x14ac:dyDescent="0.3">
      <c r="A39" s="5" t="s">
        <v>0</v>
      </c>
      <c r="B39" s="5" t="s">
        <v>293</v>
      </c>
      <c r="C39" s="12">
        <v>32</v>
      </c>
      <c r="D39" s="12">
        <v>36</v>
      </c>
      <c r="E39" s="12">
        <v>27</v>
      </c>
      <c r="F39" s="12">
        <v>21</v>
      </c>
      <c r="G39" s="12">
        <v>18</v>
      </c>
      <c r="H39" s="12">
        <v>16</v>
      </c>
      <c r="I39" s="5">
        <v>15</v>
      </c>
    </row>
    <row r="40" spans="1:9" x14ac:dyDescent="0.3">
      <c r="A40" s="5" t="s">
        <v>0</v>
      </c>
      <c r="B40" s="5" t="s">
        <v>294</v>
      </c>
      <c r="C40" s="12">
        <v>20</v>
      </c>
      <c r="D40" s="12">
        <v>20</v>
      </c>
      <c r="E40" s="12">
        <v>24</v>
      </c>
      <c r="F40" s="12">
        <v>14</v>
      </c>
      <c r="G40" s="12">
        <v>12</v>
      </c>
      <c r="H40" s="12">
        <v>19</v>
      </c>
      <c r="I40" s="5">
        <v>20</v>
      </c>
    </row>
    <row r="41" spans="1:9" x14ac:dyDescent="0.3">
      <c r="A41" s="5" t="s">
        <v>0</v>
      </c>
      <c r="B41" s="5" t="s">
        <v>295</v>
      </c>
      <c r="C41" s="12">
        <v>41</v>
      </c>
      <c r="D41" s="12">
        <v>20</v>
      </c>
      <c r="E41" s="12">
        <v>36</v>
      </c>
      <c r="F41" s="12">
        <v>19</v>
      </c>
      <c r="G41" s="12">
        <v>20</v>
      </c>
      <c r="H41" s="12">
        <v>32</v>
      </c>
      <c r="I41" s="5">
        <v>23</v>
      </c>
    </row>
    <row r="42" spans="1:9" x14ac:dyDescent="0.3">
      <c r="A42" s="5" t="s">
        <v>0</v>
      </c>
      <c r="B42" s="5" t="s">
        <v>296</v>
      </c>
      <c r="C42" s="12">
        <v>3</v>
      </c>
      <c r="D42" s="12">
        <v>8</v>
      </c>
      <c r="E42" s="12">
        <v>26</v>
      </c>
      <c r="F42" s="12">
        <v>5</v>
      </c>
      <c r="G42" s="12">
        <v>5</v>
      </c>
      <c r="H42" s="12">
        <v>0</v>
      </c>
      <c r="I42" s="5">
        <v>2</v>
      </c>
    </row>
    <row r="43" spans="1:9" x14ac:dyDescent="0.3">
      <c r="A43" s="5" t="s">
        <v>0</v>
      </c>
      <c r="B43" s="5" t="s">
        <v>297</v>
      </c>
      <c r="C43" s="12">
        <v>19</v>
      </c>
      <c r="D43" s="12">
        <v>29</v>
      </c>
      <c r="E43" s="12">
        <v>77</v>
      </c>
      <c r="F43" s="12">
        <v>7</v>
      </c>
      <c r="G43" s="12">
        <v>15</v>
      </c>
      <c r="H43" s="12">
        <v>8</v>
      </c>
      <c r="I43" s="5">
        <v>4</v>
      </c>
    </row>
    <row r="44" spans="1:9" x14ac:dyDescent="0.3">
      <c r="A44" s="5" t="s">
        <v>0</v>
      </c>
      <c r="B44" s="5" t="s">
        <v>298</v>
      </c>
      <c r="C44" s="12">
        <v>6</v>
      </c>
      <c r="D44" s="12">
        <v>5</v>
      </c>
      <c r="E44" s="12">
        <v>9</v>
      </c>
      <c r="F44" s="12">
        <v>6</v>
      </c>
      <c r="G44" s="12">
        <v>9</v>
      </c>
      <c r="H44" s="12">
        <v>11</v>
      </c>
      <c r="I44" s="5">
        <v>5</v>
      </c>
    </row>
    <row r="45" spans="1:9" x14ac:dyDescent="0.3">
      <c r="A45" s="5" t="s">
        <v>0</v>
      </c>
      <c r="B45" s="5" t="s">
        <v>299</v>
      </c>
      <c r="C45" s="12">
        <v>1</v>
      </c>
      <c r="D45" s="12">
        <v>5</v>
      </c>
      <c r="E45" s="12">
        <v>4</v>
      </c>
      <c r="F45" s="12">
        <v>5</v>
      </c>
      <c r="G45" s="12">
        <v>3</v>
      </c>
      <c r="H45" s="12">
        <v>3</v>
      </c>
      <c r="I45" s="5">
        <v>3</v>
      </c>
    </row>
    <row r="46" spans="1:9" x14ac:dyDescent="0.3">
      <c r="A46" s="5" t="s">
        <v>0</v>
      </c>
      <c r="B46" s="5" t="s">
        <v>300</v>
      </c>
      <c r="C46" s="12">
        <v>13</v>
      </c>
      <c r="D46" s="12">
        <v>12</v>
      </c>
      <c r="E46" s="12">
        <v>5</v>
      </c>
      <c r="F46" s="12">
        <v>11</v>
      </c>
      <c r="G46" s="12">
        <v>16</v>
      </c>
      <c r="H46" s="12">
        <v>4</v>
      </c>
      <c r="I46" s="5">
        <v>7</v>
      </c>
    </row>
    <row r="47" spans="1:9" x14ac:dyDescent="0.3">
      <c r="A47" s="5" t="s">
        <v>0</v>
      </c>
      <c r="B47" s="5" t="s">
        <v>301</v>
      </c>
      <c r="C47" s="12">
        <v>24</v>
      </c>
      <c r="D47" s="12">
        <v>41</v>
      </c>
      <c r="E47" s="12">
        <v>41</v>
      </c>
      <c r="F47" s="12">
        <v>26</v>
      </c>
      <c r="G47" s="12">
        <v>27</v>
      </c>
      <c r="H47" s="12">
        <v>20</v>
      </c>
      <c r="I47" s="5">
        <v>16</v>
      </c>
    </row>
    <row r="48" spans="1:9" x14ac:dyDescent="0.3">
      <c r="A48" s="5" t="s">
        <v>0</v>
      </c>
      <c r="B48" s="5" t="s">
        <v>302</v>
      </c>
      <c r="C48" s="12">
        <v>5</v>
      </c>
      <c r="D48" s="12">
        <v>4</v>
      </c>
      <c r="E48" s="12">
        <v>1</v>
      </c>
      <c r="F48" s="12">
        <v>3</v>
      </c>
      <c r="G48" s="12">
        <v>8</v>
      </c>
      <c r="H48" s="12">
        <v>1</v>
      </c>
      <c r="I48" s="5">
        <v>5</v>
      </c>
    </row>
    <row r="49" spans="1:9" x14ac:dyDescent="0.3">
      <c r="A49" s="5" t="s">
        <v>0</v>
      </c>
      <c r="B49" s="5" t="s">
        <v>314</v>
      </c>
      <c r="C49" s="12"/>
      <c r="D49" s="12"/>
      <c r="E49" s="12"/>
      <c r="F49" s="12"/>
      <c r="G49" s="12">
        <v>4</v>
      </c>
      <c r="H49" s="12">
        <v>5</v>
      </c>
      <c r="I49" s="5">
        <v>13</v>
      </c>
    </row>
    <row r="50" spans="1:9" x14ac:dyDescent="0.3">
      <c r="A50" s="5" t="s">
        <v>0</v>
      </c>
      <c r="B50" s="5" t="s">
        <v>288</v>
      </c>
      <c r="C50" s="12">
        <f t="shared" ref="C50:F50" si="41">SUM(C51:C53)</f>
        <v>37</v>
      </c>
      <c r="D50" s="12">
        <f t="shared" si="41"/>
        <v>44</v>
      </c>
      <c r="E50" s="12">
        <f t="shared" si="41"/>
        <v>45</v>
      </c>
      <c r="F50" s="12">
        <f t="shared" si="41"/>
        <v>47</v>
      </c>
      <c r="G50" s="12">
        <f>SUM(G51:G53)</f>
        <v>82</v>
      </c>
      <c r="H50" s="12">
        <f>SUM(H51:H53)</f>
        <v>55</v>
      </c>
      <c r="I50" s="12">
        <f>SUM(I51:I53)</f>
        <v>52</v>
      </c>
    </row>
    <row r="51" spans="1:9" x14ac:dyDescent="0.3">
      <c r="A51" s="5" t="s">
        <v>0</v>
      </c>
      <c r="B51" s="5" t="s">
        <v>303</v>
      </c>
      <c r="C51" s="12">
        <v>37</v>
      </c>
      <c r="D51" s="12">
        <v>43</v>
      </c>
      <c r="E51" s="12">
        <v>44</v>
      </c>
      <c r="F51" s="12">
        <v>47</v>
      </c>
      <c r="G51" s="12">
        <v>74</v>
      </c>
      <c r="H51" s="12">
        <v>44</v>
      </c>
      <c r="I51" s="5">
        <v>35</v>
      </c>
    </row>
    <row r="52" spans="1:9" x14ac:dyDescent="0.3">
      <c r="A52" s="5" t="s">
        <v>0</v>
      </c>
      <c r="B52" s="5" t="s">
        <v>304</v>
      </c>
      <c r="C52" s="12"/>
      <c r="D52" s="12">
        <v>1</v>
      </c>
      <c r="E52" s="12">
        <v>1</v>
      </c>
      <c r="F52" s="12"/>
      <c r="G52" s="12">
        <v>0</v>
      </c>
      <c r="H52" s="12">
        <v>1</v>
      </c>
      <c r="I52" s="5">
        <v>2</v>
      </c>
    </row>
    <row r="53" spans="1:9" x14ac:dyDescent="0.3">
      <c r="A53" s="5" t="s">
        <v>0</v>
      </c>
      <c r="B53" s="5" t="s">
        <v>315</v>
      </c>
      <c r="C53" s="12"/>
      <c r="D53" s="12"/>
      <c r="E53" s="12"/>
      <c r="F53" s="12"/>
      <c r="G53" s="12">
        <v>8</v>
      </c>
      <c r="H53" s="12">
        <v>10</v>
      </c>
      <c r="I53" s="5">
        <v>15</v>
      </c>
    </row>
    <row r="54" spans="1:9" x14ac:dyDescent="0.3">
      <c r="A54" s="5" t="s">
        <v>0</v>
      </c>
      <c r="B54" s="5" t="s">
        <v>289</v>
      </c>
      <c r="C54" s="12">
        <f>C55+C56+C57</f>
        <v>6</v>
      </c>
      <c r="D54" s="12">
        <f t="shared" ref="D54:I54" si="42">D55+D56+D57</f>
        <v>3</v>
      </c>
      <c r="E54" s="12">
        <f t="shared" si="42"/>
        <v>0</v>
      </c>
      <c r="F54" s="12">
        <f t="shared" si="42"/>
        <v>2</v>
      </c>
      <c r="G54" s="12">
        <f t="shared" si="42"/>
        <v>4</v>
      </c>
      <c r="H54" s="12">
        <f t="shared" si="42"/>
        <v>0</v>
      </c>
      <c r="I54" s="12">
        <f t="shared" si="42"/>
        <v>4</v>
      </c>
    </row>
    <row r="55" spans="1:9" x14ac:dyDescent="0.3">
      <c r="A55" s="5" t="s">
        <v>0</v>
      </c>
      <c r="B55" s="5" t="s">
        <v>305</v>
      </c>
      <c r="C55" s="12">
        <v>6</v>
      </c>
      <c r="D55" s="12">
        <v>3</v>
      </c>
      <c r="E55" s="12"/>
      <c r="F55" s="12">
        <v>2</v>
      </c>
      <c r="G55" s="12">
        <v>4</v>
      </c>
      <c r="H55" s="12">
        <v>0</v>
      </c>
      <c r="I55" s="5">
        <v>2</v>
      </c>
    </row>
    <row r="56" spans="1:9" x14ac:dyDescent="0.3">
      <c r="A56" s="5" t="s">
        <v>0</v>
      </c>
      <c r="B56" s="5" t="s">
        <v>320</v>
      </c>
      <c r="C56" s="12"/>
      <c r="D56" s="12"/>
      <c r="E56" s="12"/>
      <c r="F56" s="12"/>
      <c r="G56" s="12"/>
      <c r="H56" s="12">
        <v>0</v>
      </c>
      <c r="I56" s="5">
        <v>1</v>
      </c>
    </row>
    <row r="57" spans="1:9" x14ac:dyDescent="0.3">
      <c r="A57" s="5" t="s">
        <v>0</v>
      </c>
      <c r="B57" s="5" t="s">
        <v>321</v>
      </c>
      <c r="C57" s="12"/>
      <c r="D57" s="12"/>
      <c r="E57" s="12"/>
      <c r="F57" s="12"/>
      <c r="G57" s="12"/>
      <c r="H57" s="12">
        <v>0</v>
      </c>
      <c r="I57" s="5">
        <v>1</v>
      </c>
    </row>
    <row r="58" spans="1:9" x14ac:dyDescent="0.3">
      <c r="A58" s="5" t="s">
        <v>0</v>
      </c>
      <c r="B58" s="5" t="s">
        <v>290</v>
      </c>
      <c r="C58" s="12">
        <f t="shared" ref="C58:F58" si="43">SUM(C59:C64)</f>
        <v>140</v>
      </c>
      <c r="D58" s="12">
        <f t="shared" si="43"/>
        <v>156</v>
      </c>
      <c r="E58" s="12">
        <f t="shared" si="43"/>
        <v>131</v>
      </c>
      <c r="F58" s="12">
        <f t="shared" si="43"/>
        <v>104</v>
      </c>
      <c r="G58" s="12">
        <f>SUM(G59:G64)</f>
        <v>108</v>
      </c>
      <c r="H58" s="12">
        <f>SUM(H59:H64)</f>
        <v>112</v>
      </c>
      <c r="I58" s="12">
        <f>SUM(I59:I64)</f>
        <v>88</v>
      </c>
    </row>
    <row r="59" spans="1:9" x14ac:dyDescent="0.3">
      <c r="A59" s="5" t="s">
        <v>0</v>
      </c>
      <c r="B59" s="5" t="s">
        <v>306</v>
      </c>
      <c r="C59" s="12">
        <v>7</v>
      </c>
      <c r="D59" s="12">
        <v>10</v>
      </c>
      <c r="E59" s="12">
        <v>10</v>
      </c>
      <c r="F59" s="12">
        <v>3</v>
      </c>
      <c r="G59" s="12">
        <v>3</v>
      </c>
      <c r="H59" s="12">
        <v>9</v>
      </c>
      <c r="I59" s="5">
        <v>7</v>
      </c>
    </row>
    <row r="60" spans="1:9" x14ac:dyDescent="0.3">
      <c r="A60" s="5" t="s">
        <v>0</v>
      </c>
      <c r="B60" s="5" t="s">
        <v>307</v>
      </c>
      <c r="C60" s="12">
        <v>51</v>
      </c>
      <c r="D60" s="12">
        <v>49</v>
      </c>
      <c r="E60" s="12">
        <v>23</v>
      </c>
      <c r="F60" s="12">
        <v>30</v>
      </c>
      <c r="G60" s="12">
        <v>39</v>
      </c>
      <c r="H60" s="12">
        <v>42</v>
      </c>
      <c r="I60" s="5">
        <v>37</v>
      </c>
    </row>
    <row r="61" spans="1:9" x14ac:dyDescent="0.3">
      <c r="A61" s="5" t="s">
        <v>0</v>
      </c>
      <c r="B61" s="5" t="s">
        <v>308</v>
      </c>
      <c r="C61" s="12">
        <v>66</v>
      </c>
      <c r="D61" s="12">
        <v>80</v>
      </c>
      <c r="E61" s="12">
        <v>85</v>
      </c>
      <c r="F61" s="12">
        <v>56</v>
      </c>
      <c r="G61" s="12">
        <v>59</v>
      </c>
      <c r="H61" s="12">
        <v>49</v>
      </c>
      <c r="I61" s="5">
        <v>28</v>
      </c>
    </row>
    <row r="62" spans="1:9" x14ac:dyDescent="0.3">
      <c r="A62" s="5" t="s">
        <v>0</v>
      </c>
      <c r="B62" s="5" t="s">
        <v>309</v>
      </c>
      <c r="C62" s="12">
        <v>11</v>
      </c>
      <c r="D62" s="12">
        <v>11</v>
      </c>
      <c r="E62" s="12">
        <v>11</v>
      </c>
      <c r="F62" s="12">
        <v>9</v>
      </c>
      <c r="G62" s="12">
        <v>6</v>
      </c>
      <c r="H62" s="12">
        <v>10</v>
      </c>
      <c r="I62" s="5">
        <v>11</v>
      </c>
    </row>
    <row r="63" spans="1:9" x14ac:dyDescent="0.3">
      <c r="A63" s="5" t="s">
        <v>0</v>
      </c>
      <c r="B63" s="5" t="s">
        <v>310</v>
      </c>
      <c r="C63" s="12">
        <v>5</v>
      </c>
      <c r="D63" s="12">
        <v>6</v>
      </c>
      <c r="E63" s="12"/>
      <c r="F63" s="12">
        <v>4</v>
      </c>
      <c r="G63" s="12">
        <v>0</v>
      </c>
      <c r="H63" s="12">
        <v>2</v>
      </c>
      <c r="I63" s="5">
        <v>5</v>
      </c>
    </row>
    <row r="64" spans="1:9" x14ac:dyDescent="0.3">
      <c r="A64" s="5" t="s">
        <v>0</v>
      </c>
      <c r="B64" s="5" t="s">
        <v>311</v>
      </c>
      <c r="C64" s="12"/>
      <c r="D64" s="12"/>
      <c r="E64" s="12">
        <v>2</v>
      </c>
      <c r="F64" s="12">
        <v>2</v>
      </c>
      <c r="G64" s="12">
        <v>1</v>
      </c>
      <c r="H64" s="12">
        <v>0</v>
      </c>
      <c r="I64" s="5">
        <v>0</v>
      </c>
    </row>
    <row r="65" spans="1:9" x14ac:dyDescent="0.3">
      <c r="A65" s="5" t="s">
        <v>0</v>
      </c>
      <c r="B65" s="5" t="s">
        <v>312</v>
      </c>
      <c r="C65" s="12">
        <v>11</v>
      </c>
      <c r="D65" s="12">
        <v>33</v>
      </c>
      <c r="E65" s="12">
        <v>25</v>
      </c>
      <c r="F65" s="12">
        <v>33</v>
      </c>
      <c r="G65" s="12">
        <v>61</v>
      </c>
      <c r="H65" s="12">
        <v>31</v>
      </c>
      <c r="I65" s="5">
        <v>26</v>
      </c>
    </row>
    <row r="66" spans="1:9" x14ac:dyDescent="0.3">
      <c r="A66" s="4" t="s">
        <v>1</v>
      </c>
      <c r="B66" s="5" t="s">
        <v>286</v>
      </c>
      <c r="C66" s="12">
        <f t="shared" ref="C66:H66" si="44">C67+C81+C85+C89+C96</f>
        <v>14</v>
      </c>
      <c r="D66" s="12">
        <f t="shared" si="44"/>
        <v>13</v>
      </c>
      <c r="E66" s="12">
        <f t="shared" si="44"/>
        <v>12</v>
      </c>
      <c r="F66" s="12">
        <f t="shared" si="44"/>
        <v>5</v>
      </c>
      <c r="G66" s="12">
        <f t="shared" si="44"/>
        <v>10</v>
      </c>
      <c r="H66" s="12">
        <f t="shared" si="44"/>
        <v>9</v>
      </c>
      <c r="I66" s="12">
        <f t="shared" ref="I66" si="45">I67+I81+I85+I89+I96</f>
        <v>8</v>
      </c>
    </row>
    <row r="67" spans="1:9" x14ac:dyDescent="0.3">
      <c r="A67" s="5" t="s">
        <v>1</v>
      </c>
      <c r="B67" s="5" t="s">
        <v>287</v>
      </c>
      <c r="C67" s="12">
        <f t="shared" ref="C67:F67" si="46">SUM(C68:C80)</f>
        <v>8</v>
      </c>
      <c r="D67" s="12">
        <f t="shared" si="46"/>
        <v>6</v>
      </c>
      <c r="E67" s="12">
        <f t="shared" si="46"/>
        <v>7</v>
      </c>
      <c r="F67" s="12">
        <f t="shared" si="46"/>
        <v>3</v>
      </c>
      <c r="G67" s="12">
        <f>SUM(G68:G80)</f>
        <v>8</v>
      </c>
      <c r="H67" s="12">
        <f>SUM(H68:H80)</f>
        <v>4</v>
      </c>
      <c r="I67" s="12">
        <f>SUM(I68:I80)</f>
        <v>5</v>
      </c>
    </row>
    <row r="68" spans="1:9" x14ac:dyDescent="0.3">
      <c r="A68" s="5" t="s">
        <v>1</v>
      </c>
      <c r="B68" s="5" t="s">
        <v>291</v>
      </c>
      <c r="C68" s="12">
        <v>2</v>
      </c>
      <c r="D68" s="12">
        <v>1</v>
      </c>
      <c r="E68" s="12"/>
      <c r="F68" s="12">
        <v>1</v>
      </c>
      <c r="G68" s="12">
        <v>1</v>
      </c>
      <c r="H68" s="18">
        <v>1</v>
      </c>
      <c r="I68" s="5">
        <v>1</v>
      </c>
    </row>
    <row r="69" spans="1:9" x14ac:dyDescent="0.3">
      <c r="A69" s="5" t="s">
        <v>1</v>
      </c>
      <c r="B69" s="5" t="s">
        <v>292</v>
      </c>
      <c r="C69" s="12">
        <v>1</v>
      </c>
      <c r="D69" s="12">
        <v>1</v>
      </c>
      <c r="E69" s="12">
        <v>1</v>
      </c>
      <c r="F69" s="12"/>
      <c r="G69" s="12">
        <v>1</v>
      </c>
      <c r="H69" s="18">
        <v>0</v>
      </c>
      <c r="I69" s="5">
        <v>1</v>
      </c>
    </row>
    <row r="70" spans="1:9" x14ac:dyDescent="0.3">
      <c r="A70" s="5" t="s">
        <v>1</v>
      </c>
      <c r="B70" s="5" t="s">
        <v>293</v>
      </c>
      <c r="C70" s="12"/>
      <c r="D70" s="12"/>
      <c r="E70" s="12">
        <v>2</v>
      </c>
      <c r="F70" s="12"/>
      <c r="G70" s="12">
        <v>0</v>
      </c>
      <c r="H70" s="5">
        <v>0</v>
      </c>
      <c r="I70" s="5">
        <v>1</v>
      </c>
    </row>
    <row r="71" spans="1:9" x14ac:dyDescent="0.3">
      <c r="A71" s="5" t="s">
        <v>1</v>
      </c>
      <c r="B71" s="5" t="s">
        <v>294</v>
      </c>
      <c r="C71" s="12">
        <v>1</v>
      </c>
      <c r="D71" s="12"/>
      <c r="E71" s="12">
        <v>1</v>
      </c>
      <c r="F71" s="12"/>
      <c r="G71" s="12">
        <v>0</v>
      </c>
      <c r="H71" s="18">
        <v>1</v>
      </c>
      <c r="I71" s="5">
        <v>0</v>
      </c>
    </row>
    <row r="72" spans="1:9" x14ac:dyDescent="0.3">
      <c r="A72" s="5" t="s">
        <v>1</v>
      </c>
      <c r="B72" s="5" t="s">
        <v>295</v>
      </c>
      <c r="C72" s="12">
        <v>2</v>
      </c>
      <c r="D72" s="12">
        <v>3</v>
      </c>
      <c r="E72" s="12"/>
      <c r="F72" s="12"/>
      <c r="G72" s="12">
        <v>0</v>
      </c>
      <c r="H72" s="18">
        <v>1</v>
      </c>
      <c r="I72" s="5">
        <v>1</v>
      </c>
    </row>
    <row r="73" spans="1:9" x14ac:dyDescent="0.3">
      <c r="A73" s="5" t="s">
        <v>1</v>
      </c>
      <c r="B73" s="5" t="s">
        <v>296</v>
      </c>
      <c r="C73" s="12">
        <v>2</v>
      </c>
      <c r="D73" s="12">
        <v>1</v>
      </c>
      <c r="E73" s="12">
        <v>2</v>
      </c>
      <c r="F73" s="12">
        <v>2</v>
      </c>
      <c r="G73" s="12">
        <v>6</v>
      </c>
      <c r="H73" s="12">
        <v>0</v>
      </c>
      <c r="I73" s="5">
        <v>0</v>
      </c>
    </row>
    <row r="74" spans="1:9" x14ac:dyDescent="0.3">
      <c r="A74" s="5" t="s">
        <v>1</v>
      </c>
      <c r="B74" s="5" t="s">
        <v>297</v>
      </c>
      <c r="C74" s="12"/>
      <c r="D74" s="12"/>
      <c r="E74" s="12"/>
      <c r="F74" s="12"/>
      <c r="G74" s="12">
        <v>0</v>
      </c>
      <c r="H74" s="5">
        <v>1</v>
      </c>
      <c r="I74" s="5">
        <v>0</v>
      </c>
    </row>
    <row r="75" spans="1:9" x14ac:dyDescent="0.3">
      <c r="A75" s="5" t="s">
        <v>1</v>
      </c>
      <c r="B75" s="5" t="s">
        <v>298</v>
      </c>
      <c r="C75" s="12"/>
      <c r="D75" s="12"/>
      <c r="E75" s="12"/>
      <c r="F75" s="12"/>
      <c r="G75" s="12">
        <v>0</v>
      </c>
      <c r="H75" s="5">
        <v>0</v>
      </c>
      <c r="I75" s="5">
        <v>0</v>
      </c>
    </row>
    <row r="76" spans="1:9" x14ac:dyDescent="0.3">
      <c r="A76" s="5" t="s">
        <v>1</v>
      </c>
      <c r="B76" s="5" t="s">
        <v>299</v>
      </c>
      <c r="C76" s="12"/>
      <c r="D76" s="12"/>
      <c r="E76" s="12">
        <v>1</v>
      </c>
      <c r="F76" s="12"/>
      <c r="G76" s="12">
        <v>0</v>
      </c>
      <c r="H76" s="5">
        <v>0</v>
      </c>
      <c r="I76" s="5">
        <v>0</v>
      </c>
    </row>
    <row r="77" spans="1:9" x14ac:dyDescent="0.3">
      <c r="A77" s="5" t="s">
        <v>1</v>
      </c>
      <c r="B77" s="5" t="s">
        <v>300</v>
      </c>
      <c r="C77" s="12"/>
      <c r="D77" s="12"/>
      <c r="E77" s="12"/>
      <c r="F77" s="12"/>
      <c r="G77" s="12">
        <v>0</v>
      </c>
      <c r="H77" s="5">
        <v>0</v>
      </c>
      <c r="I77" s="5">
        <v>0</v>
      </c>
    </row>
    <row r="78" spans="1:9" x14ac:dyDescent="0.3">
      <c r="A78" s="5" t="s">
        <v>1</v>
      </c>
      <c r="B78" s="5" t="s">
        <v>301</v>
      </c>
      <c r="C78" s="12"/>
      <c r="D78" s="12"/>
      <c r="E78" s="12"/>
      <c r="F78" s="12"/>
      <c r="G78" s="12">
        <v>0</v>
      </c>
      <c r="H78" s="5">
        <v>0</v>
      </c>
      <c r="I78" s="5">
        <v>1</v>
      </c>
    </row>
    <row r="79" spans="1:9" x14ac:dyDescent="0.3">
      <c r="A79" s="5" t="s">
        <v>1</v>
      </c>
      <c r="B79" s="5" t="s">
        <v>302</v>
      </c>
      <c r="C79" s="12"/>
      <c r="D79" s="12"/>
      <c r="E79" s="12"/>
      <c r="F79" s="12"/>
      <c r="G79" s="12">
        <v>0</v>
      </c>
      <c r="H79" s="5">
        <v>0</v>
      </c>
      <c r="I79" s="5">
        <v>0</v>
      </c>
    </row>
    <row r="80" spans="1:9" x14ac:dyDescent="0.3">
      <c r="A80" s="5" t="s">
        <v>1</v>
      </c>
      <c r="B80" s="5" t="s">
        <v>314</v>
      </c>
      <c r="C80" s="12"/>
      <c r="D80" s="12"/>
      <c r="E80" s="12"/>
      <c r="F80" s="12"/>
      <c r="G80" s="12">
        <v>0</v>
      </c>
      <c r="H80" s="5">
        <v>0</v>
      </c>
      <c r="I80" s="5">
        <v>0</v>
      </c>
    </row>
    <row r="81" spans="1:9" x14ac:dyDescent="0.3">
      <c r="A81" s="5" t="s">
        <v>1</v>
      </c>
      <c r="B81" s="5" t="s">
        <v>288</v>
      </c>
      <c r="C81" s="12">
        <f t="shared" ref="C81:F81" si="47">SUM(C82:C84)</f>
        <v>0</v>
      </c>
      <c r="D81" s="12">
        <f t="shared" si="47"/>
        <v>0</v>
      </c>
      <c r="E81" s="12">
        <f t="shared" si="47"/>
        <v>0</v>
      </c>
      <c r="F81" s="12">
        <f t="shared" si="47"/>
        <v>1</v>
      </c>
      <c r="G81" s="12">
        <f>SUM(G82:G84)</f>
        <v>0</v>
      </c>
      <c r="H81" s="12">
        <f>SUM(H82:H84)</f>
        <v>1</v>
      </c>
      <c r="I81" s="12">
        <f>SUM(I82:I84)</f>
        <v>0</v>
      </c>
    </row>
    <row r="82" spans="1:9" x14ac:dyDescent="0.3">
      <c r="A82" s="5" t="s">
        <v>1</v>
      </c>
      <c r="B82" s="5" t="s">
        <v>303</v>
      </c>
      <c r="C82" s="12"/>
      <c r="D82" s="12"/>
      <c r="E82" s="12"/>
      <c r="F82" s="12"/>
      <c r="G82" s="12">
        <v>0</v>
      </c>
      <c r="H82" s="5">
        <v>0</v>
      </c>
      <c r="I82" s="5">
        <v>0</v>
      </c>
    </row>
    <row r="83" spans="1:9" x14ac:dyDescent="0.3">
      <c r="A83" s="5" t="s">
        <v>1</v>
      </c>
      <c r="B83" s="5" t="s">
        <v>304</v>
      </c>
      <c r="C83" s="12"/>
      <c r="D83" s="12"/>
      <c r="E83" s="12"/>
      <c r="F83" s="12">
        <v>1</v>
      </c>
      <c r="G83" s="12">
        <v>0</v>
      </c>
      <c r="H83" s="5">
        <v>0</v>
      </c>
      <c r="I83" s="18">
        <v>0</v>
      </c>
    </row>
    <row r="84" spans="1:9" x14ac:dyDescent="0.3">
      <c r="A84" s="5" t="s">
        <v>1</v>
      </c>
      <c r="B84" s="5" t="s">
        <v>315</v>
      </c>
      <c r="C84" s="12"/>
      <c r="D84" s="12"/>
      <c r="E84" s="12"/>
      <c r="F84" s="12"/>
      <c r="G84" s="12">
        <v>0</v>
      </c>
      <c r="H84" s="5">
        <v>1</v>
      </c>
      <c r="I84" s="5">
        <v>0</v>
      </c>
    </row>
    <row r="85" spans="1:9" x14ac:dyDescent="0.3">
      <c r="A85" s="5" t="s">
        <v>1</v>
      </c>
      <c r="B85" s="5" t="s">
        <v>289</v>
      </c>
      <c r="C85" s="12">
        <f>C86+C87+C88</f>
        <v>2</v>
      </c>
      <c r="D85" s="12">
        <f t="shared" ref="D85:I85" si="48">D86+D87+D88</f>
        <v>0</v>
      </c>
      <c r="E85" s="12">
        <f t="shared" si="48"/>
        <v>0</v>
      </c>
      <c r="F85" s="12">
        <f t="shared" si="48"/>
        <v>0</v>
      </c>
      <c r="G85" s="12">
        <f t="shared" si="48"/>
        <v>0</v>
      </c>
      <c r="H85" s="12">
        <f t="shared" si="48"/>
        <v>0</v>
      </c>
      <c r="I85" s="12">
        <f t="shared" si="48"/>
        <v>0</v>
      </c>
    </row>
    <row r="86" spans="1:9" x14ac:dyDescent="0.3">
      <c r="A86" s="5" t="s">
        <v>1</v>
      </c>
      <c r="B86" s="5" t="s">
        <v>305</v>
      </c>
      <c r="C86" s="12">
        <v>2</v>
      </c>
      <c r="D86" s="12"/>
      <c r="E86" s="12"/>
      <c r="F86" s="12"/>
      <c r="G86" s="12">
        <v>0</v>
      </c>
      <c r="H86" s="5">
        <v>0</v>
      </c>
      <c r="I86" s="5">
        <v>0</v>
      </c>
    </row>
    <row r="87" spans="1:9" x14ac:dyDescent="0.3">
      <c r="A87" s="5" t="s">
        <v>1</v>
      </c>
      <c r="B87" s="5" t="s">
        <v>320</v>
      </c>
      <c r="C87" s="12"/>
      <c r="D87" s="12"/>
      <c r="E87" s="12"/>
      <c r="F87" s="12"/>
      <c r="G87" s="12"/>
      <c r="H87" s="12">
        <v>0</v>
      </c>
      <c r="I87" s="18">
        <v>0</v>
      </c>
    </row>
    <row r="88" spans="1:9" x14ac:dyDescent="0.3">
      <c r="A88" s="5" t="s">
        <v>1</v>
      </c>
      <c r="B88" s="5" t="s">
        <v>321</v>
      </c>
      <c r="C88" s="12"/>
      <c r="D88" s="12"/>
      <c r="E88" s="12"/>
      <c r="F88" s="12"/>
      <c r="G88" s="12"/>
      <c r="H88" s="12">
        <v>0</v>
      </c>
      <c r="I88" s="5">
        <v>0</v>
      </c>
    </row>
    <row r="89" spans="1:9" x14ac:dyDescent="0.3">
      <c r="A89" s="5" t="s">
        <v>1</v>
      </c>
      <c r="B89" s="5" t="s">
        <v>290</v>
      </c>
      <c r="C89" s="12">
        <f t="shared" ref="C89:F89" si="49">SUM(C90:C95)</f>
        <v>3</v>
      </c>
      <c r="D89" s="12">
        <f t="shared" si="49"/>
        <v>7</v>
      </c>
      <c r="E89" s="12">
        <f>SUM(E90:E95)</f>
        <v>5</v>
      </c>
      <c r="F89" s="12">
        <f t="shared" si="49"/>
        <v>1</v>
      </c>
      <c r="G89" s="12">
        <f>SUM(G90:G95)</f>
        <v>2</v>
      </c>
      <c r="H89" s="12">
        <f>SUM(H90:H95)</f>
        <v>4</v>
      </c>
      <c r="I89" s="12">
        <f>SUM(I90:I95)</f>
        <v>2</v>
      </c>
    </row>
    <row r="90" spans="1:9" x14ac:dyDescent="0.3">
      <c r="A90" s="5" t="s">
        <v>1</v>
      </c>
      <c r="B90" s="5" t="s">
        <v>306</v>
      </c>
      <c r="C90" s="12"/>
      <c r="D90" s="12"/>
      <c r="E90" s="12"/>
      <c r="F90" s="12"/>
      <c r="G90" s="12">
        <v>0</v>
      </c>
      <c r="H90" s="5">
        <v>0</v>
      </c>
      <c r="I90" s="5">
        <v>0</v>
      </c>
    </row>
    <row r="91" spans="1:9" x14ac:dyDescent="0.3">
      <c r="A91" s="5" t="s">
        <v>1</v>
      </c>
      <c r="B91" s="5" t="s">
        <v>307</v>
      </c>
      <c r="C91" s="12">
        <v>1</v>
      </c>
      <c r="D91" s="12">
        <v>2</v>
      </c>
      <c r="E91" s="12"/>
      <c r="F91" s="12"/>
      <c r="G91" s="12">
        <v>0</v>
      </c>
      <c r="H91" s="18">
        <v>1</v>
      </c>
      <c r="I91" s="5">
        <v>2</v>
      </c>
    </row>
    <row r="92" spans="1:9" x14ac:dyDescent="0.3">
      <c r="A92" s="5" t="s">
        <v>1</v>
      </c>
      <c r="B92" s="5" t="s">
        <v>308</v>
      </c>
      <c r="C92" s="12">
        <v>2</v>
      </c>
      <c r="D92" s="12">
        <v>4</v>
      </c>
      <c r="E92" s="12">
        <v>4</v>
      </c>
      <c r="F92" s="12"/>
      <c r="G92" s="12">
        <v>1</v>
      </c>
      <c r="H92" s="18">
        <v>2</v>
      </c>
      <c r="I92" s="5">
        <v>0</v>
      </c>
    </row>
    <row r="93" spans="1:9" x14ac:dyDescent="0.3">
      <c r="A93" s="5" t="s">
        <v>1</v>
      </c>
      <c r="B93" s="5" t="s">
        <v>309</v>
      </c>
      <c r="C93" s="12"/>
      <c r="D93" s="12">
        <v>1</v>
      </c>
      <c r="E93" s="12"/>
      <c r="F93" s="12">
        <v>1</v>
      </c>
      <c r="G93" s="12">
        <v>1</v>
      </c>
      <c r="H93" s="18">
        <v>0</v>
      </c>
      <c r="I93" s="5">
        <v>0</v>
      </c>
    </row>
    <row r="94" spans="1:9" x14ac:dyDescent="0.3">
      <c r="A94" s="5" t="s">
        <v>1</v>
      </c>
      <c r="B94" s="5" t="s">
        <v>310</v>
      </c>
      <c r="C94" s="12"/>
      <c r="D94" s="12"/>
      <c r="E94" s="12">
        <v>1</v>
      </c>
      <c r="F94" s="12"/>
      <c r="G94" s="12">
        <v>0</v>
      </c>
      <c r="H94" s="5">
        <v>1</v>
      </c>
      <c r="I94" s="5">
        <v>0</v>
      </c>
    </row>
    <row r="95" spans="1:9" x14ac:dyDescent="0.3">
      <c r="A95" s="5" t="s">
        <v>1</v>
      </c>
      <c r="B95" s="5" t="s">
        <v>311</v>
      </c>
      <c r="C95" s="12"/>
      <c r="D95" s="12"/>
      <c r="E95" s="12"/>
      <c r="F95" s="12"/>
      <c r="G95" s="12">
        <v>0</v>
      </c>
      <c r="H95" s="5">
        <v>0</v>
      </c>
      <c r="I95" s="5">
        <v>0</v>
      </c>
    </row>
    <row r="96" spans="1:9" x14ac:dyDescent="0.3">
      <c r="A96" s="5" t="s">
        <v>1</v>
      </c>
      <c r="B96" s="5" t="s">
        <v>312</v>
      </c>
      <c r="C96" s="12">
        <v>1</v>
      </c>
      <c r="D96" s="12"/>
      <c r="E96" s="12"/>
      <c r="F96" s="12"/>
      <c r="G96" s="12">
        <v>0</v>
      </c>
      <c r="H96" s="5">
        <v>0</v>
      </c>
      <c r="I96" s="5">
        <v>1</v>
      </c>
    </row>
    <row r="97" spans="1:9" x14ac:dyDescent="0.3">
      <c r="A97" s="4" t="s">
        <v>2</v>
      </c>
      <c r="B97" s="5" t="s">
        <v>286</v>
      </c>
      <c r="C97" s="12">
        <f t="shared" ref="C97:F97" si="50">C98+C112+C116+C120+C127</f>
        <v>343</v>
      </c>
      <c r="D97" s="12">
        <f t="shared" si="50"/>
        <v>379</v>
      </c>
      <c r="E97" s="12">
        <f t="shared" si="50"/>
        <v>294</v>
      </c>
      <c r="F97" s="12">
        <f t="shared" si="50"/>
        <v>247</v>
      </c>
      <c r="G97" s="12">
        <f>G98+G112+G116+G120+G127</f>
        <v>317</v>
      </c>
      <c r="H97" s="12">
        <f>H98+H112+H116+H120+H127</f>
        <v>316</v>
      </c>
      <c r="I97" s="12">
        <f>I98+I112+I116+I120+I127</f>
        <v>240</v>
      </c>
    </row>
    <row r="98" spans="1:9" x14ac:dyDescent="0.3">
      <c r="A98" s="2" t="s">
        <v>2</v>
      </c>
      <c r="B98" s="5" t="s">
        <v>287</v>
      </c>
      <c r="C98" s="12">
        <f t="shared" ref="C98:F98" si="51">SUM(C99:C111)</f>
        <v>240</v>
      </c>
      <c r="D98" s="12">
        <f t="shared" si="51"/>
        <v>270</v>
      </c>
      <c r="E98" s="12">
        <f t="shared" si="51"/>
        <v>213</v>
      </c>
      <c r="F98" s="12">
        <f t="shared" si="51"/>
        <v>174</v>
      </c>
      <c r="G98" s="12">
        <f>SUM(G99:G111)</f>
        <v>226</v>
      </c>
      <c r="H98" s="12">
        <f>SUM(H99:H111)</f>
        <v>182</v>
      </c>
      <c r="I98" s="12">
        <f>SUM(I99:I111)</f>
        <v>146</v>
      </c>
    </row>
    <row r="99" spans="1:9" x14ac:dyDescent="0.3">
      <c r="A99" s="2" t="s">
        <v>2</v>
      </c>
      <c r="B99" s="5" t="s">
        <v>291</v>
      </c>
      <c r="C99" s="12">
        <v>79</v>
      </c>
      <c r="D99" s="12">
        <v>145</v>
      </c>
      <c r="E99" s="12">
        <v>131</v>
      </c>
      <c r="F99" s="12">
        <v>110</v>
      </c>
      <c r="G99" s="12">
        <v>132</v>
      </c>
      <c r="H99" s="18">
        <v>111</v>
      </c>
      <c r="I99" s="5">
        <v>59</v>
      </c>
    </row>
    <row r="100" spans="1:9" x14ac:dyDescent="0.3">
      <c r="A100" s="2" t="s">
        <v>2</v>
      </c>
      <c r="B100" s="5" t="s">
        <v>292</v>
      </c>
      <c r="C100" s="12">
        <v>71</v>
      </c>
      <c r="D100" s="12">
        <v>71</v>
      </c>
      <c r="E100" s="12">
        <v>32</v>
      </c>
      <c r="F100" s="12">
        <v>24</v>
      </c>
      <c r="G100" s="12">
        <v>38</v>
      </c>
      <c r="H100" s="18">
        <v>27</v>
      </c>
      <c r="I100" s="5">
        <v>35</v>
      </c>
    </row>
    <row r="101" spans="1:9" x14ac:dyDescent="0.3">
      <c r="A101" s="2" t="s">
        <v>2</v>
      </c>
      <c r="B101" s="5" t="s">
        <v>293</v>
      </c>
      <c r="C101" s="12">
        <v>15</v>
      </c>
      <c r="D101" s="12">
        <v>13</v>
      </c>
      <c r="E101" s="12">
        <v>5</v>
      </c>
      <c r="F101" s="12">
        <v>7</v>
      </c>
      <c r="G101" s="12">
        <v>5</v>
      </c>
      <c r="H101" s="18">
        <v>2</v>
      </c>
      <c r="I101" s="5">
        <v>3</v>
      </c>
    </row>
    <row r="102" spans="1:9" x14ac:dyDescent="0.3">
      <c r="A102" s="2" t="s">
        <v>2</v>
      </c>
      <c r="B102" s="5" t="s">
        <v>294</v>
      </c>
      <c r="C102" s="12">
        <v>14</v>
      </c>
      <c r="D102" s="12">
        <v>3</v>
      </c>
      <c r="E102" s="12">
        <v>6</v>
      </c>
      <c r="F102" s="12">
        <v>5</v>
      </c>
      <c r="G102" s="12">
        <v>6</v>
      </c>
      <c r="H102" s="18">
        <v>3</v>
      </c>
      <c r="I102" s="5">
        <v>3</v>
      </c>
    </row>
    <row r="103" spans="1:9" x14ac:dyDescent="0.3">
      <c r="A103" s="2" t="s">
        <v>2</v>
      </c>
      <c r="B103" s="5" t="s">
        <v>295</v>
      </c>
      <c r="C103" s="12">
        <v>22</v>
      </c>
      <c r="D103" s="12">
        <v>16</v>
      </c>
      <c r="E103" s="12">
        <v>12</v>
      </c>
      <c r="F103" s="12">
        <v>6</v>
      </c>
      <c r="G103" s="12">
        <v>11</v>
      </c>
      <c r="H103" s="18">
        <v>13</v>
      </c>
      <c r="I103" s="5">
        <v>15</v>
      </c>
    </row>
    <row r="104" spans="1:9" x14ac:dyDescent="0.3">
      <c r="A104" s="2" t="s">
        <v>2</v>
      </c>
      <c r="B104" s="5" t="s">
        <v>296</v>
      </c>
      <c r="C104" s="12">
        <v>1</v>
      </c>
      <c r="D104" s="12"/>
      <c r="E104" s="12">
        <v>4</v>
      </c>
      <c r="F104" s="12">
        <v>3</v>
      </c>
      <c r="G104" s="12">
        <v>5</v>
      </c>
      <c r="H104" s="12">
        <v>0</v>
      </c>
      <c r="I104" s="5">
        <v>1</v>
      </c>
    </row>
    <row r="105" spans="1:9" x14ac:dyDescent="0.3">
      <c r="A105" s="2" t="s">
        <v>2</v>
      </c>
      <c r="B105" s="5" t="s">
        <v>297</v>
      </c>
      <c r="C105" s="12">
        <v>4</v>
      </c>
      <c r="D105" s="12">
        <v>1</v>
      </c>
      <c r="E105" s="12"/>
      <c r="F105" s="12">
        <v>3</v>
      </c>
      <c r="G105" s="12">
        <v>9</v>
      </c>
      <c r="H105" s="18">
        <v>1</v>
      </c>
      <c r="I105" s="5">
        <v>7</v>
      </c>
    </row>
    <row r="106" spans="1:9" x14ac:dyDescent="0.3">
      <c r="A106" s="2" t="s">
        <v>2</v>
      </c>
      <c r="B106" s="5" t="s">
        <v>298</v>
      </c>
      <c r="C106" s="12">
        <v>3</v>
      </c>
      <c r="D106" s="12">
        <v>2</v>
      </c>
      <c r="E106" s="12">
        <v>1</v>
      </c>
      <c r="F106" s="12">
        <v>2</v>
      </c>
      <c r="G106" s="12">
        <v>0</v>
      </c>
      <c r="H106" s="18">
        <v>2</v>
      </c>
      <c r="I106" s="5">
        <v>4</v>
      </c>
    </row>
    <row r="107" spans="1:9" x14ac:dyDescent="0.3">
      <c r="A107" s="2" t="s">
        <v>2</v>
      </c>
      <c r="B107" s="5" t="s">
        <v>299</v>
      </c>
      <c r="C107" s="12">
        <v>1</v>
      </c>
      <c r="D107" s="12">
        <v>3</v>
      </c>
      <c r="E107" s="12"/>
      <c r="F107" s="12"/>
      <c r="G107" s="12">
        <v>0</v>
      </c>
      <c r="H107" s="18">
        <v>2</v>
      </c>
      <c r="I107" s="5">
        <v>0</v>
      </c>
    </row>
    <row r="108" spans="1:9" x14ac:dyDescent="0.3">
      <c r="A108" s="2" t="s">
        <v>2</v>
      </c>
      <c r="B108" s="5" t="s">
        <v>300</v>
      </c>
      <c r="C108" s="12">
        <v>27</v>
      </c>
      <c r="D108" s="12">
        <v>15</v>
      </c>
      <c r="E108" s="12">
        <v>3</v>
      </c>
      <c r="F108" s="12">
        <v>3</v>
      </c>
      <c r="G108" s="12">
        <v>7</v>
      </c>
      <c r="H108" s="18">
        <v>4</v>
      </c>
      <c r="I108" s="5">
        <v>3</v>
      </c>
    </row>
    <row r="109" spans="1:9" x14ac:dyDescent="0.3">
      <c r="A109" s="2" t="s">
        <v>2</v>
      </c>
      <c r="B109" s="5" t="s">
        <v>301</v>
      </c>
      <c r="C109" s="12"/>
      <c r="D109" s="12">
        <v>1</v>
      </c>
      <c r="E109" s="12">
        <v>16</v>
      </c>
      <c r="F109" s="12">
        <v>9</v>
      </c>
      <c r="G109" s="12">
        <v>5</v>
      </c>
      <c r="H109" s="18">
        <v>6</v>
      </c>
      <c r="I109" s="5">
        <v>7</v>
      </c>
    </row>
    <row r="110" spans="1:9" x14ac:dyDescent="0.3">
      <c r="A110" s="2" t="s">
        <v>2</v>
      </c>
      <c r="B110" s="5" t="s">
        <v>302</v>
      </c>
      <c r="C110" s="12">
        <v>3</v>
      </c>
      <c r="D110" s="12"/>
      <c r="E110" s="12">
        <v>3</v>
      </c>
      <c r="F110" s="12">
        <v>2</v>
      </c>
      <c r="G110" s="12">
        <v>1</v>
      </c>
      <c r="H110" s="18">
        <v>1</v>
      </c>
      <c r="I110" s="18">
        <v>1</v>
      </c>
    </row>
    <row r="111" spans="1:9" x14ac:dyDescent="0.3">
      <c r="A111" s="2" t="s">
        <v>2</v>
      </c>
      <c r="B111" s="5" t="s">
        <v>314</v>
      </c>
      <c r="C111" s="12"/>
      <c r="D111" s="12"/>
      <c r="E111" s="12"/>
      <c r="F111" s="12"/>
      <c r="G111" s="12">
        <v>7</v>
      </c>
      <c r="H111" s="5">
        <v>10</v>
      </c>
      <c r="I111" s="5">
        <v>8</v>
      </c>
    </row>
    <row r="112" spans="1:9" x14ac:dyDescent="0.3">
      <c r="A112" s="2" t="s">
        <v>2</v>
      </c>
      <c r="B112" s="5" t="s">
        <v>288</v>
      </c>
      <c r="C112" s="12">
        <f t="shared" ref="C112:F112" si="52">SUM(C113:C115)</f>
        <v>32</v>
      </c>
      <c r="D112" s="12">
        <f t="shared" si="52"/>
        <v>44</v>
      </c>
      <c r="E112" s="12">
        <f t="shared" si="52"/>
        <v>25</v>
      </c>
      <c r="F112" s="12">
        <f t="shared" si="52"/>
        <v>15</v>
      </c>
      <c r="G112" s="12">
        <f>SUM(G113:G115)</f>
        <v>43</v>
      </c>
      <c r="H112" s="12">
        <f>SUM(H113:H115)</f>
        <v>70</v>
      </c>
      <c r="I112" s="12">
        <f>SUM(I113:I115)</f>
        <v>49</v>
      </c>
    </row>
    <row r="113" spans="1:9" x14ac:dyDescent="0.3">
      <c r="A113" s="2" t="s">
        <v>2</v>
      </c>
      <c r="B113" s="5" t="s">
        <v>303</v>
      </c>
      <c r="C113" s="12">
        <v>31</v>
      </c>
      <c r="D113" s="12">
        <v>43</v>
      </c>
      <c r="E113" s="12">
        <v>24</v>
      </c>
      <c r="F113" s="12">
        <v>14</v>
      </c>
      <c r="G113" s="12">
        <v>31</v>
      </c>
      <c r="H113" s="18">
        <v>21</v>
      </c>
      <c r="I113" s="5">
        <v>10</v>
      </c>
    </row>
    <row r="114" spans="1:9" x14ac:dyDescent="0.3">
      <c r="A114" s="2" t="s">
        <v>2</v>
      </c>
      <c r="B114" s="5" t="s">
        <v>304</v>
      </c>
      <c r="C114" s="12">
        <v>1</v>
      </c>
      <c r="D114" s="12">
        <v>1</v>
      </c>
      <c r="E114" s="12">
        <v>1</v>
      </c>
      <c r="F114" s="12">
        <v>1</v>
      </c>
      <c r="G114" s="12">
        <v>3</v>
      </c>
      <c r="H114" s="18">
        <v>3</v>
      </c>
      <c r="I114" s="5">
        <v>0</v>
      </c>
    </row>
    <row r="115" spans="1:9" x14ac:dyDescent="0.3">
      <c r="A115" s="2" t="s">
        <v>2</v>
      </c>
      <c r="B115" s="5" t="s">
        <v>315</v>
      </c>
      <c r="C115" s="12"/>
      <c r="D115" s="12"/>
      <c r="E115" s="12"/>
      <c r="F115" s="12"/>
      <c r="G115" s="12">
        <v>9</v>
      </c>
      <c r="H115" s="5">
        <v>46</v>
      </c>
      <c r="I115" s="5">
        <v>39</v>
      </c>
    </row>
    <row r="116" spans="1:9" x14ac:dyDescent="0.3">
      <c r="A116" s="2" t="s">
        <v>2</v>
      </c>
      <c r="B116" s="5" t="s">
        <v>289</v>
      </c>
      <c r="C116" s="12">
        <f>C117+C118+C119</f>
        <v>4</v>
      </c>
      <c r="D116" s="12">
        <f t="shared" ref="D116:I116" si="53">D117+D118+D119</f>
        <v>2</v>
      </c>
      <c r="E116" s="12">
        <f t="shared" si="53"/>
        <v>1</v>
      </c>
      <c r="F116" s="12">
        <f t="shared" si="53"/>
        <v>1</v>
      </c>
      <c r="G116" s="12">
        <f t="shared" si="53"/>
        <v>0</v>
      </c>
      <c r="H116" s="12">
        <f t="shared" si="53"/>
        <v>3</v>
      </c>
      <c r="I116" s="12">
        <f t="shared" si="53"/>
        <v>1</v>
      </c>
    </row>
    <row r="117" spans="1:9" x14ac:dyDescent="0.3">
      <c r="A117" s="2" t="s">
        <v>2</v>
      </c>
      <c r="B117" s="5" t="s">
        <v>305</v>
      </c>
      <c r="C117" s="12">
        <v>4</v>
      </c>
      <c r="D117" s="12">
        <v>2</v>
      </c>
      <c r="E117" s="12">
        <v>1</v>
      </c>
      <c r="F117" s="12">
        <v>1</v>
      </c>
      <c r="G117" s="12">
        <v>0</v>
      </c>
      <c r="H117" s="18">
        <v>2</v>
      </c>
      <c r="I117" s="5">
        <v>1</v>
      </c>
    </row>
    <row r="118" spans="1:9" x14ac:dyDescent="0.3">
      <c r="A118" s="2" t="s">
        <v>2</v>
      </c>
      <c r="B118" s="5" t="s">
        <v>320</v>
      </c>
      <c r="C118" s="12"/>
      <c r="D118" s="12"/>
      <c r="E118" s="12"/>
      <c r="F118" s="12"/>
      <c r="G118" s="12"/>
      <c r="H118" s="12">
        <v>1</v>
      </c>
      <c r="I118" s="5">
        <v>0</v>
      </c>
    </row>
    <row r="119" spans="1:9" x14ac:dyDescent="0.3">
      <c r="A119" s="2" t="s">
        <v>2</v>
      </c>
      <c r="B119" s="5" t="s">
        <v>321</v>
      </c>
      <c r="C119" s="12"/>
      <c r="D119" s="12"/>
      <c r="E119" s="12"/>
      <c r="F119" s="12"/>
      <c r="G119" s="12"/>
      <c r="H119" s="12">
        <v>0</v>
      </c>
      <c r="I119" s="5">
        <v>0</v>
      </c>
    </row>
    <row r="120" spans="1:9" x14ac:dyDescent="0.3">
      <c r="A120" s="2" t="s">
        <v>2</v>
      </c>
      <c r="B120" s="5" t="s">
        <v>290</v>
      </c>
      <c r="C120" s="12">
        <f t="shared" ref="C120:F120" si="54">SUM(C121:C126)</f>
        <v>62</v>
      </c>
      <c r="D120" s="12">
        <f t="shared" si="54"/>
        <v>53</v>
      </c>
      <c r="E120" s="12">
        <f t="shared" si="54"/>
        <v>35</v>
      </c>
      <c r="F120" s="12">
        <f t="shared" si="54"/>
        <v>35</v>
      </c>
      <c r="G120" s="12">
        <f>SUM(G121:G126)</f>
        <v>32</v>
      </c>
      <c r="H120" s="12">
        <f>SUM(H121:H126)</f>
        <v>44</v>
      </c>
      <c r="I120" s="12">
        <f>SUM(I121:I126)</f>
        <v>34</v>
      </c>
    </row>
    <row r="121" spans="1:9" x14ac:dyDescent="0.3">
      <c r="A121" s="2" t="s">
        <v>2</v>
      </c>
      <c r="B121" s="5" t="s">
        <v>306</v>
      </c>
      <c r="C121" s="12">
        <v>4</v>
      </c>
      <c r="D121" s="12"/>
      <c r="E121" s="12">
        <v>4</v>
      </c>
      <c r="F121" s="12">
        <v>5</v>
      </c>
      <c r="G121" s="12">
        <v>1</v>
      </c>
      <c r="H121" s="18">
        <v>4</v>
      </c>
      <c r="I121" s="5">
        <v>2</v>
      </c>
    </row>
    <row r="122" spans="1:9" x14ac:dyDescent="0.3">
      <c r="A122" s="2" t="s">
        <v>2</v>
      </c>
      <c r="B122" s="5" t="s">
        <v>307</v>
      </c>
      <c r="C122" s="12">
        <v>33</v>
      </c>
      <c r="D122" s="12">
        <v>30</v>
      </c>
      <c r="E122" s="12">
        <v>19</v>
      </c>
      <c r="F122" s="12">
        <v>19</v>
      </c>
      <c r="G122" s="12">
        <v>13</v>
      </c>
      <c r="H122" s="18">
        <v>12</v>
      </c>
      <c r="I122" s="5">
        <v>10</v>
      </c>
    </row>
    <row r="123" spans="1:9" x14ac:dyDescent="0.3">
      <c r="A123" s="2" t="s">
        <v>2</v>
      </c>
      <c r="B123" s="5" t="s">
        <v>308</v>
      </c>
      <c r="C123" s="12">
        <v>15</v>
      </c>
      <c r="D123" s="12">
        <v>10</v>
      </c>
      <c r="E123" s="12">
        <v>6</v>
      </c>
      <c r="F123" s="12">
        <v>9</v>
      </c>
      <c r="G123" s="12">
        <v>10</v>
      </c>
      <c r="H123" s="18">
        <v>19</v>
      </c>
      <c r="I123" s="5">
        <v>21</v>
      </c>
    </row>
    <row r="124" spans="1:9" x14ac:dyDescent="0.3">
      <c r="A124" s="2" t="s">
        <v>2</v>
      </c>
      <c r="B124" s="5" t="s">
        <v>309</v>
      </c>
      <c r="C124" s="12">
        <v>9</v>
      </c>
      <c r="D124" s="12">
        <v>13</v>
      </c>
      <c r="E124" s="12">
        <v>5</v>
      </c>
      <c r="F124" s="12">
        <v>1</v>
      </c>
      <c r="G124" s="12">
        <v>7</v>
      </c>
      <c r="H124" s="18">
        <v>6</v>
      </c>
      <c r="I124" s="5">
        <v>1</v>
      </c>
    </row>
    <row r="125" spans="1:9" x14ac:dyDescent="0.3">
      <c r="A125" s="2" t="s">
        <v>2</v>
      </c>
      <c r="B125" s="5" t="s">
        <v>310</v>
      </c>
      <c r="C125" s="12">
        <v>1</v>
      </c>
      <c r="D125" s="12"/>
      <c r="E125" s="12"/>
      <c r="F125" s="12">
        <v>1</v>
      </c>
      <c r="G125" s="12">
        <v>0</v>
      </c>
      <c r="H125" s="18">
        <v>1</v>
      </c>
      <c r="I125" s="5">
        <v>0</v>
      </c>
    </row>
    <row r="126" spans="1:9" x14ac:dyDescent="0.3">
      <c r="A126" s="2" t="s">
        <v>2</v>
      </c>
      <c r="B126" s="5" t="s">
        <v>311</v>
      </c>
      <c r="C126" s="12"/>
      <c r="D126" s="12"/>
      <c r="E126" s="12">
        <v>1</v>
      </c>
      <c r="F126" s="12"/>
      <c r="G126" s="12">
        <v>1</v>
      </c>
      <c r="H126" s="5">
        <v>2</v>
      </c>
      <c r="I126" s="5">
        <v>0</v>
      </c>
    </row>
    <row r="127" spans="1:9" x14ac:dyDescent="0.3">
      <c r="A127" s="2" t="s">
        <v>2</v>
      </c>
      <c r="B127" s="5" t="s">
        <v>312</v>
      </c>
      <c r="C127" s="12">
        <v>5</v>
      </c>
      <c r="D127" s="12">
        <v>10</v>
      </c>
      <c r="E127" s="12">
        <v>20</v>
      </c>
      <c r="F127" s="12">
        <v>22</v>
      </c>
      <c r="G127" s="12">
        <v>16</v>
      </c>
      <c r="H127" s="18">
        <v>17</v>
      </c>
      <c r="I127" s="18">
        <v>10</v>
      </c>
    </row>
    <row r="128" spans="1:9" x14ac:dyDescent="0.3">
      <c r="A128" s="4" t="s">
        <v>3</v>
      </c>
      <c r="B128" s="5" t="s">
        <v>286</v>
      </c>
      <c r="C128" s="12">
        <f t="shared" ref="C128:F128" si="55">C129+C143+C147+C151+C158</f>
        <v>67</v>
      </c>
      <c r="D128" s="12">
        <f t="shared" si="55"/>
        <v>40</v>
      </c>
      <c r="E128" s="12">
        <f t="shared" si="55"/>
        <v>46</v>
      </c>
      <c r="F128" s="12">
        <f t="shared" si="55"/>
        <v>51</v>
      </c>
      <c r="G128" s="12">
        <f>G129+G143+G147+G151+G158</f>
        <v>60</v>
      </c>
      <c r="H128" s="12">
        <f>H129+H143+H147+H151+H158</f>
        <v>38</v>
      </c>
      <c r="I128" s="12">
        <f>I129+I143+I147+I151+I158</f>
        <v>34</v>
      </c>
    </row>
    <row r="129" spans="1:9" x14ac:dyDescent="0.3">
      <c r="A129" s="5" t="s">
        <v>3</v>
      </c>
      <c r="B129" s="5" t="s">
        <v>287</v>
      </c>
      <c r="C129" s="12">
        <f t="shared" ref="C129:F129" si="56">SUM(C130:C142)</f>
        <v>35</v>
      </c>
      <c r="D129" s="12">
        <f t="shared" si="56"/>
        <v>17</v>
      </c>
      <c r="E129" s="12">
        <f t="shared" si="56"/>
        <v>17</v>
      </c>
      <c r="F129" s="12">
        <f t="shared" si="56"/>
        <v>26</v>
      </c>
      <c r="G129" s="12">
        <f>SUM(G130:G142)</f>
        <v>27</v>
      </c>
      <c r="H129" s="12">
        <f>SUM(H130:H142)</f>
        <v>26</v>
      </c>
      <c r="I129" s="12">
        <f>SUM(I130:I142)</f>
        <v>10</v>
      </c>
    </row>
    <row r="130" spans="1:9" x14ac:dyDescent="0.3">
      <c r="A130" s="5" t="s">
        <v>3</v>
      </c>
      <c r="B130" s="5" t="s">
        <v>291</v>
      </c>
      <c r="C130" s="12">
        <v>2</v>
      </c>
      <c r="D130" s="12">
        <v>5</v>
      </c>
      <c r="E130" s="12">
        <v>5</v>
      </c>
      <c r="F130" s="12">
        <v>4</v>
      </c>
      <c r="G130" s="12">
        <v>5</v>
      </c>
      <c r="H130" s="18">
        <v>4</v>
      </c>
      <c r="I130" s="5">
        <v>4</v>
      </c>
    </row>
    <row r="131" spans="1:9" x14ac:dyDescent="0.3">
      <c r="A131" s="5" t="s">
        <v>3</v>
      </c>
      <c r="B131" s="5" t="s">
        <v>292</v>
      </c>
      <c r="C131" s="12">
        <v>10</v>
      </c>
      <c r="D131" s="12">
        <v>5</v>
      </c>
      <c r="E131" s="12">
        <v>4</v>
      </c>
      <c r="F131" s="12">
        <v>6</v>
      </c>
      <c r="G131" s="12">
        <v>3</v>
      </c>
      <c r="H131" s="18">
        <v>7</v>
      </c>
      <c r="I131" s="5">
        <v>1</v>
      </c>
    </row>
    <row r="132" spans="1:9" x14ac:dyDescent="0.3">
      <c r="A132" s="5" t="s">
        <v>3</v>
      </c>
      <c r="B132" s="5" t="s">
        <v>293</v>
      </c>
      <c r="C132" s="12"/>
      <c r="D132" s="12">
        <v>2</v>
      </c>
      <c r="E132" s="12">
        <v>1</v>
      </c>
      <c r="F132" s="12">
        <v>3</v>
      </c>
      <c r="G132" s="12">
        <v>2</v>
      </c>
      <c r="H132" s="18">
        <v>1</v>
      </c>
      <c r="I132" s="5">
        <v>0</v>
      </c>
    </row>
    <row r="133" spans="1:9" x14ac:dyDescent="0.3">
      <c r="A133" s="5" t="s">
        <v>3</v>
      </c>
      <c r="B133" s="5" t="s">
        <v>294</v>
      </c>
      <c r="C133" s="12">
        <v>3</v>
      </c>
      <c r="D133" s="12"/>
      <c r="E133" s="12">
        <v>1</v>
      </c>
      <c r="F133" s="12"/>
      <c r="G133" s="12">
        <v>3</v>
      </c>
      <c r="H133" s="18">
        <v>2</v>
      </c>
      <c r="I133" s="5">
        <v>0</v>
      </c>
    </row>
    <row r="134" spans="1:9" x14ac:dyDescent="0.3">
      <c r="A134" s="5" t="s">
        <v>3</v>
      </c>
      <c r="B134" s="5" t="s">
        <v>295</v>
      </c>
      <c r="C134" s="12">
        <v>8</v>
      </c>
      <c r="D134" s="12">
        <v>3</v>
      </c>
      <c r="E134" s="12">
        <v>4</v>
      </c>
      <c r="F134" s="12">
        <v>5</v>
      </c>
      <c r="G134" s="12">
        <v>4</v>
      </c>
      <c r="H134" s="18">
        <v>2</v>
      </c>
      <c r="I134" s="5">
        <v>1</v>
      </c>
    </row>
    <row r="135" spans="1:9" x14ac:dyDescent="0.3">
      <c r="A135" s="5" t="s">
        <v>3</v>
      </c>
      <c r="B135" s="5" t="s">
        <v>296</v>
      </c>
      <c r="C135" s="12">
        <v>8</v>
      </c>
      <c r="D135" s="12">
        <v>1</v>
      </c>
      <c r="E135" s="12">
        <v>1</v>
      </c>
      <c r="F135" s="12">
        <v>5</v>
      </c>
      <c r="G135" s="12">
        <v>7</v>
      </c>
      <c r="H135" s="12">
        <v>0</v>
      </c>
      <c r="I135" s="5">
        <v>1</v>
      </c>
    </row>
    <row r="136" spans="1:9" x14ac:dyDescent="0.3">
      <c r="A136" s="5" t="s">
        <v>3</v>
      </c>
      <c r="B136" s="5" t="s">
        <v>297</v>
      </c>
      <c r="C136" s="12"/>
      <c r="D136" s="12"/>
      <c r="E136" s="12"/>
      <c r="F136" s="12">
        <v>2</v>
      </c>
      <c r="G136" s="12">
        <v>0</v>
      </c>
      <c r="H136" s="18">
        <v>0</v>
      </c>
      <c r="I136" s="5">
        <v>0</v>
      </c>
    </row>
    <row r="137" spans="1:9" x14ac:dyDescent="0.3">
      <c r="A137" s="5" t="s">
        <v>3</v>
      </c>
      <c r="B137" s="5" t="s">
        <v>298</v>
      </c>
      <c r="C137" s="12"/>
      <c r="D137" s="12"/>
      <c r="E137" s="12"/>
      <c r="F137" s="12"/>
      <c r="G137" s="12">
        <v>0</v>
      </c>
      <c r="H137" s="18">
        <v>0</v>
      </c>
      <c r="I137" s="5">
        <v>0</v>
      </c>
    </row>
    <row r="138" spans="1:9" x14ac:dyDescent="0.3">
      <c r="A138" s="5" t="s">
        <v>3</v>
      </c>
      <c r="B138" s="5" t="s">
        <v>299</v>
      </c>
      <c r="C138" s="12"/>
      <c r="D138" s="12">
        <v>1</v>
      </c>
      <c r="E138" s="12"/>
      <c r="F138" s="12"/>
      <c r="G138" s="12">
        <v>0</v>
      </c>
      <c r="H138" s="18">
        <v>1</v>
      </c>
      <c r="I138" s="5">
        <v>0</v>
      </c>
    </row>
    <row r="139" spans="1:9" x14ac:dyDescent="0.3">
      <c r="A139" s="5" t="s">
        <v>3</v>
      </c>
      <c r="B139" s="5" t="s">
        <v>300</v>
      </c>
      <c r="C139" s="12"/>
      <c r="D139" s="12"/>
      <c r="E139" s="12">
        <v>1</v>
      </c>
      <c r="F139" s="12"/>
      <c r="G139" s="12">
        <v>1</v>
      </c>
      <c r="H139" s="18">
        <v>4</v>
      </c>
      <c r="I139" s="5">
        <v>1</v>
      </c>
    </row>
    <row r="140" spans="1:9" x14ac:dyDescent="0.3">
      <c r="A140" s="5" t="s">
        <v>3</v>
      </c>
      <c r="B140" s="5" t="s">
        <v>301</v>
      </c>
      <c r="C140" s="12">
        <v>4</v>
      </c>
      <c r="D140" s="12"/>
      <c r="E140" s="12"/>
      <c r="F140" s="12">
        <v>1</v>
      </c>
      <c r="G140" s="12">
        <v>1</v>
      </c>
      <c r="H140" s="18">
        <v>4</v>
      </c>
      <c r="I140" s="5">
        <v>2</v>
      </c>
    </row>
    <row r="141" spans="1:9" x14ac:dyDescent="0.3">
      <c r="A141" s="5" t="s">
        <v>3</v>
      </c>
      <c r="B141" s="5" t="s">
        <v>302</v>
      </c>
      <c r="C141" s="12"/>
      <c r="D141" s="12"/>
      <c r="E141" s="12"/>
      <c r="F141" s="12"/>
      <c r="G141" s="12">
        <v>1</v>
      </c>
      <c r="H141" s="18">
        <v>1</v>
      </c>
      <c r="I141" s="5">
        <v>0</v>
      </c>
    </row>
    <row r="142" spans="1:9" x14ac:dyDescent="0.3">
      <c r="A142" s="5" t="s">
        <v>3</v>
      </c>
      <c r="B142" s="5" t="s">
        <v>314</v>
      </c>
      <c r="C142" s="12"/>
      <c r="D142" s="12"/>
      <c r="E142" s="12"/>
      <c r="F142" s="12"/>
      <c r="G142" s="12">
        <v>0</v>
      </c>
      <c r="H142" s="5">
        <v>0</v>
      </c>
      <c r="I142" s="5">
        <v>0</v>
      </c>
    </row>
    <row r="143" spans="1:9" x14ac:dyDescent="0.3">
      <c r="A143" s="5" t="s">
        <v>3</v>
      </c>
      <c r="B143" s="5" t="s">
        <v>288</v>
      </c>
      <c r="C143" s="12">
        <f t="shared" ref="C143:F143" si="57">SUM(C144:C146)</f>
        <v>3</v>
      </c>
      <c r="D143" s="12">
        <f t="shared" si="57"/>
        <v>2</v>
      </c>
      <c r="E143" s="12">
        <f t="shared" si="57"/>
        <v>8</v>
      </c>
      <c r="F143" s="12">
        <f t="shared" si="57"/>
        <v>5</v>
      </c>
      <c r="G143" s="12">
        <f>SUM(G144:G146)</f>
        <v>6</v>
      </c>
      <c r="H143" s="12">
        <f>SUM(H144:H146)</f>
        <v>6</v>
      </c>
      <c r="I143" s="12">
        <f>SUM(I144:I146)</f>
        <v>6</v>
      </c>
    </row>
    <row r="144" spans="1:9" x14ac:dyDescent="0.3">
      <c r="A144" s="5" t="s">
        <v>3</v>
      </c>
      <c r="B144" s="5" t="s">
        <v>303</v>
      </c>
      <c r="C144" s="12">
        <v>3</v>
      </c>
      <c r="D144" s="12">
        <v>2</v>
      </c>
      <c r="E144" s="12">
        <v>8</v>
      </c>
      <c r="F144" s="12">
        <v>5</v>
      </c>
      <c r="G144" s="12">
        <v>5</v>
      </c>
      <c r="H144" s="18">
        <v>0</v>
      </c>
      <c r="I144" s="5">
        <v>1</v>
      </c>
    </row>
    <row r="145" spans="1:9" x14ac:dyDescent="0.3">
      <c r="A145" s="5" t="s">
        <v>3</v>
      </c>
      <c r="B145" s="5" t="s">
        <v>304</v>
      </c>
      <c r="C145" s="12"/>
      <c r="D145" s="12"/>
      <c r="E145" s="12"/>
      <c r="F145" s="12"/>
      <c r="G145" s="12">
        <v>0</v>
      </c>
      <c r="H145" s="18">
        <v>0</v>
      </c>
      <c r="I145" s="5">
        <v>0</v>
      </c>
    </row>
    <row r="146" spans="1:9" x14ac:dyDescent="0.3">
      <c r="A146" s="5" t="s">
        <v>3</v>
      </c>
      <c r="B146" s="5" t="s">
        <v>315</v>
      </c>
      <c r="C146" s="12"/>
      <c r="D146" s="12"/>
      <c r="E146" s="12"/>
      <c r="F146" s="12"/>
      <c r="G146" s="12">
        <v>1</v>
      </c>
      <c r="H146" s="5">
        <v>6</v>
      </c>
      <c r="I146" s="5">
        <v>5</v>
      </c>
    </row>
    <row r="147" spans="1:9" x14ac:dyDescent="0.3">
      <c r="A147" s="5" t="s">
        <v>3</v>
      </c>
      <c r="B147" s="5" t="s">
        <v>289</v>
      </c>
      <c r="C147" s="12">
        <f>C148+C149+C150</f>
        <v>5</v>
      </c>
      <c r="D147" s="12">
        <f t="shared" ref="D147:I147" si="58">D148+D149+D150</f>
        <v>0</v>
      </c>
      <c r="E147" s="12">
        <f t="shared" si="58"/>
        <v>1</v>
      </c>
      <c r="F147" s="12">
        <f t="shared" si="58"/>
        <v>2</v>
      </c>
      <c r="G147" s="12">
        <f t="shared" si="58"/>
        <v>1</v>
      </c>
      <c r="H147" s="12">
        <f t="shared" si="58"/>
        <v>1</v>
      </c>
      <c r="I147" s="12">
        <f t="shared" si="58"/>
        <v>0</v>
      </c>
    </row>
    <row r="148" spans="1:9" x14ac:dyDescent="0.3">
      <c r="A148" s="5" t="s">
        <v>3</v>
      </c>
      <c r="B148" s="5" t="s">
        <v>305</v>
      </c>
      <c r="C148" s="12">
        <v>5</v>
      </c>
      <c r="D148" s="12"/>
      <c r="E148" s="12">
        <v>1</v>
      </c>
      <c r="F148" s="12">
        <v>2</v>
      </c>
      <c r="G148" s="12">
        <v>1</v>
      </c>
      <c r="H148" s="18">
        <v>0</v>
      </c>
      <c r="I148" s="18">
        <v>0</v>
      </c>
    </row>
    <row r="149" spans="1:9" x14ac:dyDescent="0.3">
      <c r="A149" s="5" t="s">
        <v>3</v>
      </c>
      <c r="B149" s="5" t="s">
        <v>320</v>
      </c>
      <c r="C149" s="12"/>
      <c r="D149" s="12"/>
      <c r="E149" s="12"/>
      <c r="F149" s="12"/>
      <c r="G149" s="12"/>
      <c r="H149" s="12">
        <v>1</v>
      </c>
      <c r="I149" s="5">
        <v>0</v>
      </c>
    </row>
    <row r="150" spans="1:9" x14ac:dyDescent="0.3">
      <c r="A150" s="5" t="s">
        <v>3</v>
      </c>
      <c r="B150" s="5" t="s">
        <v>321</v>
      </c>
      <c r="C150" s="12"/>
      <c r="D150" s="12"/>
      <c r="E150" s="12"/>
      <c r="F150" s="12"/>
      <c r="G150" s="12"/>
      <c r="H150" s="12">
        <v>0</v>
      </c>
      <c r="I150" s="5">
        <v>0</v>
      </c>
    </row>
    <row r="151" spans="1:9" x14ac:dyDescent="0.3">
      <c r="A151" s="5" t="s">
        <v>3</v>
      </c>
      <c r="B151" s="5" t="s">
        <v>290</v>
      </c>
      <c r="C151" s="12">
        <f t="shared" ref="C151:F151" si="59">SUM(C152:C157)</f>
        <v>18</v>
      </c>
      <c r="D151" s="12">
        <f t="shared" si="59"/>
        <v>20</v>
      </c>
      <c r="E151" s="12">
        <f t="shared" si="59"/>
        <v>18</v>
      </c>
      <c r="F151" s="12">
        <f t="shared" si="59"/>
        <v>9</v>
      </c>
      <c r="G151" s="12">
        <f>SUM(G152:G157)</f>
        <v>21</v>
      </c>
      <c r="H151" s="12">
        <f>SUM(H152:H157)</f>
        <v>5</v>
      </c>
      <c r="I151" s="12">
        <f>SUM(I152:I157)</f>
        <v>16</v>
      </c>
    </row>
    <row r="152" spans="1:9" x14ac:dyDescent="0.3">
      <c r="A152" s="5" t="s">
        <v>3</v>
      </c>
      <c r="B152" s="5" t="s">
        <v>306</v>
      </c>
      <c r="C152" s="12">
        <v>1</v>
      </c>
      <c r="D152" s="12">
        <v>1</v>
      </c>
      <c r="E152" s="12"/>
      <c r="F152" s="12">
        <v>1</v>
      </c>
      <c r="G152" s="12">
        <v>3</v>
      </c>
      <c r="H152" s="18">
        <v>0</v>
      </c>
      <c r="I152" s="5">
        <v>2</v>
      </c>
    </row>
    <row r="153" spans="1:9" x14ac:dyDescent="0.3">
      <c r="A153" s="5" t="s">
        <v>3</v>
      </c>
      <c r="B153" s="5" t="s">
        <v>307</v>
      </c>
      <c r="C153" s="12">
        <v>6</v>
      </c>
      <c r="D153" s="12">
        <v>2</v>
      </c>
      <c r="E153" s="12">
        <v>4</v>
      </c>
      <c r="F153" s="12">
        <v>1</v>
      </c>
      <c r="G153" s="12">
        <v>4</v>
      </c>
      <c r="H153" s="18">
        <v>1</v>
      </c>
      <c r="I153" s="5">
        <v>4</v>
      </c>
    </row>
    <row r="154" spans="1:9" x14ac:dyDescent="0.3">
      <c r="A154" s="5" t="s">
        <v>3</v>
      </c>
      <c r="B154" s="5" t="s">
        <v>308</v>
      </c>
      <c r="C154" s="12">
        <v>7</v>
      </c>
      <c r="D154" s="12">
        <v>11</v>
      </c>
      <c r="E154" s="12">
        <v>6</v>
      </c>
      <c r="F154" s="12">
        <v>5</v>
      </c>
      <c r="G154" s="12">
        <v>6</v>
      </c>
      <c r="H154" s="5">
        <v>2</v>
      </c>
      <c r="I154" s="5">
        <v>4</v>
      </c>
    </row>
    <row r="155" spans="1:9" x14ac:dyDescent="0.3">
      <c r="A155" s="5" t="s">
        <v>3</v>
      </c>
      <c r="B155" s="5" t="s">
        <v>309</v>
      </c>
      <c r="C155" s="12">
        <v>3</v>
      </c>
      <c r="D155" s="12">
        <v>4</v>
      </c>
      <c r="E155" s="12">
        <v>7</v>
      </c>
      <c r="F155" s="12">
        <v>2</v>
      </c>
      <c r="G155" s="12">
        <v>6</v>
      </c>
      <c r="H155" s="5">
        <v>2</v>
      </c>
      <c r="I155" s="5">
        <v>5</v>
      </c>
    </row>
    <row r="156" spans="1:9" x14ac:dyDescent="0.3">
      <c r="A156" s="5" t="s">
        <v>3</v>
      </c>
      <c r="B156" s="5" t="s">
        <v>310</v>
      </c>
      <c r="C156" s="12"/>
      <c r="D156" s="12">
        <v>1</v>
      </c>
      <c r="E156" s="12"/>
      <c r="F156" s="12"/>
      <c r="G156" s="12">
        <v>1</v>
      </c>
      <c r="H156" s="18">
        <v>0</v>
      </c>
      <c r="I156" s="5">
        <v>0</v>
      </c>
    </row>
    <row r="157" spans="1:9" x14ac:dyDescent="0.3">
      <c r="A157" s="5" t="s">
        <v>3</v>
      </c>
      <c r="B157" s="5" t="s">
        <v>311</v>
      </c>
      <c r="C157" s="12">
        <v>1</v>
      </c>
      <c r="D157" s="12">
        <v>1</v>
      </c>
      <c r="E157" s="12">
        <v>1</v>
      </c>
      <c r="F157" s="12"/>
      <c r="G157" s="12">
        <v>1</v>
      </c>
      <c r="H157" s="5">
        <v>0</v>
      </c>
      <c r="I157" s="5">
        <v>1</v>
      </c>
    </row>
    <row r="158" spans="1:9" x14ac:dyDescent="0.3">
      <c r="A158" s="5" t="s">
        <v>3</v>
      </c>
      <c r="B158" s="5" t="s">
        <v>312</v>
      </c>
      <c r="C158" s="12">
        <v>6</v>
      </c>
      <c r="D158" s="12">
        <v>1</v>
      </c>
      <c r="E158" s="12">
        <v>2</v>
      </c>
      <c r="F158" s="12">
        <v>9</v>
      </c>
      <c r="G158" s="12">
        <v>5</v>
      </c>
      <c r="H158" s="5">
        <v>0</v>
      </c>
      <c r="I158" s="18">
        <v>2</v>
      </c>
    </row>
    <row r="159" spans="1:9" x14ac:dyDescent="0.3">
      <c r="A159" s="4" t="s">
        <v>4</v>
      </c>
      <c r="B159" s="5" t="s">
        <v>286</v>
      </c>
      <c r="C159" s="12">
        <f t="shared" ref="C159:F159" si="60">C160+C174+C178+C182+C189</f>
        <v>59</v>
      </c>
      <c r="D159" s="12">
        <f t="shared" si="60"/>
        <v>77</v>
      </c>
      <c r="E159" s="12">
        <f t="shared" si="60"/>
        <v>41</v>
      </c>
      <c r="F159" s="12">
        <f t="shared" si="60"/>
        <v>44</v>
      </c>
      <c r="G159" s="12">
        <f>G160+G174+G178+G182+G189</f>
        <v>56</v>
      </c>
      <c r="H159" s="12">
        <f>H160+H174+H178+H182+H189</f>
        <v>39</v>
      </c>
      <c r="I159" s="12">
        <f>I160+I174+I178+I182+I189</f>
        <v>43</v>
      </c>
    </row>
    <row r="160" spans="1:9" x14ac:dyDescent="0.3">
      <c r="A160" s="5" t="s">
        <v>4</v>
      </c>
      <c r="B160" s="5" t="s">
        <v>287</v>
      </c>
      <c r="C160" s="12">
        <f t="shared" ref="C160:F160" si="61">SUM(C161:C173)</f>
        <v>37</v>
      </c>
      <c r="D160" s="12">
        <f t="shared" si="61"/>
        <v>48</v>
      </c>
      <c r="E160" s="12">
        <f t="shared" si="61"/>
        <v>31</v>
      </c>
      <c r="F160" s="12">
        <f t="shared" si="61"/>
        <v>26</v>
      </c>
      <c r="G160" s="12">
        <f>SUM(G161:G173)</f>
        <v>38</v>
      </c>
      <c r="H160" s="12">
        <f>SUM(H161:H173)</f>
        <v>24</v>
      </c>
      <c r="I160" s="12">
        <f>SUM(I161:I173)</f>
        <v>28</v>
      </c>
    </row>
    <row r="161" spans="1:9" x14ac:dyDescent="0.3">
      <c r="A161" s="5" t="s">
        <v>4</v>
      </c>
      <c r="B161" s="5" t="s">
        <v>291</v>
      </c>
      <c r="C161" s="12">
        <v>9</v>
      </c>
      <c r="D161" s="12">
        <v>20</v>
      </c>
      <c r="E161" s="12">
        <v>14</v>
      </c>
      <c r="F161" s="12">
        <v>11</v>
      </c>
      <c r="G161" s="12">
        <v>18</v>
      </c>
      <c r="H161" s="18">
        <v>8</v>
      </c>
      <c r="I161" s="5">
        <v>12</v>
      </c>
    </row>
    <row r="162" spans="1:9" x14ac:dyDescent="0.3">
      <c r="A162" s="5" t="s">
        <v>4</v>
      </c>
      <c r="B162" s="5" t="s">
        <v>292</v>
      </c>
      <c r="C162" s="12">
        <v>3</v>
      </c>
      <c r="D162" s="12">
        <v>4</v>
      </c>
      <c r="E162" s="12">
        <v>2</v>
      </c>
      <c r="F162" s="12">
        <v>3</v>
      </c>
      <c r="G162" s="12">
        <v>3</v>
      </c>
      <c r="H162" s="18">
        <v>4</v>
      </c>
      <c r="I162" s="5">
        <v>2</v>
      </c>
    </row>
    <row r="163" spans="1:9" x14ac:dyDescent="0.3">
      <c r="A163" s="5" t="s">
        <v>4</v>
      </c>
      <c r="B163" s="5" t="s">
        <v>293</v>
      </c>
      <c r="C163" s="12">
        <v>1</v>
      </c>
      <c r="D163" s="12">
        <v>3</v>
      </c>
      <c r="E163" s="12"/>
      <c r="F163" s="12"/>
      <c r="G163" s="12">
        <v>0</v>
      </c>
      <c r="H163" s="18">
        <v>0</v>
      </c>
      <c r="I163" s="5">
        <v>4</v>
      </c>
    </row>
    <row r="164" spans="1:9" x14ac:dyDescent="0.3">
      <c r="A164" s="5" t="s">
        <v>4</v>
      </c>
      <c r="B164" s="5" t="s">
        <v>294</v>
      </c>
      <c r="C164" s="12"/>
      <c r="D164" s="12">
        <v>1</v>
      </c>
      <c r="E164" s="12">
        <v>1</v>
      </c>
      <c r="F164" s="12"/>
      <c r="G164" s="12">
        <v>0</v>
      </c>
      <c r="H164" s="18">
        <v>0</v>
      </c>
      <c r="I164" s="5">
        <v>1</v>
      </c>
    </row>
    <row r="165" spans="1:9" x14ac:dyDescent="0.3">
      <c r="A165" s="5" t="s">
        <v>4</v>
      </c>
      <c r="B165" s="5" t="s">
        <v>295</v>
      </c>
      <c r="C165" s="12">
        <v>2</v>
      </c>
      <c r="D165" s="12">
        <v>3</v>
      </c>
      <c r="E165" s="12">
        <v>4</v>
      </c>
      <c r="F165" s="12">
        <v>2</v>
      </c>
      <c r="G165" s="12">
        <v>2</v>
      </c>
      <c r="H165" s="18">
        <v>4</v>
      </c>
      <c r="I165" s="5">
        <v>3</v>
      </c>
    </row>
    <row r="166" spans="1:9" x14ac:dyDescent="0.3">
      <c r="A166" s="5" t="s">
        <v>4</v>
      </c>
      <c r="B166" s="5" t="s">
        <v>296</v>
      </c>
      <c r="C166" s="12">
        <v>12</v>
      </c>
      <c r="D166" s="12">
        <v>7</v>
      </c>
      <c r="E166" s="12">
        <v>4</v>
      </c>
      <c r="F166" s="12">
        <v>2</v>
      </c>
      <c r="G166" s="12">
        <v>9</v>
      </c>
      <c r="H166" s="18">
        <v>1</v>
      </c>
      <c r="I166" s="5">
        <v>1</v>
      </c>
    </row>
    <row r="167" spans="1:9" x14ac:dyDescent="0.3">
      <c r="A167" s="5" t="s">
        <v>4</v>
      </c>
      <c r="B167" s="5" t="s">
        <v>297</v>
      </c>
      <c r="C167" s="12">
        <v>5</v>
      </c>
      <c r="D167" s="12">
        <v>2</v>
      </c>
      <c r="E167" s="12">
        <v>1</v>
      </c>
      <c r="F167" s="12"/>
      <c r="G167" s="12">
        <v>1</v>
      </c>
      <c r="H167" s="18">
        <v>0</v>
      </c>
      <c r="I167" s="5">
        <v>1</v>
      </c>
    </row>
    <row r="168" spans="1:9" x14ac:dyDescent="0.3">
      <c r="A168" s="5" t="s">
        <v>4</v>
      </c>
      <c r="B168" s="5" t="s">
        <v>298</v>
      </c>
      <c r="C168" s="12"/>
      <c r="D168" s="12">
        <v>2</v>
      </c>
      <c r="E168" s="12">
        <v>2</v>
      </c>
      <c r="F168" s="12">
        <v>1</v>
      </c>
      <c r="G168" s="12">
        <v>0</v>
      </c>
      <c r="H168" s="18">
        <v>1</v>
      </c>
      <c r="I168" s="5">
        <v>0</v>
      </c>
    </row>
    <row r="169" spans="1:9" x14ac:dyDescent="0.3">
      <c r="A169" s="5" t="s">
        <v>4</v>
      </c>
      <c r="B169" s="5" t="s">
        <v>299</v>
      </c>
      <c r="C169" s="12">
        <v>2</v>
      </c>
      <c r="D169" s="12">
        <v>2</v>
      </c>
      <c r="E169" s="12">
        <v>1</v>
      </c>
      <c r="F169" s="12"/>
      <c r="G169" s="12">
        <v>1</v>
      </c>
      <c r="H169" s="18">
        <v>0</v>
      </c>
      <c r="I169" s="5">
        <v>0</v>
      </c>
    </row>
    <row r="170" spans="1:9" x14ac:dyDescent="0.3">
      <c r="A170" s="5" t="s">
        <v>4</v>
      </c>
      <c r="B170" s="5" t="s">
        <v>300</v>
      </c>
      <c r="C170" s="12"/>
      <c r="D170" s="12"/>
      <c r="E170" s="12"/>
      <c r="F170" s="12">
        <v>1</v>
      </c>
      <c r="G170" s="12">
        <v>2</v>
      </c>
      <c r="H170" s="18">
        <v>1</v>
      </c>
      <c r="I170" s="5">
        <v>0</v>
      </c>
    </row>
    <row r="171" spans="1:9" x14ac:dyDescent="0.3">
      <c r="A171" s="5" t="s">
        <v>4</v>
      </c>
      <c r="B171" s="5" t="s">
        <v>301</v>
      </c>
      <c r="C171" s="12">
        <v>3</v>
      </c>
      <c r="D171" s="12">
        <v>4</v>
      </c>
      <c r="E171" s="12">
        <v>2</v>
      </c>
      <c r="F171" s="12">
        <v>6</v>
      </c>
      <c r="G171" s="12">
        <v>1</v>
      </c>
      <c r="H171" s="18">
        <v>5</v>
      </c>
      <c r="I171" s="5">
        <v>3</v>
      </c>
    </row>
    <row r="172" spans="1:9" x14ac:dyDescent="0.3">
      <c r="A172" s="5" t="s">
        <v>4</v>
      </c>
      <c r="B172" s="5" t="s">
        <v>302</v>
      </c>
      <c r="C172" s="12"/>
      <c r="D172" s="12"/>
      <c r="E172" s="12"/>
      <c r="F172" s="12"/>
      <c r="G172" s="12">
        <v>0</v>
      </c>
      <c r="H172" s="18">
        <v>0</v>
      </c>
      <c r="I172" s="5">
        <v>0</v>
      </c>
    </row>
    <row r="173" spans="1:9" x14ac:dyDescent="0.3">
      <c r="A173" s="5" t="s">
        <v>4</v>
      </c>
      <c r="B173" s="5" t="s">
        <v>314</v>
      </c>
      <c r="C173" s="12"/>
      <c r="D173" s="12"/>
      <c r="E173" s="12"/>
      <c r="F173" s="12"/>
      <c r="G173" s="12">
        <v>1</v>
      </c>
      <c r="H173" s="5">
        <v>0</v>
      </c>
      <c r="I173" s="5">
        <v>1</v>
      </c>
    </row>
    <row r="174" spans="1:9" x14ac:dyDescent="0.3">
      <c r="A174" s="5" t="s">
        <v>4</v>
      </c>
      <c r="B174" s="5" t="s">
        <v>288</v>
      </c>
      <c r="C174" s="12">
        <f t="shared" ref="C174:F174" si="62">SUM(C175:C177)</f>
        <v>2</v>
      </c>
      <c r="D174" s="12">
        <f t="shared" si="62"/>
        <v>10</v>
      </c>
      <c r="E174" s="12">
        <f t="shared" si="62"/>
        <v>2</v>
      </c>
      <c r="F174" s="12">
        <f t="shared" si="62"/>
        <v>8</v>
      </c>
      <c r="G174" s="12">
        <f>SUM(G175:G177)</f>
        <v>4</v>
      </c>
      <c r="H174" s="12">
        <f>SUM(H175:H177)</f>
        <v>4</v>
      </c>
      <c r="I174" s="12">
        <f>SUM(I175:I177)</f>
        <v>3</v>
      </c>
    </row>
    <row r="175" spans="1:9" x14ac:dyDescent="0.3">
      <c r="A175" s="5" t="s">
        <v>4</v>
      </c>
      <c r="B175" s="5" t="s">
        <v>303</v>
      </c>
      <c r="C175" s="12">
        <v>2</v>
      </c>
      <c r="D175" s="12">
        <v>10</v>
      </c>
      <c r="E175" s="12">
        <v>2</v>
      </c>
      <c r="F175" s="12">
        <v>8</v>
      </c>
      <c r="G175" s="12">
        <v>4</v>
      </c>
      <c r="H175" s="18">
        <v>1</v>
      </c>
      <c r="I175" s="5">
        <v>0</v>
      </c>
    </row>
    <row r="176" spans="1:9" x14ac:dyDescent="0.3">
      <c r="A176" s="5" t="s">
        <v>4</v>
      </c>
      <c r="B176" s="5" t="s">
        <v>304</v>
      </c>
      <c r="C176" s="12"/>
      <c r="D176" s="12"/>
      <c r="E176" s="12"/>
      <c r="F176" s="12"/>
      <c r="G176" s="12">
        <v>0</v>
      </c>
      <c r="H176" s="18">
        <v>0</v>
      </c>
      <c r="I176" s="5">
        <v>0</v>
      </c>
    </row>
    <row r="177" spans="1:9" x14ac:dyDescent="0.3">
      <c r="A177" s="5" t="s">
        <v>4</v>
      </c>
      <c r="B177" s="5" t="s">
        <v>315</v>
      </c>
      <c r="C177" s="12"/>
      <c r="D177" s="12"/>
      <c r="E177" s="12"/>
      <c r="F177" s="12"/>
      <c r="G177" s="12">
        <v>0</v>
      </c>
      <c r="H177" s="5">
        <v>3</v>
      </c>
      <c r="I177" s="5">
        <v>3</v>
      </c>
    </row>
    <row r="178" spans="1:9" x14ac:dyDescent="0.3">
      <c r="A178" s="5" t="s">
        <v>4</v>
      </c>
      <c r="B178" s="5" t="s">
        <v>289</v>
      </c>
      <c r="C178" s="12">
        <f>C179+C180+C181</f>
        <v>3</v>
      </c>
      <c r="D178" s="12">
        <f t="shared" ref="D178:I178" si="63">D179+D180+D181</f>
        <v>4</v>
      </c>
      <c r="E178" s="12">
        <f t="shared" si="63"/>
        <v>0</v>
      </c>
      <c r="F178" s="12">
        <f t="shared" si="63"/>
        <v>4</v>
      </c>
      <c r="G178" s="12">
        <f t="shared" si="63"/>
        <v>0</v>
      </c>
      <c r="H178" s="12">
        <f t="shared" si="63"/>
        <v>0</v>
      </c>
      <c r="I178" s="12">
        <f t="shared" si="63"/>
        <v>1</v>
      </c>
    </row>
    <row r="179" spans="1:9" x14ac:dyDescent="0.3">
      <c r="A179" s="5" t="s">
        <v>4</v>
      </c>
      <c r="B179" s="5" t="s">
        <v>305</v>
      </c>
      <c r="C179" s="12">
        <v>3</v>
      </c>
      <c r="D179" s="12">
        <v>4</v>
      </c>
      <c r="E179" s="12"/>
      <c r="F179" s="12">
        <v>4</v>
      </c>
      <c r="G179" s="12">
        <v>0</v>
      </c>
      <c r="H179" s="18">
        <v>0</v>
      </c>
      <c r="I179" s="5">
        <v>0</v>
      </c>
    </row>
    <row r="180" spans="1:9" x14ac:dyDescent="0.3">
      <c r="A180" s="5" t="s">
        <v>4</v>
      </c>
      <c r="B180" s="5" t="s">
        <v>320</v>
      </c>
      <c r="C180" s="12"/>
      <c r="D180" s="12"/>
      <c r="E180" s="12"/>
      <c r="F180" s="12"/>
      <c r="G180" s="12"/>
      <c r="H180" s="12">
        <v>0</v>
      </c>
      <c r="I180" s="5">
        <v>1</v>
      </c>
    </row>
    <row r="181" spans="1:9" x14ac:dyDescent="0.3">
      <c r="A181" s="5" t="s">
        <v>4</v>
      </c>
      <c r="B181" s="5" t="s">
        <v>321</v>
      </c>
      <c r="C181" s="12"/>
      <c r="D181" s="12"/>
      <c r="E181" s="12"/>
      <c r="F181" s="12"/>
      <c r="G181" s="12"/>
      <c r="H181" s="12">
        <v>0</v>
      </c>
      <c r="I181" s="5">
        <v>0</v>
      </c>
    </row>
    <row r="182" spans="1:9" x14ac:dyDescent="0.3">
      <c r="A182" s="5" t="s">
        <v>4</v>
      </c>
      <c r="B182" s="5" t="s">
        <v>290</v>
      </c>
      <c r="C182" s="12">
        <f t="shared" ref="C182:F182" si="64">SUM(C183:C188)</f>
        <v>17</v>
      </c>
      <c r="D182" s="12">
        <f t="shared" si="64"/>
        <v>14</v>
      </c>
      <c r="E182" s="12">
        <f t="shared" si="64"/>
        <v>8</v>
      </c>
      <c r="F182" s="12">
        <f t="shared" si="64"/>
        <v>6</v>
      </c>
      <c r="G182" s="12">
        <f>SUM(G183:G188)</f>
        <v>14</v>
      </c>
      <c r="H182" s="12">
        <f>SUM(H183:H188)</f>
        <v>10</v>
      </c>
      <c r="I182" s="12">
        <f>SUM(I183:I188)</f>
        <v>10</v>
      </c>
    </row>
    <row r="183" spans="1:9" x14ac:dyDescent="0.3">
      <c r="A183" s="5" t="s">
        <v>4</v>
      </c>
      <c r="B183" s="5" t="s">
        <v>306</v>
      </c>
      <c r="C183" s="12">
        <v>3</v>
      </c>
      <c r="D183" s="12">
        <v>1</v>
      </c>
      <c r="E183" s="12">
        <v>2</v>
      </c>
      <c r="F183" s="12">
        <v>1</v>
      </c>
      <c r="G183" s="12">
        <v>1</v>
      </c>
      <c r="H183" s="18">
        <v>1</v>
      </c>
      <c r="I183" s="5">
        <v>1</v>
      </c>
    </row>
    <row r="184" spans="1:9" x14ac:dyDescent="0.3">
      <c r="A184" s="5" t="s">
        <v>4</v>
      </c>
      <c r="B184" s="5" t="s">
        <v>307</v>
      </c>
      <c r="C184" s="12">
        <v>2</v>
      </c>
      <c r="D184" s="12">
        <v>2</v>
      </c>
      <c r="E184" s="12">
        <v>1</v>
      </c>
      <c r="F184" s="12">
        <v>2</v>
      </c>
      <c r="G184" s="12">
        <v>6</v>
      </c>
      <c r="H184" s="18">
        <v>1</v>
      </c>
      <c r="I184" s="5">
        <v>3</v>
      </c>
    </row>
    <row r="185" spans="1:9" x14ac:dyDescent="0.3">
      <c r="A185" s="5" t="s">
        <v>4</v>
      </c>
      <c r="B185" s="5" t="s">
        <v>308</v>
      </c>
      <c r="C185" s="12">
        <v>3</v>
      </c>
      <c r="D185" s="12">
        <v>7</v>
      </c>
      <c r="E185" s="12">
        <v>2</v>
      </c>
      <c r="F185" s="12">
        <v>2</v>
      </c>
      <c r="G185" s="12">
        <v>3</v>
      </c>
      <c r="H185" s="18">
        <v>6</v>
      </c>
      <c r="I185" s="5">
        <v>4</v>
      </c>
    </row>
    <row r="186" spans="1:9" x14ac:dyDescent="0.3">
      <c r="A186" s="5" t="s">
        <v>4</v>
      </c>
      <c r="B186" s="5" t="s">
        <v>309</v>
      </c>
      <c r="C186" s="12">
        <v>6</v>
      </c>
      <c r="D186" s="12">
        <v>2</v>
      </c>
      <c r="E186" s="12">
        <v>3</v>
      </c>
      <c r="F186" s="12">
        <v>1</v>
      </c>
      <c r="G186" s="12">
        <v>3</v>
      </c>
      <c r="H186" s="18">
        <v>1</v>
      </c>
      <c r="I186" s="5">
        <v>1</v>
      </c>
    </row>
    <row r="187" spans="1:9" x14ac:dyDescent="0.3">
      <c r="A187" s="5" t="s">
        <v>4</v>
      </c>
      <c r="B187" s="5" t="s">
        <v>310</v>
      </c>
      <c r="C187" s="12"/>
      <c r="D187" s="12">
        <v>1</v>
      </c>
      <c r="E187" s="12"/>
      <c r="F187" s="12"/>
      <c r="G187" s="12">
        <v>1</v>
      </c>
      <c r="H187" s="18">
        <v>1</v>
      </c>
      <c r="I187" s="5">
        <v>1</v>
      </c>
    </row>
    <row r="188" spans="1:9" x14ac:dyDescent="0.3">
      <c r="A188" s="5" t="s">
        <v>4</v>
      </c>
      <c r="B188" s="5" t="s">
        <v>311</v>
      </c>
      <c r="C188" s="12">
        <v>3</v>
      </c>
      <c r="D188" s="12">
        <v>1</v>
      </c>
      <c r="E188" s="12"/>
      <c r="F188" s="12"/>
      <c r="G188" s="12">
        <v>0</v>
      </c>
      <c r="H188" s="18">
        <v>0</v>
      </c>
      <c r="I188" s="5">
        <v>0</v>
      </c>
    </row>
    <row r="189" spans="1:9" x14ac:dyDescent="0.3">
      <c r="A189" s="5" t="s">
        <v>4</v>
      </c>
      <c r="B189" s="5" t="s">
        <v>312</v>
      </c>
      <c r="C189" s="12"/>
      <c r="D189" s="12">
        <v>1</v>
      </c>
      <c r="E189" s="12"/>
      <c r="F189" s="12"/>
      <c r="G189" s="12">
        <v>0</v>
      </c>
      <c r="H189" s="18">
        <v>1</v>
      </c>
      <c r="I189" s="18">
        <v>1</v>
      </c>
    </row>
    <row r="190" spans="1:9" x14ac:dyDescent="0.3">
      <c r="A190" s="4" t="s">
        <v>5</v>
      </c>
      <c r="B190" s="5" t="s">
        <v>286</v>
      </c>
      <c r="C190" s="12">
        <f t="shared" ref="C190:F190" si="65">C191+C205+C209+C213+C220</f>
        <v>51</v>
      </c>
      <c r="D190" s="12">
        <f t="shared" si="65"/>
        <v>25</v>
      </c>
      <c r="E190" s="12">
        <f t="shared" si="65"/>
        <v>29</v>
      </c>
      <c r="F190" s="12">
        <f t="shared" si="65"/>
        <v>24</v>
      </c>
      <c r="G190" s="12">
        <f>G191+G205+G209+G213+G220</f>
        <v>31</v>
      </c>
      <c r="H190" s="12">
        <f>H191+H205+H209+H213+H220</f>
        <v>17</v>
      </c>
      <c r="I190" s="12">
        <f>I191+I205+I209+I213+I220</f>
        <v>27</v>
      </c>
    </row>
    <row r="191" spans="1:9" x14ac:dyDescent="0.3">
      <c r="A191" s="5" t="s">
        <v>5</v>
      </c>
      <c r="B191" s="5" t="s">
        <v>287</v>
      </c>
      <c r="C191" s="12">
        <f t="shared" ref="C191:F191" si="66">SUM(C192:C204)</f>
        <v>30</v>
      </c>
      <c r="D191" s="12">
        <f t="shared" si="66"/>
        <v>18</v>
      </c>
      <c r="E191" s="12">
        <f t="shared" si="66"/>
        <v>21</v>
      </c>
      <c r="F191" s="12">
        <f t="shared" si="66"/>
        <v>14</v>
      </c>
      <c r="G191" s="12">
        <f>SUM(G192:G204)</f>
        <v>19</v>
      </c>
      <c r="H191" s="12">
        <f>SUM(H192:H204)</f>
        <v>11</v>
      </c>
      <c r="I191" s="12">
        <f>SUM(I192:I204)</f>
        <v>16</v>
      </c>
    </row>
    <row r="192" spans="1:9" x14ac:dyDescent="0.3">
      <c r="A192" s="5" t="s">
        <v>5</v>
      </c>
      <c r="B192" s="5" t="s">
        <v>291</v>
      </c>
      <c r="C192" s="12">
        <v>5</v>
      </c>
      <c r="D192" s="12">
        <v>4</v>
      </c>
      <c r="E192" s="12">
        <v>6</v>
      </c>
      <c r="F192" s="12">
        <v>4</v>
      </c>
      <c r="G192" s="12">
        <v>6</v>
      </c>
      <c r="H192" s="18">
        <v>5</v>
      </c>
      <c r="I192" s="5">
        <v>8</v>
      </c>
    </row>
    <row r="193" spans="1:9" x14ac:dyDescent="0.3">
      <c r="A193" s="5" t="s">
        <v>5</v>
      </c>
      <c r="B193" s="5" t="s">
        <v>292</v>
      </c>
      <c r="C193" s="12">
        <v>3</v>
      </c>
      <c r="D193" s="12">
        <v>1</v>
      </c>
      <c r="E193" s="12">
        <v>2</v>
      </c>
      <c r="F193" s="12">
        <v>2</v>
      </c>
      <c r="G193" s="12">
        <v>4</v>
      </c>
      <c r="H193" s="18">
        <v>3</v>
      </c>
      <c r="I193" s="5">
        <v>0</v>
      </c>
    </row>
    <row r="194" spans="1:9" x14ac:dyDescent="0.3">
      <c r="A194" s="5" t="s">
        <v>5</v>
      </c>
      <c r="B194" s="5" t="s">
        <v>293</v>
      </c>
      <c r="C194" s="12">
        <v>2</v>
      </c>
      <c r="D194" s="12">
        <v>1</v>
      </c>
      <c r="E194" s="12"/>
      <c r="F194" s="12"/>
      <c r="G194" s="12">
        <v>1</v>
      </c>
      <c r="H194" s="18">
        <v>0</v>
      </c>
      <c r="I194" s="5">
        <v>0</v>
      </c>
    </row>
    <row r="195" spans="1:9" x14ac:dyDescent="0.3">
      <c r="A195" s="5" t="s">
        <v>5</v>
      </c>
      <c r="B195" s="5" t="s">
        <v>294</v>
      </c>
      <c r="C195" s="12">
        <v>2</v>
      </c>
      <c r="D195" s="12">
        <v>1</v>
      </c>
      <c r="E195" s="12">
        <v>1</v>
      </c>
      <c r="F195" s="12"/>
      <c r="G195" s="12">
        <v>1</v>
      </c>
      <c r="H195" s="18">
        <v>0</v>
      </c>
      <c r="I195" s="5">
        <v>0</v>
      </c>
    </row>
    <row r="196" spans="1:9" x14ac:dyDescent="0.3">
      <c r="A196" s="5" t="s">
        <v>5</v>
      </c>
      <c r="B196" s="5" t="s">
        <v>295</v>
      </c>
      <c r="C196" s="12">
        <v>4</v>
      </c>
      <c r="D196" s="12">
        <v>3</v>
      </c>
      <c r="E196" s="12">
        <v>2</v>
      </c>
      <c r="F196" s="12">
        <v>1</v>
      </c>
      <c r="G196" s="12">
        <v>2</v>
      </c>
      <c r="H196" s="18">
        <v>1</v>
      </c>
      <c r="I196" s="5">
        <v>3</v>
      </c>
    </row>
    <row r="197" spans="1:9" x14ac:dyDescent="0.3">
      <c r="A197" s="5" t="s">
        <v>5</v>
      </c>
      <c r="B197" s="5" t="s">
        <v>296</v>
      </c>
      <c r="C197" s="12">
        <v>5</v>
      </c>
      <c r="D197" s="12">
        <v>4</v>
      </c>
      <c r="E197" s="12">
        <v>4</v>
      </c>
      <c r="F197" s="12">
        <v>5</v>
      </c>
      <c r="G197" s="12">
        <v>3</v>
      </c>
      <c r="H197" s="18">
        <v>0</v>
      </c>
      <c r="I197" s="5">
        <v>2</v>
      </c>
    </row>
    <row r="198" spans="1:9" x14ac:dyDescent="0.3">
      <c r="A198" s="5" t="s">
        <v>5</v>
      </c>
      <c r="B198" s="5" t="s">
        <v>297</v>
      </c>
      <c r="C198" s="12">
        <v>6</v>
      </c>
      <c r="D198" s="12">
        <v>1</v>
      </c>
      <c r="E198" s="12">
        <v>1</v>
      </c>
      <c r="F198" s="12"/>
      <c r="G198" s="12">
        <v>0</v>
      </c>
      <c r="H198" s="18">
        <v>0</v>
      </c>
      <c r="I198" s="5">
        <v>1</v>
      </c>
    </row>
    <row r="199" spans="1:9" x14ac:dyDescent="0.3">
      <c r="A199" s="5" t="s">
        <v>5</v>
      </c>
      <c r="B199" s="5" t="s">
        <v>298</v>
      </c>
      <c r="C199" s="12"/>
      <c r="D199" s="12"/>
      <c r="E199" s="12"/>
      <c r="F199" s="12"/>
      <c r="G199" s="12">
        <v>0</v>
      </c>
      <c r="H199" s="18">
        <v>0</v>
      </c>
      <c r="I199" s="5">
        <v>0</v>
      </c>
    </row>
    <row r="200" spans="1:9" x14ac:dyDescent="0.3">
      <c r="A200" s="5" t="s">
        <v>5</v>
      </c>
      <c r="B200" s="5" t="s">
        <v>299</v>
      </c>
      <c r="C200" s="12"/>
      <c r="D200" s="12">
        <v>1</v>
      </c>
      <c r="E200" s="12">
        <v>2</v>
      </c>
      <c r="F200" s="12"/>
      <c r="G200" s="12">
        <v>0</v>
      </c>
      <c r="H200" s="18">
        <v>0</v>
      </c>
      <c r="I200" s="5">
        <v>0</v>
      </c>
    </row>
    <row r="201" spans="1:9" x14ac:dyDescent="0.3">
      <c r="A201" s="5" t="s">
        <v>5</v>
      </c>
      <c r="B201" s="5" t="s">
        <v>300</v>
      </c>
      <c r="C201" s="12"/>
      <c r="D201" s="12">
        <v>1</v>
      </c>
      <c r="E201" s="12">
        <v>1</v>
      </c>
      <c r="F201" s="12"/>
      <c r="G201" s="12">
        <v>0</v>
      </c>
      <c r="H201" s="18">
        <v>0</v>
      </c>
      <c r="I201" s="5">
        <v>0</v>
      </c>
    </row>
    <row r="202" spans="1:9" x14ac:dyDescent="0.3">
      <c r="A202" s="5" t="s">
        <v>5</v>
      </c>
      <c r="B202" s="5" t="s">
        <v>301</v>
      </c>
      <c r="C202" s="12">
        <v>2</v>
      </c>
      <c r="D202" s="12">
        <v>1</v>
      </c>
      <c r="E202" s="12">
        <v>2</v>
      </c>
      <c r="F202" s="12">
        <v>2</v>
      </c>
      <c r="G202" s="12">
        <v>2</v>
      </c>
      <c r="H202" s="18">
        <v>1</v>
      </c>
      <c r="I202" s="5">
        <v>2</v>
      </c>
    </row>
    <row r="203" spans="1:9" x14ac:dyDescent="0.3">
      <c r="A203" s="5" t="s">
        <v>5</v>
      </c>
      <c r="B203" s="5" t="s">
        <v>302</v>
      </c>
      <c r="C203" s="12">
        <v>1</v>
      </c>
      <c r="D203" s="12"/>
      <c r="E203" s="12"/>
      <c r="F203" s="12"/>
      <c r="G203" s="12">
        <v>0</v>
      </c>
      <c r="H203" s="18">
        <v>0</v>
      </c>
      <c r="I203" s="5">
        <v>0</v>
      </c>
    </row>
    <row r="204" spans="1:9" x14ac:dyDescent="0.3">
      <c r="A204" s="5" t="s">
        <v>5</v>
      </c>
      <c r="B204" s="5" t="s">
        <v>314</v>
      </c>
      <c r="C204" s="12"/>
      <c r="D204" s="12"/>
      <c r="E204" s="12"/>
      <c r="F204" s="12"/>
      <c r="G204" s="12">
        <v>0</v>
      </c>
      <c r="H204" s="5">
        <v>1</v>
      </c>
      <c r="I204" s="5">
        <v>0</v>
      </c>
    </row>
    <row r="205" spans="1:9" x14ac:dyDescent="0.3">
      <c r="A205" s="5" t="s">
        <v>5</v>
      </c>
      <c r="B205" s="5" t="s">
        <v>288</v>
      </c>
      <c r="C205" s="12">
        <f t="shared" ref="C205:F205" si="67">SUM(C206:C208)</f>
        <v>5</v>
      </c>
      <c r="D205" s="12">
        <f t="shared" si="67"/>
        <v>1</v>
      </c>
      <c r="E205" s="12">
        <f t="shared" si="67"/>
        <v>3</v>
      </c>
      <c r="F205" s="12">
        <f t="shared" si="67"/>
        <v>1</v>
      </c>
      <c r="G205" s="12">
        <f>SUM(G206:G208)</f>
        <v>2</v>
      </c>
      <c r="H205" s="12">
        <f>SUM(H206:H208)</f>
        <v>2</v>
      </c>
      <c r="I205" s="12">
        <f>SUM(I206:I208)</f>
        <v>2</v>
      </c>
    </row>
    <row r="206" spans="1:9" x14ac:dyDescent="0.3">
      <c r="A206" s="5" t="s">
        <v>5</v>
      </c>
      <c r="B206" s="5" t="s">
        <v>303</v>
      </c>
      <c r="C206" s="12">
        <v>5</v>
      </c>
      <c r="D206" s="12">
        <v>1</v>
      </c>
      <c r="E206" s="12">
        <v>3</v>
      </c>
      <c r="F206" s="12">
        <v>1</v>
      </c>
      <c r="G206" s="12">
        <v>1</v>
      </c>
      <c r="H206" s="18">
        <v>2</v>
      </c>
      <c r="I206" s="5">
        <v>0</v>
      </c>
    </row>
    <row r="207" spans="1:9" x14ac:dyDescent="0.3">
      <c r="A207" s="5" t="s">
        <v>5</v>
      </c>
      <c r="B207" s="5" t="s">
        <v>304</v>
      </c>
      <c r="C207" s="12"/>
      <c r="D207" s="12"/>
      <c r="E207" s="12"/>
      <c r="F207" s="12"/>
      <c r="G207" s="12">
        <v>0</v>
      </c>
      <c r="H207" s="18">
        <v>0</v>
      </c>
      <c r="I207" s="5">
        <v>0</v>
      </c>
    </row>
    <row r="208" spans="1:9" x14ac:dyDescent="0.3">
      <c r="A208" s="5" t="s">
        <v>5</v>
      </c>
      <c r="B208" s="5" t="s">
        <v>315</v>
      </c>
      <c r="C208" s="12"/>
      <c r="D208" s="12"/>
      <c r="E208" s="12"/>
      <c r="F208" s="12"/>
      <c r="G208" s="12">
        <v>1</v>
      </c>
      <c r="H208" s="5">
        <v>0</v>
      </c>
      <c r="I208" s="5">
        <v>2</v>
      </c>
    </row>
    <row r="209" spans="1:9" x14ac:dyDescent="0.3">
      <c r="A209" s="5" t="s">
        <v>5</v>
      </c>
      <c r="B209" s="5" t="s">
        <v>289</v>
      </c>
      <c r="C209" s="12">
        <f>C210+C211+C212</f>
        <v>2</v>
      </c>
      <c r="D209" s="12">
        <f t="shared" ref="D209:I209" si="68">D210+D211+D212</f>
        <v>1</v>
      </c>
      <c r="E209" s="12">
        <f t="shared" si="68"/>
        <v>0</v>
      </c>
      <c r="F209" s="12">
        <f t="shared" si="68"/>
        <v>0</v>
      </c>
      <c r="G209" s="12">
        <f t="shared" si="68"/>
        <v>2</v>
      </c>
      <c r="H209" s="12">
        <f t="shared" si="68"/>
        <v>0</v>
      </c>
      <c r="I209" s="12">
        <f t="shared" si="68"/>
        <v>0</v>
      </c>
    </row>
    <row r="210" spans="1:9" x14ac:dyDescent="0.3">
      <c r="A210" s="5" t="s">
        <v>5</v>
      </c>
      <c r="B210" s="5" t="s">
        <v>305</v>
      </c>
      <c r="C210" s="12">
        <v>2</v>
      </c>
      <c r="D210" s="12">
        <v>1</v>
      </c>
      <c r="E210" s="12"/>
      <c r="F210" s="12"/>
      <c r="G210" s="12">
        <v>2</v>
      </c>
      <c r="H210" s="18">
        <v>0</v>
      </c>
      <c r="I210" s="5">
        <v>0</v>
      </c>
    </row>
    <row r="211" spans="1:9" x14ac:dyDescent="0.3">
      <c r="A211" s="5" t="s">
        <v>5</v>
      </c>
      <c r="B211" s="5" t="s">
        <v>320</v>
      </c>
      <c r="C211" s="12"/>
      <c r="D211" s="12"/>
      <c r="E211" s="12"/>
      <c r="F211" s="12"/>
      <c r="G211" s="12"/>
      <c r="H211" s="12">
        <v>0</v>
      </c>
      <c r="I211" s="5">
        <v>0</v>
      </c>
    </row>
    <row r="212" spans="1:9" x14ac:dyDescent="0.3">
      <c r="A212" s="5" t="s">
        <v>5</v>
      </c>
      <c r="B212" s="5" t="s">
        <v>321</v>
      </c>
      <c r="C212" s="12"/>
      <c r="D212" s="12"/>
      <c r="E212" s="12"/>
      <c r="F212" s="12"/>
      <c r="G212" s="12"/>
      <c r="H212" s="12">
        <v>0</v>
      </c>
      <c r="I212" s="5">
        <v>0</v>
      </c>
    </row>
    <row r="213" spans="1:9" x14ac:dyDescent="0.3">
      <c r="A213" s="5" t="s">
        <v>5</v>
      </c>
      <c r="B213" s="5" t="s">
        <v>290</v>
      </c>
      <c r="C213" s="12">
        <f t="shared" ref="C213:F213" si="69">SUM(C214:C219)</f>
        <v>14</v>
      </c>
      <c r="D213" s="12">
        <f t="shared" si="69"/>
        <v>5</v>
      </c>
      <c r="E213" s="12">
        <f t="shared" si="69"/>
        <v>4</v>
      </c>
      <c r="F213" s="12">
        <f t="shared" si="69"/>
        <v>8</v>
      </c>
      <c r="G213" s="12">
        <f>SUM(G214:G219)</f>
        <v>7</v>
      </c>
      <c r="H213" s="12">
        <f>SUM(H214:H219)</f>
        <v>4</v>
      </c>
      <c r="I213" s="12">
        <f>SUM(I214:I219)</f>
        <v>8</v>
      </c>
    </row>
    <row r="214" spans="1:9" x14ac:dyDescent="0.3">
      <c r="A214" s="5" t="s">
        <v>5</v>
      </c>
      <c r="B214" s="5" t="s">
        <v>306</v>
      </c>
      <c r="C214" s="12"/>
      <c r="D214" s="12"/>
      <c r="E214" s="12"/>
      <c r="F214" s="12">
        <v>1</v>
      </c>
      <c r="G214" s="12">
        <v>0</v>
      </c>
      <c r="H214" s="18">
        <v>0</v>
      </c>
      <c r="I214" s="5">
        <v>2</v>
      </c>
    </row>
    <row r="215" spans="1:9" x14ac:dyDescent="0.3">
      <c r="A215" s="5" t="s">
        <v>5</v>
      </c>
      <c r="B215" s="5" t="s">
        <v>307</v>
      </c>
      <c r="C215" s="12">
        <v>1</v>
      </c>
      <c r="D215" s="12">
        <v>1</v>
      </c>
      <c r="E215" s="12">
        <v>2</v>
      </c>
      <c r="F215" s="12">
        <v>3</v>
      </c>
      <c r="G215" s="12">
        <v>1</v>
      </c>
      <c r="H215" s="18">
        <v>0</v>
      </c>
      <c r="I215" s="5">
        <v>0</v>
      </c>
    </row>
    <row r="216" spans="1:9" x14ac:dyDescent="0.3">
      <c r="A216" s="5" t="s">
        <v>5</v>
      </c>
      <c r="B216" s="5" t="s">
        <v>308</v>
      </c>
      <c r="C216" s="12">
        <v>7</v>
      </c>
      <c r="D216" s="12">
        <v>3</v>
      </c>
      <c r="E216" s="12">
        <v>2</v>
      </c>
      <c r="F216" s="12">
        <v>3</v>
      </c>
      <c r="G216" s="12">
        <v>3</v>
      </c>
      <c r="H216" s="18">
        <v>1</v>
      </c>
      <c r="I216" s="5">
        <v>3</v>
      </c>
    </row>
    <row r="217" spans="1:9" x14ac:dyDescent="0.3">
      <c r="A217" s="5" t="s">
        <v>5</v>
      </c>
      <c r="B217" s="5" t="s">
        <v>309</v>
      </c>
      <c r="C217" s="12">
        <v>6</v>
      </c>
      <c r="D217" s="12"/>
      <c r="E217" s="12"/>
      <c r="F217" s="12">
        <v>1</v>
      </c>
      <c r="G217" s="12">
        <v>3</v>
      </c>
      <c r="H217" s="18">
        <v>2</v>
      </c>
      <c r="I217" s="5">
        <v>3</v>
      </c>
    </row>
    <row r="218" spans="1:9" x14ac:dyDescent="0.3">
      <c r="A218" s="5" t="s">
        <v>5</v>
      </c>
      <c r="B218" s="5" t="s">
        <v>310</v>
      </c>
      <c r="C218" s="12"/>
      <c r="D218" s="12">
        <v>1</v>
      </c>
      <c r="E218" s="12"/>
      <c r="F218" s="12"/>
      <c r="G218" s="12">
        <v>0</v>
      </c>
      <c r="H218" s="18">
        <v>0</v>
      </c>
      <c r="I218" s="5">
        <v>0</v>
      </c>
    </row>
    <row r="219" spans="1:9" x14ac:dyDescent="0.3">
      <c r="A219" s="5" t="s">
        <v>5</v>
      </c>
      <c r="B219" s="5" t="s">
        <v>311</v>
      </c>
      <c r="C219" s="12"/>
      <c r="D219" s="12"/>
      <c r="E219" s="12"/>
      <c r="F219" s="12"/>
      <c r="G219" s="12">
        <v>0</v>
      </c>
      <c r="H219" s="5">
        <v>1</v>
      </c>
      <c r="I219" s="5">
        <v>0</v>
      </c>
    </row>
    <row r="220" spans="1:9" x14ac:dyDescent="0.3">
      <c r="A220" s="5" t="s">
        <v>5</v>
      </c>
      <c r="B220" s="5" t="s">
        <v>312</v>
      </c>
      <c r="C220" s="12"/>
      <c r="D220" s="12"/>
      <c r="E220" s="12">
        <v>1</v>
      </c>
      <c r="F220" s="12">
        <v>1</v>
      </c>
      <c r="G220" s="12">
        <v>1</v>
      </c>
      <c r="H220" s="18">
        <v>0</v>
      </c>
      <c r="I220" s="18">
        <v>1</v>
      </c>
    </row>
    <row r="221" spans="1:9" x14ac:dyDescent="0.3">
      <c r="A221" s="4" t="s">
        <v>6</v>
      </c>
      <c r="B221" s="5" t="s">
        <v>286</v>
      </c>
      <c r="C221" s="12">
        <f t="shared" ref="C221:F221" si="70">C222+C236+C240+C244+C251</f>
        <v>110</v>
      </c>
      <c r="D221" s="12">
        <f t="shared" si="70"/>
        <v>89</v>
      </c>
      <c r="E221" s="12">
        <f t="shared" si="70"/>
        <v>117</v>
      </c>
      <c r="F221" s="12">
        <f t="shared" si="70"/>
        <v>85</v>
      </c>
      <c r="G221" s="12">
        <f>G222+G236+G240+G244+G251</f>
        <v>119</v>
      </c>
      <c r="H221" s="12">
        <f>H222+H236+H240+H244+H251</f>
        <v>116</v>
      </c>
      <c r="I221" s="12">
        <f>I222+I236+I240+I244+I251</f>
        <v>91</v>
      </c>
    </row>
    <row r="222" spans="1:9" x14ac:dyDescent="0.3">
      <c r="A222" s="5" t="s">
        <v>6</v>
      </c>
      <c r="B222" s="5" t="s">
        <v>287</v>
      </c>
      <c r="C222" s="12">
        <f t="shared" ref="C222:F222" si="71">SUM(C223:C235)</f>
        <v>78</v>
      </c>
      <c r="D222" s="12">
        <f t="shared" si="71"/>
        <v>56</v>
      </c>
      <c r="E222" s="12">
        <f t="shared" si="71"/>
        <v>86</v>
      </c>
      <c r="F222" s="12">
        <f t="shared" si="71"/>
        <v>61</v>
      </c>
      <c r="G222" s="12">
        <f>SUM(G223:G235)</f>
        <v>82</v>
      </c>
      <c r="H222" s="12">
        <f>SUM(H223:H235)</f>
        <v>79</v>
      </c>
      <c r="I222" s="12">
        <f>SUM(I223:I235)</f>
        <v>53</v>
      </c>
    </row>
    <row r="223" spans="1:9" x14ac:dyDescent="0.3">
      <c r="A223" s="5" t="s">
        <v>6</v>
      </c>
      <c r="B223" s="5" t="s">
        <v>291</v>
      </c>
      <c r="C223" s="12">
        <v>22</v>
      </c>
      <c r="D223" s="12">
        <v>24</v>
      </c>
      <c r="E223" s="12">
        <v>34</v>
      </c>
      <c r="F223" s="12">
        <v>28</v>
      </c>
      <c r="G223" s="12">
        <v>41</v>
      </c>
      <c r="H223" s="18">
        <v>41</v>
      </c>
      <c r="I223" s="5">
        <v>17</v>
      </c>
    </row>
    <row r="224" spans="1:9" x14ac:dyDescent="0.3">
      <c r="A224" s="5" t="s">
        <v>6</v>
      </c>
      <c r="B224" s="5" t="s">
        <v>292</v>
      </c>
      <c r="C224" s="12">
        <v>9</v>
      </c>
      <c r="D224" s="12">
        <v>10</v>
      </c>
      <c r="E224" s="12">
        <v>9</v>
      </c>
      <c r="F224" s="12">
        <v>5</v>
      </c>
      <c r="G224" s="12">
        <v>7</v>
      </c>
      <c r="H224" s="18">
        <v>11</v>
      </c>
      <c r="I224" s="5">
        <v>3</v>
      </c>
    </row>
    <row r="225" spans="1:9" x14ac:dyDescent="0.3">
      <c r="A225" s="5" t="s">
        <v>6</v>
      </c>
      <c r="B225" s="5" t="s">
        <v>293</v>
      </c>
      <c r="C225" s="12">
        <v>2</v>
      </c>
      <c r="D225" s="12">
        <v>3</v>
      </c>
      <c r="E225" s="12">
        <v>3</v>
      </c>
      <c r="F225" s="12">
        <v>2</v>
      </c>
      <c r="G225" s="12">
        <v>4</v>
      </c>
      <c r="H225" s="18">
        <v>3</v>
      </c>
      <c r="I225" s="5">
        <v>2</v>
      </c>
    </row>
    <row r="226" spans="1:9" x14ac:dyDescent="0.3">
      <c r="A226" s="5" t="s">
        <v>6</v>
      </c>
      <c r="B226" s="5" t="s">
        <v>294</v>
      </c>
      <c r="C226" s="12">
        <v>3</v>
      </c>
      <c r="D226" s="12">
        <v>2</v>
      </c>
      <c r="E226" s="12">
        <v>1</v>
      </c>
      <c r="F226" s="12">
        <v>2</v>
      </c>
      <c r="G226" s="12">
        <v>1</v>
      </c>
      <c r="H226" s="18">
        <v>2</v>
      </c>
      <c r="I226" s="5">
        <v>2</v>
      </c>
    </row>
    <row r="227" spans="1:9" x14ac:dyDescent="0.3">
      <c r="A227" s="5" t="s">
        <v>6</v>
      </c>
      <c r="B227" s="5" t="s">
        <v>295</v>
      </c>
      <c r="C227" s="12">
        <v>13</v>
      </c>
      <c r="D227" s="12">
        <v>8</v>
      </c>
      <c r="E227" s="12">
        <v>17</v>
      </c>
      <c r="F227" s="12">
        <v>6</v>
      </c>
      <c r="G227" s="12">
        <v>10</v>
      </c>
      <c r="H227" s="18">
        <v>4</v>
      </c>
      <c r="I227" s="5">
        <v>7</v>
      </c>
    </row>
    <row r="228" spans="1:9" x14ac:dyDescent="0.3">
      <c r="A228" s="5" t="s">
        <v>6</v>
      </c>
      <c r="B228" s="5" t="s">
        <v>296</v>
      </c>
      <c r="C228" s="12">
        <v>5</v>
      </c>
      <c r="D228" s="12">
        <v>4</v>
      </c>
      <c r="E228" s="12">
        <v>11</v>
      </c>
      <c r="F228" s="12">
        <v>5</v>
      </c>
      <c r="G228" s="12">
        <v>5</v>
      </c>
      <c r="H228" s="18">
        <v>1</v>
      </c>
      <c r="I228" s="5">
        <v>1</v>
      </c>
    </row>
    <row r="229" spans="1:9" x14ac:dyDescent="0.3">
      <c r="A229" s="5" t="s">
        <v>6</v>
      </c>
      <c r="B229" s="5" t="s">
        <v>297</v>
      </c>
      <c r="C229" s="12">
        <v>13</v>
      </c>
      <c r="D229" s="12"/>
      <c r="E229" s="12"/>
      <c r="F229" s="12">
        <v>1</v>
      </c>
      <c r="G229" s="12">
        <v>4</v>
      </c>
      <c r="H229" s="18">
        <v>2</v>
      </c>
      <c r="I229" s="5">
        <v>0</v>
      </c>
    </row>
    <row r="230" spans="1:9" x14ac:dyDescent="0.3">
      <c r="A230" s="5" t="s">
        <v>6</v>
      </c>
      <c r="B230" s="5" t="s">
        <v>298</v>
      </c>
      <c r="C230" s="12"/>
      <c r="D230" s="12"/>
      <c r="E230" s="12"/>
      <c r="F230" s="12">
        <v>1</v>
      </c>
      <c r="G230" s="12">
        <v>3</v>
      </c>
      <c r="H230" s="18">
        <v>1</v>
      </c>
      <c r="I230" s="5">
        <v>1</v>
      </c>
    </row>
    <row r="231" spans="1:9" x14ac:dyDescent="0.3">
      <c r="A231" s="5" t="s">
        <v>6</v>
      </c>
      <c r="B231" s="5" t="s">
        <v>299</v>
      </c>
      <c r="C231" s="12">
        <v>3</v>
      </c>
      <c r="D231" s="12">
        <v>1</v>
      </c>
      <c r="E231" s="12">
        <v>1</v>
      </c>
      <c r="F231" s="12"/>
      <c r="G231" s="12">
        <v>0</v>
      </c>
      <c r="H231" s="18">
        <v>0</v>
      </c>
      <c r="I231" s="5">
        <v>1</v>
      </c>
    </row>
    <row r="232" spans="1:9" x14ac:dyDescent="0.3">
      <c r="A232" s="5" t="s">
        <v>6</v>
      </c>
      <c r="B232" s="5" t="s">
        <v>300</v>
      </c>
      <c r="C232" s="12">
        <v>5</v>
      </c>
      <c r="D232" s="12">
        <v>1</v>
      </c>
      <c r="E232" s="12">
        <v>1</v>
      </c>
      <c r="F232" s="12">
        <v>2</v>
      </c>
      <c r="G232" s="12">
        <v>1</v>
      </c>
      <c r="H232" s="18">
        <v>5</v>
      </c>
      <c r="I232" s="5">
        <v>6</v>
      </c>
    </row>
    <row r="233" spans="1:9" x14ac:dyDescent="0.3">
      <c r="A233" s="5" t="s">
        <v>6</v>
      </c>
      <c r="B233" s="5" t="s">
        <v>301</v>
      </c>
      <c r="C233" s="12">
        <v>3</v>
      </c>
      <c r="D233" s="12">
        <v>3</v>
      </c>
      <c r="E233" s="12">
        <v>6</v>
      </c>
      <c r="F233" s="12">
        <v>5</v>
      </c>
      <c r="G233" s="12">
        <v>3</v>
      </c>
      <c r="H233" s="18">
        <v>8</v>
      </c>
      <c r="I233" s="5">
        <v>5</v>
      </c>
    </row>
    <row r="234" spans="1:9" x14ac:dyDescent="0.3">
      <c r="A234" s="5" t="s">
        <v>6</v>
      </c>
      <c r="B234" s="5" t="s">
        <v>302</v>
      </c>
      <c r="C234" s="12"/>
      <c r="D234" s="12"/>
      <c r="E234" s="12">
        <v>3</v>
      </c>
      <c r="F234" s="12">
        <v>4</v>
      </c>
      <c r="G234" s="12">
        <v>1</v>
      </c>
      <c r="H234" s="18">
        <v>0</v>
      </c>
      <c r="I234" s="5">
        <v>7</v>
      </c>
    </row>
    <row r="235" spans="1:9" x14ac:dyDescent="0.3">
      <c r="A235" s="5" t="s">
        <v>6</v>
      </c>
      <c r="B235" s="5" t="s">
        <v>314</v>
      </c>
      <c r="C235" s="12"/>
      <c r="D235" s="12"/>
      <c r="E235" s="12"/>
      <c r="F235" s="12"/>
      <c r="G235" s="12">
        <v>2</v>
      </c>
      <c r="H235" s="5">
        <v>1</v>
      </c>
      <c r="I235" s="5">
        <v>1</v>
      </c>
    </row>
    <row r="236" spans="1:9" x14ac:dyDescent="0.3">
      <c r="A236" s="5" t="s">
        <v>6</v>
      </c>
      <c r="B236" s="5" t="s">
        <v>288</v>
      </c>
      <c r="C236" s="12">
        <f t="shared" ref="C236:F236" si="72">SUM(C237:C239)</f>
        <v>5</v>
      </c>
      <c r="D236" s="12">
        <f t="shared" si="72"/>
        <v>3</v>
      </c>
      <c r="E236" s="12">
        <f t="shared" si="72"/>
        <v>3</v>
      </c>
      <c r="F236" s="12">
        <f t="shared" si="72"/>
        <v>3</v>
      </c>
      <c r="G236" s="12">
        <f>SUM(G237:G239)</f>
        <v>5</v>
      </c>
      <c r="H236" s="12">
        <f>SUM(H237:H239)</f>
        <v>7</v>
      </c>
      <c r="I236" s="12">
        <f>SUM(I237:I239)</f>
        <v>24</v>
      </c>
    </row>
    <row r="237" spans="1:9" x14ac:dyDescent="0.3">
      <c r="A237" s="5" t="s">
        <v>6</v>
      </c>
      <c r="B237" s="5" t="s">
        <v>303</v>
      </c>
      <c r="C237" s="12">
        <v>5</v>
      </c>
      <c r="D237" s="12">
        <v>3</v>
      </c>
      <c r="E237" s="12">
        <v>3</v>
      </c>
      <c r="F237" s="12">
        <v>3</v>
      </c>
      <c r="G237" s="12">
        <v>4</v>
      </c>
      <c r="H237" s="18">
        <v>2</v>
      </c>
      <c r="I237" s="5">
        <v>18</v>
      </c>
    </row>
    <row r="238" spans="1:9" x14ac:dyDescent="0.3">
      <c r="A238" s="5" t="s">
        <v>6</v>
      </c>
      <c r="B238" s="5" t="s">
        <v>304</v>
      </c>
      <c r="C238" s="12"/>
      <c r="D238" s="12"/>
      <c r="E238" s="12"/>
      <c r="F238" s="12"/>
      <c r="G238" s="12">
        <v>0</v>
      </c>
      <c r="H238" s="18">
        <v>0</v>
      </c>
      <c r="I238" s="5">
        <v>0</v>
      </c>
    </row>
    <row r="239" spans="1:9" x14ac:dyDescent="0.3">
      <c r="A239" s="5" t="s">
        <v>6</v>
      </c>
      <c r="B239" s="5" t="s">
        <v>315</v>
      </c>
      <c r="C239" s="12"/>
      <c r="D239" s="12"/>
      <c r="E239" s="12"/>
      <c r="F239" s="12"/>
      <c r="G239" s="12">
        <v>1</v>
      </c>
      <c r="H239" s="5">
        <v>5</v>
      </c>
      <c r="I239" s="5">
        <v>6</v>
      </c>
    </row>
    <row r="240" spans="1:9" x14ac:dyDescent="0.3">
      <c r="A240" s="5" t="s">
        <v>6</v>
      </c>
      <c r="B240" s="5" t="s">
        <v>289</v>
      </c>
      <c r="C240" s="12">
        <f>C241+C242+C243</f>
        <v>5</v>
      </c>
      <c r="D240" s="12">
        <f t="shared" ref="D240:I240" si="73">D241+D242+D243</f>
        <v>2</v>
      </c>
      <c r="E240" s="12">
        <f t="shared" si="73"/>
        <v>0</v>
      </c>
      <c r="F240" s="12">
        <f t="shared" si="73"/>
        <v>0</v>
      </c>
      <c r="G240" s="12">
        <f t="shared" si="73"/>
        <v>3</v>
      </c>
      <c r="H240" s="12">
        <f t="shared" si="73"/>
        <v>1</v>
      </c>
      <c r="I240" s="12">
        <f t="shared" si="73"/>
        <v>0</v>
      </c>
    </row>
    <row r="241" spans="1:9" x14ac:dyDescent="0.3">
      <c r="A241" s="5" t="s">
        <v>6</v>
      </c>
      <c r="B241" s="5" t="s">
        <v>305</v>
      </c>
      <c r="C241" s="12">
        <v>5</v>
      </c>
      <c r="D241" s="12">
        <v>2</v>
      </c>
      <c r="E241" s="12"/>
      <c r="F241" s="12"/>
      <c r="G241" s="12">
        <v>3</v>
      </c>
      <c r="H241" s="18">
        <v>0</v>
      </c>
      <c r="I241" s="18">
        <v>0</v>
      </c>
    </row>
    <row r="242" spans="1:9" x14ac:dyDescent="0.3">
      <c r="A242" s="5" t="s">
        <v>6</v>
      </c>
      <c r="B242" s="5" t="s">
        <v>320</v>
      </c>
      <c r="C242" s="12"/>
      <c r="D242" s="12"/>
      <c r="E242" s="12"/>
      <c r="F242" s="12"/>
      <c r="G242" s="12"/>
      <c r="H242" s="12">
        <v>0</v>
      </c>
      <c r="I242" s="5">
        <v>0</v>
      </c>
    </row>
    <row r="243" spans="1:9" x14ac:dyDescent="0.3">
      <c r="A243" s="5" t="s">
        <v>6</v>
      </c>
      <c r="B243" s="5" t="s">
        <v>321</v>
      </c>
      <c r="C243" s="12"/>
      <c r="D243" s="12"/>
      <c r="E243" s="12"/>
      <c r="F243" s="12"/>
      <c r="G243" s="12"/>
      <c r="H243" s="12">
        <v>1</v>
      </c>
      <c r="I243" s="5">
        <v>0</v>
      </c>
    </row>
    <row r="244" spans="1:9" x14ac:dyDescent="0.3">
      <c r="A244" s="5" t="s">
        <v>6</v>
      </c>
      <c r="B244" s="5" t="s">
        <v>290</v>
      </c>
      <c r="C244" s="12">
        <f t="shared" ref="C244:F244" si="74">SUM(C245:C250)</f>
        <v>19</v>
      </c>
      <c r="D244" s="12">
        <f t="shared" si="74"/>
        <v>23</v>
      </c>
      <c r="E244" s="12">
        <f t="shared" si="74"/>
        <v>12</v>
      </c>
      <c r="F244" s="12">
        <f t="shared" si="74"/>
        <v>14</v>
      </c>
      <c r="G244" s="12">
        <f>SUM(G245:G250)</f>
        <v>21</v>
      </c>
      <c r="H244" s="12">
        <f>SUM(H245:H250)</f>
        <v>20</v>
      </c>
      <c r="I244" s="12">
        <f>SUM(I245:I250)</f>
        <v>11</v>
      </c>
    </row>
    <row r="245" spans="1:9" x14ac:dyDescent="0.3">
      <c r="A245" s="5" t="s">
        <v>6</v>
      </c>
      <c r="B245" s="5" t="s">
        <v>306</v>
      </c>
      <c r="C245" s="12">
        <v>4</v>
      </c>
      <c r="D245" s="12">
        <v>2</v>
      </c>
      <c r="E245" s="12">
        <v>1</v>
      </c>
      <c r="F245" s="12">
        <v>6</v>
      </c>
      <c r="G245" s="12">
        <v>2</v>
      </c>
      <c r="H245" s="18">
        <v>1</v>
      </c>
      <c r="I245" s="5">
        <v>0</v>
      </c>
    </row>
    <row r="246" spans="1:9" x14ac:dyDescent="0.3">
      <c r="A246" s="5" t="s">
        <v>6</v>
      </c>
      <c r="B246" s="5" t="s">
        <v>307</v>
      </c>
      <c r="C246" s="12">
        <v>6</v>
      </c>
      <c r="D246" s="12">
        <v>4</v>
      </c>
      <c r="E246" s="12">
        <v>3</v>
      </c>
      <c r="F246" s="12"/>
      <c r="G246" s="12">
        <v>7</v>
      </c>
      <c r="H246" s="18">
        <v>5</v>
      </c>
      <c r="I246" s="5">
        <v>2</v>
      </c>
    </row>
    <row r="247" spans="1:9" x14ac:dyDescent="0.3">
      <c r="A247" s="5" t="s">
        <v>6</v>
      </c>
      <c r="B247" s="5" t="s">
        <v>308</v>
      </c>
      <c r="C247" s="12">
        <v>7</v>
      </c>
      <c r="D247" s="12">
        <v>10</v>
      </c>
      <c r="E247" s="12">
        <v>5</v>
      </c>
      <c r="F247" s="12">
        <v>7</v>
      </c>
      <c r="G247" s="12">
        <v>9</v>
      </c>
      <c r="H247" s="18">
        <v>10</v>
      </c>
      <c r="I247" s="5">
        <v>7</v>
      </c>
    </row>
    <row r="248" spans="1:9" x14ac:dyDescent="0.3">
      <c r="A248" s="5" t="s">
        <v>6</v>
      </c>
      <c r="B248" s="5" t="s">
        <v>309</v>
      </c>
      <c r="C248" s="12">
        <v>2</v>
      </c>
      <c r="D248" s="12">
        <v>6</v>
      </c>
      <c r="E248" s="12">
        <v>1</v>
      </c>
      <c r="F248" s="12"/>
      <c r="G248" s="12">
        <v>2</v>
      </c>
      <c r="H248" s="18">
        <v>2</v>
      </c>
      <c r="I248" s="5">
        <v>2</v>
      </c>
    </row>
    <row r="249" spans="1:9" x14ac:dyDescent="0.3">
      <c r="A249" s="5" t="s">
        <v>6</v>
      </c>
      <c r="B249" s="5" t="s">
        <v>310</v>
      </c>
      <c r="C249" s="12"/>
      <c r="D249" s="12">
        <v>1</v>
      </c>
      <c r="E249" s="12">
        <v>2</v>
      </c>
      <c r="F249" s="12">
        <v>1</v>
      </c>
      <c r="G249" s="12">
        <v>1</v>
      </c>
      <c r="H249" s="18">
        <v>1</v>
      </c>
      <c r="I249" s="5">
        <v>0</v>
      </c>
    </row>
    <row r="250" spans="1:9" x14ac:dyDescent="0.3">
      <c r="A250" s="5" t="s">
        <v>6</v>
      </c>
      <c r="B250" s="5" t="s">
        <v>311</v>
      </c>
      <c r="C250" s="12"/>
      <c r="D250" s="12"/>
      <c r="E250" s="12"/>
      <c r="F250" s="12"/>
      <c r="G250" s="12">
        <v>0</v>
      </c>
      <c r="H250" s="5">
        <v>1</v>
      </c>
      <c r="I250" s="5">
        <v>0</v>
      </c>
    </row>
    <row r="251" spans="1:9" x14ac:dyDescent="0.3">
      <c r="A251" s="5" t="s">
        <v>6</v>
      </c>
      <c r="B251" s="5" t="s">
        <v>312</v>
      </c>
      <c r="C251" s="12">
        <v>3</v>
      </c>
      <c r="D251" s="12">
        <v>5</v>
      </c>
      <c r="E251" s="12">
        <v>16</v>
      </c>
      <c r="F251" s="12">
        <v>7</v>
      </c>
      <c r="G251" s="12">
        <v>8</v>
      </c>
      <c r="H251" s="18">
        <v>9</v>
      </c>
      <c r="I251" s="18">
        <v>3</v>
      </c>
    </row>
    <row r="252" spans="1:9" x14ac:dyDescent="0.3">
      <c r="A252" s="4" t="s">
        <v>7</v>
      </c>
      <c r="B252" s="5" t="s">
        <v>286</v>
      </c>
      <c r="C252" s="12">
        <f t="shared" ref="C252:F252" si="75">C253+C267+C271+C275+C282</f>
        <v>35</v>
      </c>
      <c r="D252" s="12">
        <f t="shared" si="75"/>
        <v>52</v>
      </c>
      <c r="E252" s="12">
        <f t="shared" si="75"/>
        <v>45</v>
      </c>
      <c r="F252" s="12">
        <f t="shared" si="75"/>
        <v>48</v>
      </c>
      <c r="G252" s="12">
        <f>G253+G267+G271+G275+G282</f>
        <v>30</v>
      </c>
      <c r="H252" s="12">
        <f>H253+H267+H271+H275+H282</f>
        <v>32</v>
      </c>
      <c r="I252" s="12">
        <f>I253+I267+I271+I275+I282</f>
        <v>35</v>
      </c>
    </row>
    <row r="253" spans="1:9" x14ac:dyDescent="0.3">
      <c r="A253" s="5" t="s">
        <v>7</v>
      </c>
      <c r="B253" s="5" t="s">
        <v>287</v>
      </c>
      <c r="C253" s="12">
        <f t="shared" ref="C253:F253" si="76">SUM(C254:C266)</f>
        <v>18</v>
      </c>
      <c r="D253" s="12">
        <f t="shared" si="76"/>
        <v>22</v>
      </c>
      <c r="E253" s="12">
        <f t="shared" si="76"/>
        <v>23</v>
      </c>
      <c r="F253" s="12">
        <f t="shared" si="76"/>
        <v>20</v>
      </c>
      <c r="G253" s="12">
        <f>SUM(G254:G266)</f>
        <v>12</v>
      </c>
      <c r="H253" s="12">
        <f>SUM(H254:H266)</f>
        <v>18</v>
      </c>
      <c r="I253" s="12">
        <f>SUM(I254:I266)</f>
        <v>11</v>
      </c>
    </row>
    <row r="254" spans="1:9" x14ac:dyDescent="0.3">
      <c r="A254" s="5" t="s">
        <v>7</v>
      </c>
      <c r="B254" s="5" t="s">
        <v>291</v>
      </c>
      <c r="C254" s="12">
        <v>3</v>
      </c>
      <c r="D254" s="12">
        <v>3</v>
      </c>
      <c r="E254" s="12">
        <v>4</v>
      </c>
      <c r="F254" s="12">
        <v>2</v>
      </c>
      <c r="G254" s="12">
        <v>0</v>
      </c>
      <c r="H254" s="18">
        <v>2</v>
      </c>
      <c r="I254" s="5">
        <v>4</v>
      </c>
    </row>
    <row r="255" spans="1:9" x14ac:dyDescent="0.3">
      <c r="A255" s="5" t="s">
        <v>7</v>
      </c>
      <c r="B255" s="5" t="s">
        <v>292</v>
      </c>
      <c r="C255" s="12">
        <v>3</v>
      </c>
      <c r="D255" s="12">
        <v>8</v>
      </c>
      <c r="E255" s="12">
        <v>7</v>
      </c>
      <c r="F255" s="12">
        <v>6</v>
      </c>
      <c r="G255" s="12">
        <v>2</v>
      </c>
      <c r="H255" s="18">
        <v>6</v>
      </c>
      <c r="I255" s="5">
        <v>1</v>
      </c>
    </row>
    <row r="256" spans="1:9" x14ac:dyDescent="0.3">
      <c r="A256" s="5" t="s">
        <v>7</v>
      </c>
      <c r="B256" s="5" t="s">
        <v>293</v>
      </c>
      <c r="C256" s="12"/>
      <c r="D256" s="12">
        <v>2</v>
      </c>
      <c r="E256" s="12">
        <v>1</v>
      </c>
      <c r="F256" s="12"/>
      <c r="G256" s="12">
        <v>1</v>
      </c>
      <c r="H256" s="18">
        <v>0</v>
      </c>
      <c r="I256" s="5">
        <v>2</v>
      </c>
    </row>
    <row r="257" spans="1:9" x14ac:dyDescent="0.3">
      <c r="A257" s="5" t="s">
        <v>7</v>
      </c>
      <c r="B257" s="5" t="s">
        <v>294</v>
      </c>
      <c r="C257" s="12"/>
      <c r="D257" s="12">
        <v>2</v>
      </c>
      <c r="E257" s="12">
        <v>1</v>
      </c>
      <c r="F257" s="12"/>
      <c r="G257" s="12">
        <v>1</v>
      </c>
      <c r="H257" s="18">
        <v>0</v>
      </c>
      <c r="I257" s="5">
        <v>1</v>
      </c>
    </row>
    <row r="258" spans="1:9" x14ac:dyDescent="0.3">
      <c r="A258" s="5" t="s">
        <v>7</v>
      </c>
      <c r="B258" s="5" t="s">
        <v>295</v>
      </c>
      <c r="C258" s="12">
        <v>7</v>
      </c>
      <c r="D258" s="12">
        <v>5</v>
      </c>
      <c r="E258" s="12">
        <v>5</v>
      </c>
      <c r="F258" s="12">
        <v>8</v>
      </c>
      <c r="G258" s="12">
        <v>3</v>
      </c>
      <c r="H258" s="18">
        <v>2</v>
      </c>
      <c r="I258" s="5">
        <v>0</v>
      </c>
    </row>
    <row r="259" spans="1:9" x14ac:dyDescent="0.3">
      <c r="A259" s="5" t="s">
        <v>7</v>
      </c>
      <c r="B259" s="5" t="s">
        <v>296</v>
      </c>
      <c r="C259" s="12">
        <v>1</v>
      </c>
      <c r="D259" s="12"/>
      <c r="E259" s="12">
        <v>1</v>
      </c>
      <c r="F259" s="12">
        <v>1</v>
      </c>
      <c r="G259" s="12">
        <v>1</v>
      </c>
      <c r="H259" s="18">
        <v>0</v>
      </c>
      <c r="I259" s="5">
        <v>0</v>
      </c>
    </row>
    <row r="260" spans="1:9" x14ac:dyDescent="0.3">
      <c r="A260" s="5" t="s">
        <v>7</v>
      </c>
      <c r="B260" s="5" t="s">
        <v>297</v>
      </c>
      <c r="C260" s="12">
        <v>1</v>
      </c>
      <c r="D260" s="12"/>
      <c r="E260" s="12"/>
      <c r="F260" s="12">
        <v>1</v>
      </c>
      <c r="G260" s="12">
        <v>1</v>
      </c>
      <c r="H260" s="18">
        <v>0</v>
      </c>
      <c r="I260" s="5">
        <v>0</v>
      </c>
    </row>
    <row r="261" spans="1:9" x14ac:dyDescent="0.3">
      <c r="A261" s="5" t="s">
        <v>7</v>
      </c>
      <c r="B261" s="5" t="s">
        <v>298</v>
      </c>
      <c r="C261" s="12"/>
      <c r="D261" s="12"/>
      <c r="E261" s="12"/>
      <c r="F261" s="12"/>
      <c r="G261" s="12">
        <v>0</v>
      </c>
      <c r="H261" s="18">
        <v>0</v>
      </c>
      <c r="I261" s="5">
        <v>0</v>
      </c>
    </row>
    <row r="262" spans="1:9" x14ac:dyDescent="0.3">
      <c r="A262" s="5" t="s">
        <v>7</v>
      </c>
      <c r="B262" s="5" t="s">
        <v>299</v>
      </c>
      <c r="C262" s="12">
        <v>1</v>
      </c>
      <c r="D262" s="12"/>
      <c r="E262" s="12"/>
      <c r="F262" s="12"/>
      <c r="G262" s="12">
        <v>0</v>
      </c>
      <c r="H262" s="18">
        <v>1</v>
      </c>
      <c r="I262" s="5">
        <v>0</v>
      </c>
    </row>
    <row r="263" spans="1:9" x14ac:dyDescent="0.3">
      <c r="A263" s="5" t="s">
        <v>7</v>
      </c>
      <c r="B263" s="5" t="s">
        <v>300</v>
      </c>
      <c r="C263" s="12"/>
      <c r="D263" s="12"/>
      <c r="E263" s="12">
        <v>2</v>
      </c>
      <c r="F263" s="12">
        <v>1</v>
      </c>
      <c r="G263" s="12">
        <v>0</v>
      </c>
      <c r="H263" s="18">
        <v>1</v>
      </c>
      <c r="I263" s="5">
        <v>1</v>
      </c>
    </row>
    <row r="264" spans="1:9" x14ac:dyDescent="0.3">
      <c r="A264" s="5" t="s">
        <v>7</v>
      </c>
      <c r="B264" s="5" t="s">
        <v>301</v>
      </c>
      <c r="C264" s="12">
        <v>2</v>
      </c>
      <c r="D264" s="12"/>
      <c r="E264" s="12">
        <v>1</v>
      </c>
      <c r="F264" s="12">
        <v>1</v>
      </c>
      <c r="G264" s="12">
        <v>3</v>
      </c>
      <c r="H264" s="18">
        <v>3</v>
      </c>
      <c r="I264" s="5">
        <v>1</v>
      </c>
    </row>
    <row r="265" spans="1:9" x14ac:dyDescent="0.3">
      <c r="A265" s="5" t="s">
        <v>7</v>
      </c>
      <c r="B265" s="5" t="s">
        <v>302</v>
      </c>
      <c r="C265" s="12"/>
      <c r="D265" s="12">
        <v>2</v>
      </c>
      <c r="E265" s="12">
        <v>1</v>
      </c>
      <c r="F265" s="12"/>
      <c r="G265" s="12">
        <v>0</v>
      </c>
      <c r="H265" s="18">
        <v>1</v>
      </c>
      <c r="I265" s="5">
        <v>1</v>
      </c>
    </row>
    <row r="266" spans="1:9" x14ac:dyDescent="0.3">
      <c r="A266" s="5" t="s">
        <v>7</v>
      </c>
      <c r="B266" s="5" t="s">
        <v>314</v>
      </c>
      <c r="C266" s="12"/>
      <c r="D266" s="12"/>
      <c r="E266" s="12"/>
      <c r="F266" s="12"/>
      <c r="G266" s="12">
        <v>0</v>
      </c>
      <c r="H266" s="5">
        <v>2</v>
      </c>
      <c r="I266" s="5">
        <v>0</v>
      </c>
    </row>
    <row r="267" spans="1:9" x14ac:dyDescent="0.3">
      <c r="A267" s="5" t="s">
        <v>7</v>
      </c>
      <c r="B267" s="5" t="s">
        <v>288</v>
      </c>
      <c r="C267" s="12">
        <f t="shared" ref="C267:F267" si="77">SUM(C268:C270)</f>
        <v>2</v>
      </c>
      <c r="D267" s="12">
        <f t="shared" si="77"/>
        <v>4</v>
      </c>
      <c r="E267" s="12">
        <f t="shared" si="77"/>
        <v>0</v>
      </c>
      <c r="F267" s="12">
        <f t="shared" si="77"/>
        <v>7</v>
      </c>
      <c r="G267" s="12">
        <f>SUM(G268:G270)</f>
        <v>2</v>
      </c>
      <c r="H267" s="12">
        <f>SUM(H268:H270)</f>
        <v>4</v>
      </c>
      <c r="I267" s="12">
        <f>SUM(I268:I270)</f>
        <v>4</v>
      </c>
    </row>
    <row r="268" spans="1:9" x14ac:dyDescent="0.3">
      <c r="A268" s="5" t="s">
        <v>7</v>
      </c>
      <c r="B268" s="5" t="s">
        <v>303</v>
      </c>
      <c r="C268" s="12">
        <v>2</v>
      </c>
      <c r="D268" s="12">
        <v>4</v>
      </c>
      <c r="E268" s="12"/>
      <c r="F268" s="12">
        <v>7</v>
      </c>
      <c r="G268" s="12">
        <v>1</v>
      </c>
      <c r="H268" s="18">
        <v>2</v>
      </c>
      <c r="I268" s="5">
        <v>1</v>
      </c>
    </row>
    <row r="269" spans="1:9" x14ac:dyDescent="0.3">
      <c r="A269" s="5" t="s">
        <v>7</v>
      </c>
      <c r="B269" s="5" t="s">
        <v>304</v>
      </c>
      <c r="C269" s="12"/>
      <c r="D269" s="12"/>
      <c r="E269" s="12"/>
      <c r="F269" s="12"/>
      <c r="G269" s="12">
        <v>0</v>
      </c>
      <c r="H269" s="18">
        <v>0</v>
      </c>
      <c r="I269" s="5">
        <v>0</v>
      </c>
    </row>
    <row r="270" spans="1:9" x14ac:dyDescent="0.3">
      <c r="A270" s="5" t="s">
        <v>7</v>
      </c>
      <c r="B270" s="5" t="s">
        <v>315</v>
      </c>
      <c r="C270" s="12"/>
      <c r="D270" s="12"/>
      <c r="E270" s="12"/>
      <c r="F270" s="12"/>
      <c r="G270" s="12">
        <v>1</v>
      </c>
      <c r="H270" s="5">
        <v>2</v>
      </c>
      <c r="I270" s="5">
        <v>3</v>
      </c>
    </row>
    <row r="271" spans="1:9" x14ac:dyDescent="0.3">
      <c r="A271" s="5" t="s">
        <v>7</v>
      </c>
      <c r="B271" s="5" t="s">
        <v>289</v>
      </c>
      <c r="C271" s="12">
        <f>C272+C273+C274</f>
        <v>3</v>
      </c>
      <c r="D271" s="12">
        <f t="shared" ref="D271:I271" si="78">D272+D273+D274</f>
        <v>0</v>
      </c>
      <c r="E271" s="12">
        <f t="shared" si="78"/>
        <v>1</v>
      </c>
      <c r="F271" s="12">
        <f t="shared" si="78"/>
        <v>4</v>
      </c>
      <c r="G271" s="12">
        <f t="shared" si="78"/>
        <v>3</v>
      </c>
      <c r="H271" s="12">
        <f t="shared" si="78"/>
        <v>0</v>
      </c>
      <c r="I271" s="12">
        <f t="shared" si="78"/>
        <v>2</v>
      </c>
    </row>
    <row r="272" spans="1:9" x14ac:dyDescent="0.3">
      <c r="A272" s="5" t="s">
        <v>7</v>
      </c>
      <c r="B272" s="5" t="s">
        <v>305</v>
      </c>
      <c r="C272" s="12">
        <v>3</v>
      </c>
      <c r="D272" s="12"/>
      <c r="E272" s="12">
        <v>1</v>
      </c>
      <c r="F272" s="12">
        <v>4</v>
      </c>
      <c r="G272" s="12">
        <v>3</v>
      </c>
      <c r="H272" s="18">
        <v>0</v>
      </c>
      <c r="I272" s="5">
        <v>2</v>
      </c>
    </row>
    <row r="273" spans="1:9" x14ac:dyDescent="0.3">
      <c r="A273" s="5" t="s">
        <v>7</v>
      </c>
      <c r="B273" s="5" t="s">
        <v>320</v>
      </c>
      <c r="C273" s="12"/>
      <c r="D273" s="12"/>
      <c r="E273" s="12"/>
      <c r="F273" s="12"/>
      <c r="G273" s="12"/>
      <c r="H273" s="12">
        <v>0</v>
      </c>
      <c r="I273" s="5">
        <v>0</v>
      </c>
    </row>
    <row r="274" spans="1:9" x14ac:dyDescent="0.3">
      <c r="A274" s="5" t="s">
        <v>7</v>
      </c>
      <c r="B274" s="5" t="s">
        <v>321</v>
      </c>
      <c r="C274" s="12"/>
      <c r="D274" s="12"/>
      <c r="E274" s="12"/>
      <c r="F274" s="12"/>
      <c r="G274" s="12"/>
      <c r="H274" s="12">
        <v>0</v>
      </c>
      <c r="I274" s="5">
        <v>0</v>
      </c>
    </row>
    <row r="275" spans="1:9" x14ac:dyDescent="0.3">
      <c r="A275" s="5" t="s">
        <v>7</v>
      </c>
      <c r="B275" s="5" t="s">
        <v>290</v>
      </c>
      <c r="C275" s="12">
        <f t="shared" ref="C275:F275" si="79">SUM(C276:C281)</f>
        <v>11</v>
      </c>
      <c r="D275" s="12">
        <f t="shared" si="79"/>
        <v>22</v>
      </c>
      <c r="E275" s="12">
        <f t="shared" si="79"/>
        <v>18</v>
      </c>
      <c r="F275" s="12">
        <f t="shared" si="79"/>
        <v>13</v>
      </c>
      <c r="G275" s="12">
        <f>SUM(G276:G281)</f>
        <v>9</v>
      </c>
      <c r="H275" s="12">
        <f>SUM(H276:H281)</f>
        <v>9</v>
      </c>
      <c r="I275" s="12">
        <f>SUM(I276:I281)</f>
        <v>15</v>
      </c>
    </row>
    <row r="276" spans="1:9" x14ac:dyDescent="0.3">
      <c r="A276" s="5" t="s">
        <v>7</v>
      </c>
      <c r="B276" s="5" t="s">
        <v>306</v>
      </c>
      <c r="C276" s="12"/>
      <c r="D276" s="12">
        <v>2</v>
      </c>
      <c r="E276" s="12">
        <v>2</v>
      </c>
      <c r="F276" s="12">
        <v>1</v>
      </c>
      <c r="G276" s="12">
        <v>1</v>
      </c>
      <c r="H276" s="18">
        <v>0</v>
      </c>
      <c r="I276" s="5">
        <v>2</v>
      </c>
    </row>
    <row r="277" spans="1:9" x14ac:dyDescent="0.3">
      <c r="A277" s="5" t="s">
        <v>7</v>
      </c>
      <c r="B277" s="5" t="s">
        <v>307</v>
      </c>
      <c r="C277" s="12">
        <v>5</v>
      </c>
      <c r="D277" s="12">
        <v>10</v>
      </c>
      <c r="E277" s="12">
        <v>4</v>
      </c>
      <c r="F277" s="12">
        <v>3</v>
      </c>
      <c r="G277" s="12">
        <v>0</v>
      </c>
      <c r="H277" s="18">
        <v>1</v>
      </c>
      <c r="I277" s="5">
        <v>3</v>
      </c>
    </row>
    <row r="278" spans="1:9" x14ac:dyDescent="0.3">
      <c r="A278" s="5" t="s">
        <v>7</v>
      </c>
      <c r="B278" s="5" t="s">
        <v>308</v>
      </c>
      <c r="C278" s="12">
        <v>1</v>
      </c>
      <c r="D278" s="12">
        <v>5</v>
      </c>
      <c r="E278" s="12">
        <v>4</v>
      </c>
      <c r="F278" s="12">
        <v>3</v>
      </c>
      <c r="G278" s="12">
        <v>3</v>
      </c>
      <c r="H278" s="18">
        <v>3</v>
      </c>
      <c r="I278" s="5">
        <v>3</v>
      </c>
    </row>
    <row r="279" spans="1:9" x14ac:dyDescent="0.3">
      <c r="A279" s="5" t="s">
        <v>7</v>
      </c>
      <c r="B279" s="5" t="s">
        <v>309</v>
      </c>
      <c r="C279" s="12">
        <v>5</v>
      </c>
      <c r="D279" s="12">
        <v>5</v>
      </c>
      <c r="E279" s="12">
        <v>5</v>
      </c>
      <c r="F279" s="12">
        <v>4</v>
      </c>
      <c r="G279" s="12">
        <v>4</v>
      </c>
      <c r="H279" s="18">
        <v>5</v>
      </c>
      <c r="I279" s="5">
        <v>7</v>
      </c>
    </row>
    <row r="280" spans="1:9" x14ac:dyDescent="0.3">
      <c r="A280" s="5" t="s">
        <v>7</v>
      </c>
      <c r="B280" s="5" t="s">
        <v>310</v>
      </c>
      <c r="C280" s="12"/>
      <c r="D280" s="12"/>
      <c r="E280" s="12"/>
      <c r="F280" s="12">
        <v>1</v>
      </c>
      <c r="G280" s="12">
        <v>1</v>
      </c>
      <c r="H280" s="18">
        <v>0</v>
      </c>
      <c r="I280" s="5">
        <v>0</v>
      </c>
    </row>
    <row r="281" spans="1:9" x14ac:dyDescent="0.3">
      <c r="A281" s="5" t="s">
        <v>7</v>
      </c>
      <c r="B281" s="5" t="s">
        <v>311</v>
      </c>
      <c r="C281" s="12"/>
      <c r="D281" s="12"/>
      <c r="E281" s="12">
        <v>3</v>
      </c>
      <c r="F281" s="12">
        <v>1</v>
      </c>
      <c r="G281" s="12">
        <v>0</v>
      </c>
      <c r="H281" s="18">
        <v>0</v>
      </c>
      <c r="I281" s="5">
        <v>0</v>
      </c>
    </row>
    <row r="282" spans="1:9" x14ac:dyDescent="0.3">
      <c r="A282" s="5" t="s">
        <v>7</v>
      </c>
      <c r="B282" s="5" t="s">
        <v>312</v>
      </c>
      <c r="C282" s="12">
        <v>1</v>
      </c>
      <c r="D282" s="12">
        <v>4</v>
      </c>
      <c r="E282" s="12">
        <v>3</v>
      </c>
      <c r="F282" s="12">
        <v>4</v>
      </c>
      <c r="G282" s="12">
        <v>4</v>
      </c>
      <c r="H282" s="18">
        <v>1</v>
      </c>
      <c r="I282" s="18">
        <v>3</v>
      </c>
    </row>
    <row r="283" spans="1:9" x14ac:dyDescent="0.3">
      <c r="A283" s="4" t="s">
        <v>8</v>
      </c>
      <c r="B283" s="5" t="s">
        <v>286</v>
      </c>
      <c r="C283" s="12">
        <f t="shared" ref="C283:F283" si="80">C284+C298+C302+C306+C313</f>
        <v>130</v>
      </c>
      <c r="D283" s="12">
        <f t="shared" si="80"/>
        <v>114</v>
      </c>
      <c r="E283" s="12">
        <f t="shared" si="80"/>
        <v>124</v>
      </c>
      <c r="F283" s="12">
        <f t="shared" si="80"/>
        <v>103</v>
      </c>
      <c r="G283" s="12">
        <f>G284+G298+G302+G306+G313</f>
        <v>111</v>
      </c>
      <c r="H283" s="12">
        <f>H284+H298+H302+H306+H313</f>
        <v>94</v>
      </c>
      <c r="I283" s="12">
        <f>I284+I298+I302+I306+I313</f>
        <v>70</v>
      </c>
    </row>
    <row r="284" spans="1:9" x14ac:dyDescent="0.3">
      <c r="A284" s="5" t="s">
        <v>8</v>
      </c>
      <c r="B284" s="5" t="s">
        <v>287</v>
      </c>
      <c r="C284" s="12">
        <f t="shared" ref="C284:F284" si="81">SUM(C285:C297)</f>
        <v>86</v>
      </c>
      <c r="D284" s="12">
        <f t="shared" si="81"/>
        <v>86</v>
      </c>
      <c r="E284" s="12">
        <f t="shared" si="81"/>
        <v>96</v>
      </c>
      <c r="F284" s="12">
        <f t="shared" si="81"/>
        <v>77</v>
      </c>
      <c r="G284" s="12">
        <f>SUM(G285:G297)</f>
        <v>79</v>
      </c>
      <c r="H284" s="12">
        <f>SUM(H285:H297)</f>
        <v>58</v>
      </c>
      <c r="I284" s="12">
        <f>SUM(I285:I297)</f>
        <v>45</v>
      </c>
    </row>
    <row r="285" spans="1:9" x14ac:dyDescent="0.3">
      <c r="A285" s="5" t="s">
        <v>8</v>
      </c>
      <c r="B285" s="5" t="s">
        <v>291</v>
      </c>
      <c r="C285" s="12">
        <v>28</v>
      </c>
      <c r="D285" s="12">
        <v>26</v>
      </c>
      <c r="E285" s="12">
        <v>25</v>
      </c>
      <c r="F285" s="12">
        <v>27</v>
      </c>
      <c r="G285" s="12">
        <v>35</v>
      </c>
      <c r="H285" s="18">
        <v>24</v>
      </c>
      <c r="I285" s="5">
        <v>11</v>
      </c>
    </row>
    <row r="286" spans="1:9" x14ac:dyDescent="0.3">
      <c r="A286" s="5" t="s">
        <v>8</v>
      </c>
      <c r="B286" s="5" t="s">
        <v>292</v>
      </c>
      <c r="C286" s="12">
        <v>5</v>
      </c>
      <c r="D286" s="12">
        <v>6</v>
      </c>
      <c r="E286" s="12">
        <v>9</v>
      </c>
      <c r="F286" s="12">
        <v>5</v>
      </c>
      <c r="G286" s="12">
        <v>4</v>
      </c>
      <c r="H286" s="18">
        <v>5</v>
      </c>
      <c r="I286" s="5">
        <v>5</v>
      </c>
    </row>
    <row r="287" spans="1:9" x14ac:dyDescent="0.3">
      <c r="A287" s="5" t="s">
        <v>8</v>
      </c>
      <c r="B287" s="5" t="s">
        <v>293</v>
      </c>
      <c r="C287" s="12">
        <v>5</v>
      </c>
      <c r="D287" s="12">
        <v>5</v>
      </c>
      <c r="E287" s="12">
        <v>7</v>
      </c>
      <c r="F287" s="12">
        <v>9</v>
      </c>
      <c r="G287" s="12">
        <v>4</v>
      </c>
      <c r="H287" s="18">
        <v>4</v>
      </c>
      <c r="I287" s="5">
        <v>2</v>
      </c>
    </row>
    <row r="288" spans="1:9" x14ac:dyDescent="0.3">
      <c r="A288" s="5" t="s">
        <v>8</v>
      </c>
      <c r="B288" s="5" t="s">
        <v>294</v>
      </c>
      <c r="C288" s="12"/>
      <c r="D288" s="12">
        <v>2</v>
      </c>
      <c r="E288" s="12">
        <v>4</v>
      </c>
      <c r="F288" s="12">
        <v>1</v>
      </c>
      <c r="G288" s="12">
        <v>2</v>
      </c>
      <c r="H288" s="18">
        <v>2</v>
      </c>
      <c r="I288" s="5">
        <v>2</v>
      </c>
    </row>
    <row r="289" spans="1:9" x14ac:dyDescent="0.3">
      <c r="A289" s="5" t="s">
        <v>8</v>
      </c>
      <c r="B289" s="5" t="s">
        <v>295</v>
      </c>
      <c r="C289" s="12">
        <v>9</v>
      </c>
      <c r="D289" s="12">
        <v>5</v>
      </c>
      <c r="E289" s="12">
        <v>7</v>
      </c>
      <c r="F289" s="12">
        <v>6</v>
      </c>
      <c r="G289" s="12">
        <v>7</v>
      </c>
      <c r="H289" s="18">
        <v>8</v>
      </c>
      <c r="I289" s="5">
        <v>4</v>
      </c>
    </row>
    <row r="290" spans="1:9" x14ac:dyDescent="0.3">
      <c r="A290" s="5" t="s">
        <v>8</v>
      </c>
      <c r="B290" s="5" t="s">
        <v>296</v>
      </c>
      <c r="C290" s="12">
        <v>26</v>
      </c>
      <c r="D290" s="12">
        <v>27</v>
      </c>
      <c r="E290" s="12">
        <v>23</v>
      </c>
      <c r="F290" s="12">
        <v>15</v>
      </c>
      <c r="G290" s="12">
        <v>16</v>
      </c>
      <c r="H290" s="18">
        <v>2</v>
      </c>
      <c r="I290" s="5">
        <v>9</v>
      </c>
    </row>
    <row r="291" spans="1:9" x14ac:dyDescent="0.3">
      <c r="A291" s="5" t="s">
        <v>8</v>
      </c>
      <c r="B291" s="5" t="s">
        <v>297</v>
      </c>
      <c r="C291" s="12">
        <v>7</v>
      </c>
      <c r="D291" s="12">
        <v>3</v>
      </c>
      <c r="E291" s="12">
        <v>2</v>
      </c>
      <c r="F291" s="12">
        <v>1</v>
      </c>
      <c r="G291" s="12">
        <v>0</v>
      </c>
      <c r="H291" s="18">
        <v>1</v>
      </c>
      <c r="I291" s="5">
        <v>0</v>
      </c>
    </row>
    <row r="292" spans="1:9" x14ac:dyDescent="0.3">
      <c r="A292" s="5" t="s">
        <v>8</v>
      </c>
      <c r="B292" s="5" t="s">
        <v>298</v>
      </c>
      <c r="C292" s="12">
        <v>1</v>
      </c>
      <c r="D292" s="12"/>
      <c r="E292" s="12">
        <v>2</v>
      </c>
      <c r="F292" s="12">
        <v>3</v>
      </c>
      <c r="G292" s="12">
        <v>1</v>
      </c>
      <c r="H292" s="18">
        <v>2</v>
      </c>
      <c r="I292" s="5">
        <v>0</v>
      </c>
    </row>
    <row r="293" spans="1:9" x14ac:dyDescent="0.3">
      <c r="A293" s="5" t="s">
        <v>8</v>
      </c>
      <c r="B293" s="5" t="s">
        <v>299</v>
      </c>
      <c r="C293" s="12">
        <v>1</v>
      </c>
      <c r="D293" s="12"/>
      <c r="E293" s="12">
        <v>1</v>
      </c>
      <c r="F293" s="12">
        <v>2</v>
      </c>
      <c r="G293" s="12">
        <v>2</v>
      </c>
      <c r="H293" s="18">
        <v>1</v>
      </c>
      <c r="I293" s="5">
        <v>0</v>
      </c>
    </row>
    <row r="294" spans="1:9" x14ac:dyDescent="0.3">
      <c r="A294" s="5" t="s">
        <v>8</v>
      </c>
      <c r="B294" s="5" t="s">
        <v>300</v>
      </c>
      <c r="C294" s="12">
        <v>1</v>
      </c>
      <c r="D294" s="12">
        <v>2</v>
      </c>
      <c r="E294" s="12">
        <v>2</v>
      </c>
      <c r="F294" s="12">
        <v>1</v>
      </c>
      <c r="G294" s="12">
        <v>1</v>
      </c>
      <c r="H294" s="18">
        <v>2</v>
      </c>
      <c r="I294" s="5">
        <v>0</v>
      </c>
    </row>
    <row r="295" spans="1:9" x14ac:dyDescent="0.3">
      <c r="A295" s="5" t="s">
        <v>8</v>
      </c>
      <c r="B295" s="5" t="s">
        <v>301</v>
      </c>
      <c r="C295" s="12">
        <v>2</v>
      </c>
      <c r="D295" s="12">
        <v>8</v>
      </c>
      <c r="E295" s="12">
        <v>13</v>
      </c>
      <c r="F295" s="12">
        <v>7</v>
      </c>
      <c r="G295" s="12">
        <v>7</v>
      </c>
      <c r="H295" s="18">
        <v>7</v>
      </c>
      <c r="I295" s="5">
        <v>8</v>
      </c>
    </row>
    <row r="296" spans="1:9" x14ac:dyDescent="0.3">
      <c r="A296" s="5" t="s">
        <v>8</v>
      </c>
      <c r="B296" s="5" t="s">
        <v>302</v>
      </c>
      <c r="C296" s="12">
        <v>1</v>
      </c>
      <c r="D296" s="12">
        <v>2</v>
      </c>
      <c r="E296" s="12">
        <v>1</v>
      </c>
      <c r="F296" s="12"/>
      <c r="G296" s="12">
        <v>0</v>
      </c>
      <c r="H296" s="18">
        <v>0</v>
      </c>
      <c r="I296" s="5">
        <v>0</v>
      </c>
    </row>
    <row r="297" spans="1:9" x14ac:dyDescent="0.3">
      <c r="A297" s="5" t="s">
        <v>8</v>
      </c>
      <c r="B297" s="5" t="s">
        <v>314</v>
      </c>
      <c r="C297" s="12"/>
      <c r="D297" s="12"/>
      <c r="E297" s="12"/>
      <c r="F297" s="12"/>
      <c r="G297" s="12">
        <v>0</v>
      </c>
      <c r="H297" s="5">
        <v>0</v>
      </c>
      <c r="I297" s="5">
        <v>4</v>
      </c>
    </row>
    <row r="298" spans="1:9" x14ac:dyDescent="0.3">
      <c r="A298" s="5" t="s">
        <v>8</v>
      </c>
      <c r="B298" s="5" t="s">
        <v>288</v>
      </c>
      <c r="C298" s="12">
        <f t="shared" ref="C298:F298" si="82">SUM(C299:C301)</f>
        <v>6</v>
      </c>
      <c r="D298" s="12">
        <f t="shared" si="82"/>
        <v>1</v>
      </c>
      <c r="E298" s="12">
        <f t="shared" si="82"/>
        <v>4</v>
      </c>
      <c r="F298" s="12">
        <f t="shared" si="82"/>
        <v>4</v>
      </c>
      <c r="G298" s="12">
        <f>SUM(G299:G301)</f>
        <v>10</v>
      </c>
      <c r="H298" s="12">
        <f>SUM(H299:H301)</f>
        <v>19</v>
      </c>
      <c r="I298" s="12">
        <f>SUM(I299:I301)</f>
        <v>13</v>
      </c>
    </row>
    <row r="299" spans="1:9" x14ac:dyDescent="0.3">
      <c r="A299" s="5" t="s">
        <v>8</v>
      </c>
      <c r="B299" s="5" t="s">
        <v>303</v>
      </c>
      <c r="C299" s="12">
        <v>6</v>
      </c>
      <c r="D299" s="12">
        <v>1</v>
      </c>
      <c r="E299" s="12">
        <v>4</v>
      </c>
      <c r="F299" s="12">
        <v>4</v>
      </c>
      <c r="G299" s="12">
        <v>9</v>
      </c>
      <c r="H299" s="18">
        <v>6</v>
      </c>
      <c r="I299" s="5">
        <v>2</v>
      </c>
    </row>
    <row r="300" spans="1:9" x14ac:dyDescent="0.3">
      <c r="A300" s="5" t="s">
        <v>8</v>
      </c>
      <c r="B300" s="5" t="s">
        <v>304</v>
      </c>
      <c r="C300" s="12"/>
      <c r="D300" s="12"/>
      <c r="E300" s="12"/>
      <c r="F300" s="12"/>
      <c r="G300" s="12">
        <v>1</v>
      </c>
      <c r="H300" s="18">
        <v>0</v>
      </c>
      <c r="I300" s="5">
        <v>0</v>
      </c>
    </row>
    <row r="301" spans="1:9" x14ac:dyDescent="0.3">
      <c r="A301" s="5" t="s">
        <v>8</v>
      </c>
      <c r="B301" s="5" t="s">
        <v>315</v>
      </c>
      <c r="C301" s="12"/>
      <c r="D301" s="12"/>
      <c r="E301" s="12"/>
      <c r="F301" s="12"/>
      <c r="G301" s="12">
        <v>0</v>
      </c>
      <c r="H301" s="5">
        <v>13</v>
      </c>
      <c r="I301" s="5">
        <v>11</v>
      </c>
    </row>
    <row r="302" spans="1:9" x14ac:dyDescent="0.3">
      <c r="A302" s="5" t="s">
        <v>8</v>
      </c>
      <c r="B302" s="5" t="s">
        <v>289</v>
      </c>
      <c r="C302" s="12">
        <f>C303+C304</f>
        <v>3</v>
      </c>
      <c r="D302" s="12">
        <f t="shared" ref="D302:I302" si="83">D303+D304</f>
        <v>2</v>
      </c>
      <c r="E302" s="12">
        <f t="shared" si="83"/>
        <v>0</v>
      </c>
      <c r="F302" s="12">
        <f t="shared" si="83"/>
        <v>2</v>
      </c>
      <c r="G302" s="12">
        <f t="shared" si="83"/>
        <v>2</v>
      </c>
      <c r="H302" s="12">
        <f t="shared" si="83"/>
        <v>1</v>
      </c>
      <c r="I302" s="12">
        <f t="shared" si="83"/>
        <v>0</v>
      </c>
    </row>
    <row r="303" spans="1:9" x14ac:dyDescent="0.3">
      <c r="A303" s="5" t="s">
        <v>8</v>
      </c>
      <c r="B303" s="5" t="s">
        <v>305</v>
      </c>
      <c r="C303" s="12">
        <v>3</v>
      </c>
      <c r="D303" s="12">
        <v>2</v>
      </c>
      <c r="E303" s="12"/>
      <c r="F303" s="12">
        <v>2</v>
      </c>
      <c r="G303" s="12">
        <v>2</v>
      </c>
      <c r="H303" s="18">
        <v>1</v>
      </c>
      <c r="I303" s="18">
        <v>0</v>
      </c>
    </row>
    <row r="304" spans="1:9" x14ac:dyDescent="0.3">
      <c r="A304" s="5" t="s">
        <v>8</v>
      </c>
      <c r="B304" s="5" t="s">
        <v>320</v>
      </c>
      <c r="C304" s="12"/>
      <c r="D304" s="12"/>
      <c r="E304" s="12"/>
      <c r="F304" s="12"/>
      <c r="G304" s="12"/>
      <c r="H304" s="12">
        <v>0</v>
      </c>
      <c r="I304" s="5">
        <v>0</v>
      </c>
    </row>
    <row r="305" spans="1:9" x14ac:dyDescent="0.3">
      <c r="A305" s="5" t="s">
        <v>8</v>
      </c>
      <c r="B305" s="5" t="s">
        <v>321</v>
      </c>
      <c r="C305" s="12"/>
      <c r="D305" s="12"/>
      <c r="E305" s="12"/>
      <c r="F305" s="12"/>
      <c r="G305" s="12"/>
      <c r="H305" s="12">
        <v>0</v>
      </c>
      <c r="I305" s="5">
        <v>0</v>
      </c>
    </row>
    <row r="306" spans="1:9" x14ac:dyDescent="0.3">
      <c r="A306" s="5" t="s">
        <v>8</v>
      </c>
      <c r="B306" s="5" t="s">
        <v>290</v>
      </c>
      <c r="C306" s="12">
        <f t="shared" ref="C306:F306" si="84">SUM(C307:C312)</f>
        <v>33</v>
      </c>
      <c r="D306" s="12">
        <f t="shared" si="84"/>
        <v>23</v>
      </c>
      <c r="E306" s="12">
        <f t="shared" si="84"/>
        <v>23</v>
      </c>
      <c r="F306" s="12">
        <f t="shared" si="84"/>
        <v>20</v>
      </c>
      <c r="G306" s="12">
        <f>SUM(G307:G312)</f>
        <v>19</v>
      </c>
      <c r="H306" s="12">
        <f>SUM(H307:H312)</f>
        <v>15</v>
      </c>
      <c r="I306" s="12">
        <f>SUM(I307:I312)</f>
        <v>11</v>
      </c>
    </row>
    <row r="307" spans="1:9" x14ac:dyDescent="0.3">
      <c r="A307" s="5" t="s">
        <v>8</v>
      </c>
      <c r="B307" s="5" t="s">
        <v>306</v>
      </c>
      <c r="C307" s="12">
        <v>5</v>
      </c>
      <c r="D307" s="12">
        <v>4</v>
      </c>
      <c r="E307" s="12">
        <v>1</v>
      </c>
      <c r="F307" s="12">
        <v>3</v>
      </c>
      <c r="G307" s="12">
        <v>0</v>
      </c>
      <c r="H307" s="18">
        <v>0</v>
      </c>
      <c r="I307" s="5">
        <v>0</v>
      </c>
    </row>
    <row r="308" spans="1:9" x14ac:dyDescent="0.3">
      <c r="A308" s="5" t="s">
        <v>8</v>
      </c>
      <c r="B308" s="5" t="s">
        <v>307</v>
      </c>
      <c r="C308" s="12">
        <v>8</v>
      </c>
      <c r="D308" s="12">
        <v>3</v>
      </c>
      <c r="E308" s="12">
        <v>4</v>
      </c>
      <c r="F308" s="12">
        <v>4</v>
      </c>
      <c r="G308" s="12">
        <v>4</v>
      </c>
      <c r="H308" s="18">
        <v>6</v>
      </c>
      <c r="I308" s="5">
        <v>4</v>
      </c>
    </row>
    <row r="309" spans="1:9" x14ac:dyDescent="0.3">
      <c r="A309" s="5" t="s">
        <v>8</v>
      </c>
      <c r="B309" s="5" t="s">
        <v>308</v>
      </c>
      <c r="C309" s="12">
        <v>11</v>
      </c>
      <c r="D309" s="12">
        <v>9</v>
      </c>
      <c r="E309" s="12">
        <v>14</v>
      </c>
      <c r="F309" s="12">
        <v>10</v>
      </c>
      <c r="G309" s="12">
        <v>7</v>
      </c>
      <c r="H309" s="18">
        <v>8</v>
      </c>
      <c r="I309" s="5">
        <v>6</v>
      </c>
    </row>
    <row r="310" spans="1:9" x14ac:dyDescent="0.3">
      <c r="A310" s="5" t="s">
        <v>8</v>
      </c>
      <c r="B310" s="5" t="s">
        <v>309</v>
      </c>
      <c r="C310" s="12">
        <v>7</v>
      </c>
      <c r="D310" s="12">
        <v>7</v>
      </c>
      <c r="E310" s="12">
        <v>4</v>
      </c>
      <c r="F310" s="12">
        <v>2</v>
      </c>
      <c r="G310" s="12">
        <v>8</v>
      </c>
      <c r="H310" s="18">
        <v>0</v>
      </c>
      <c r="I310" s="5">
        <v>1</v>
      </c>
    </row>
    <row r="311" spans="1:9" x14ac:dyDescent="0.3">
      <c r="A311" s="5" t="s">
        <v>8</v>
      </c>
      <c r="B311" s="5" t="s">
        <v>310</v>
      </c>
      <c r="C311" s="12">
        <v>1</v>
      </c>
      <c r="D311" s="12"/>
      <c r="E311" s="12"/>
      <c r="F311" s="12"/>
      <c r="G311" s="12">
        <v>0</v>
      </c>
      <c r="H311" s="18">
        <v>1</v>
      </c>
      <c r="I311" s="5">
        <v>0</v>
      </c>
    </row>
    <row r="312" spans="1:9" x14ac:dyDescent="0.3">
      <c r="A312" s="5" t="s">
        <v>8</v>
      </c>
      <c r="B312" s="5" t="s">
        <v>311</v>
      </c>
      <c r="C312" s="12">
        <v>1</v>
      </c>
      <c r="D312" s="12"/>
      <c r="E312" s="12"/>
      <c r="F312" s="12">
        <v>1</v>
      </c>
      <c r="G312" s="12">
        <v>0</v>
      </c>
      <c r="H312" s="18">
        <v>0</v>
      </c>
      <c r="I312" s="5">
        <v>0</v>
      </c>
    </row>
    <row r="313" spans="1:9" x14ac:dyDescent="0.3">
      <c r="A313" s="5" t="s">
        <v>8</v>
      </c>
      <c r="B313" s="5" t="s">
        <v>312</v>
      </c>
      <c r="C313" s="12">
        <v>2</v>
      </c>
      <c r="D313" s="12">
        <v>2</v>
      </c>
      <c r="E313" s="12">
        <v>1</v>
      </c>
      <c r="F313" s="12"/>
      <c r="G313" s="12">
        <v>1</v>
      </c>
      <c r="H313" s="18">
        <v>1</v>
      </c>
      <c r="I313" s="18">
        <v>1</v>
      </c>
    </row>
    <row r="314" spans="1:9" x14ac:dyDescent="0.3">
      <c r="A314" s="4" t="s">
        <v>9</v>
      </c>
      <c r="B314" s="5" t="s">
        <v>286</v>
      </c>
      <c r="C314" s="12">
        <f t="shared" ref="C314:F314" si="85">C315+C329+C333+C337+C344</f>
        <v>67</v>
      </c>
      <c r="D314" s="12">
        <f t="shared" si="85"/>
        <v>52</v>
      </c>
      <c r="E314" s="12">
        <f t="shared" si="85"/>
        <v>53</v>
      </c>
      <c r="F314" s="12">
        <f t="shared" si="85"/>
        <v>50</v>
      </c>
      <c r="G314" s="12">
        <f>G315+G329+G333+G337+G344</f>
        <v>46</v>
      </c>
      <c r="H314" s="12">
        <f>H315+H329+H333+H337+H344</f>
        <v>41</v>
      </c>
      <c r="I314" s="12">
        <f>I315+I329+I333+I337+I344</f>
        <v>33</v>
      </c>
    </row>
    <row r="315" spans="1:9" x14ac:dyDescent="0.3">
      <c r="A315" s="5" t="s">
        <v>9</v>
      </c>
      <c r="B315" s="5" t="s">
        <v>287</v>
      </c>
      <c r="C315" s="12">
        <f t="shared" ref="C315:F315" si="86">SUM(C316:C328)</f>
        <v>45</v>
      </c>
      <c r="D315" s="12">
        <f t="shared" si="86"/>
        <v>34</v>
      </c>
      <c r="E315" s="12">
        <f t="shared" si="86"/>
        <v>36</v>
      </c>
      <c r="F315" s="12">
        <f t="shared" si="86"/>
        <v>35</v>
      </c>
      <c r="G315" s="12">
        <f>SUM(G316:G328)</f>
        <v>26</v>
      </c>
      <c r="H315" s="12">
        <f>SUM(H316:H328)</f>
        <v>24</v>
      </c>
      <c r="I315" s="12">
        <f>SUM(I316:I328)</f>
        <v>19</v>
      </c>
    </row>
    <row r="316" spans="1:9" x14ac:dyDescent="0.3">
      <c r="A316" s="5" t="s">
        <v>9</v>
      </c>
      <c r="B316" s="5" t="s">
        <v>291</v>
      </c>
      <c r="C316" s="12">
        <v>6</v>
      </c>
      <c r="D316" s="12">
        <v>13</v>
      </c>
      <c r="E316" s="12">
        <v>7</v>
      </c>
      <c r="F316" s="12">
        <v>7</v>
      </c>
      <c r="G316" s="12">
        <v>6</v>
      </c>
      <c r="H316" s="18">
        <v>12</v>
      </c>
      <c r="I316" s="5">
        <v>6</v>
      </c>
    </row>
    <row r="317" spans="1:9" x14ac:dyDescent="0.3">
      <c r="A317" s="5" t="s">
        <v>9</v>
      </c>
      <c r="B317" s="5" t="s">
        <v>292</v>
      </c>
      <c r="C317" s="12">
        <v>2</v>
      </c>
      <c r="D317" s="12">
        <v>3</v>
      </c>
      <c r="E317" s="12">
        <v>1</v>
      </c>
      <c r="F317" s="12">
        <v>3</v>
      </c>
      <c r="G317" s="12">
        <v>6</v>
      </c>
      <c r="H317" s="18">
        <v>2</v>
      </c>
      <c r="I317" s="5">
        <v>1</v>
      </c>
    </row>
    <row r="318" spans="1:9" x14ac:dyDescent="0.3">
      <c r="A318" s="5" t="s">
        <v>9</v>
      </c>
      <c r="B318" s="5" t="s">
        <v>293</v>
      </c>
      <c r="C318" s="12">
        <v>4</v>
      </c>
      <c r="D318" s="12">
        <v>1</v>
      </c>
      <c r="E318" s="12">
        <v>3</v>
      </c>
      <c r="F318" s="12"/>
      <c r="G318" s="12">
        <v>0</v>
      </c>
      <c r="H318" s="18">
        <v>1</v>
      </c>
      <c r="I318" s="5">
        <v>2</v>
      </c>
    </row>
    <row r="319" spans="1:9" x14ac:dyDescent="0.3">
      <c r="A319" s="5" t="s">
        <v>9</v>
      </c>
      <c r="B319" s="5" t="s">
        <v>294</v>
      </c>
      <c r="C319" s="12"/>
      <c r="D319" s="12">
        <v>1</v>
      </c>
      <c r="E319" s="12">
        <v>2</v>
      </c>
      <c r="F319" s="12"/>
      <c r="G319" s="12">
        <v>0</v>
      </c>
      <c r="H319" s="18">
        <v>0</v>
      </c>
      <c r="I319" s="5">
        <v>1</v>
      </c>
    </row>
    <row r="320" spans="1:9" x14ac:dyDescent="0.3">
      <c r="A320" s="5" t="s">
        <v>9</v>
      </c>
      <c r="B320" s="5" t="s">
        <v>295</v>
      </c>
      <c r="C320" s="12">
        <v>4</v>
      </c>
      <c r="D320" s="12">
        <v>2</v>
      </c>
      <c r="E320" s="12">
        <v>3</v>
      </c>
      <c r="F320" s="12">
        <v>4</v>
      </c>
      <c r="G320" s="12">
        <v>2</v>
      </c>
      <c r="H320" s="18">
        <v>0</v>
      </c>
      <c r="I320" s="5">
        <v>2</v>
      </c>
    </row>
    <row r="321" spans="1:9" x14ac:dyDescent="0.3">
      <c r="A321" s="5" t="s">
        <v>9</v>
      </c>
      <c r="B321" s="5" t="s">
        <v>296</v>
      </c>
      <c r="C321" s="12">
        <v>18</v>
      </c>
      <c r="D321" s="12">
        <v>11</v>
      </c>
      <c r="E321" s="12">
        <v>11</v>
      </c>
      <c r="F321" s="12">
        <v>10</v>
      </c>
      <c r="G321" s="12">
        <v>7</v>
      </c>
      <c r="H321" s="18">
        <v>0</v>
      </c>
      <c r="I321" s="5">
        <v>1</v>
      </c>
    </row>
    <row r="322" spans="1:9" x14ac:dyDescent="0.3">
      <c r="A322" s="5" t="s">
        <v>9</v>
      </c>
      <c r="B322" s="5" t="s">
        <v>297</v>
      </c>
      <c r="C322" s="12">
        <v>6</v>
      </c>
      <c r="D322" s="12"/>
      <c r="E322" s="12">
        <v>2</v>
      </c>
      <c r="F322" s="12">
        <v>1</v>
      </c>
      <c r="G322" s="12">
        <v>0</v>
      </c>
      <c r="H322" s="18">
        <v>0</v>
      </c>
      <c r="I322" s="5">
        <v>0</v>
      </c>
    </row>
    <row r="323" spans="1:9" x14ac:dyDescent="0.3">
      <c r="A323" s="5" t="s">
        <v>9</v>
      </c>
      <c r="B323" s="5" t="s">
        <v>298</v>
      </c>
      <c r="C323" s="12"/>
      <c r="D323" s="12"/>
      <c r="E323" s="12">
        <v>1</v>
      </c>
      <c r="F323" s="12"/>
      <c r="G323" s="12">
        <v>0</v>
      </c>
      <c r="H323" s="18">
        <v>0</v>
      </c>
      <c r="I323" s="5">
        <v>0</v>
      </c>
    </row>
    <row r="324" spans="1:9" x14ac:dyDescent="0.3">
      <c r="A324" s="5" t="s">
        <v>9</v>
      </c>
      <c r="B324" s="5" t="s">
        <v>299</v>
      </c>
      <c r="C324" s="12"/>
      <c r="D324" s="12"/>
      <c r="E324" s="12"/>
      <c r="F324" s="12">
        <v>1</v>
      </c>
      <c r="G324" s="12">
        <v>0</v>
      </c>
      <c r="H324" s="18">
        <v>1</v>
      </c>
      <c r="I324" s="5">
        <v>0</v>
      </c>
    </row>
    <row r="325" spans="1:9" x14ac:dyDescent="0.3">
      <c r="A325" s="5" t="s">
        <v>9</v>
      </c>
      <c r="B325" s="5" t="s">
        <v>300</v>
      </c>
      <c r="C325" s="12">
        <v>2</v>
      </c>
      <c r="D325" s="12">
        <v>1</v>
      </c>
      <c r="E325" s="12"/>
      <c r="F325" s="12"/>
      <c r="G325" s="12">
        <v>0</v>
      </c>
      <c r="H325" s="18">
        <v>2</v>
      </c>
      <c r="I325" s="5">
        <v>0</v>
      </c>
    </row>
    <row r="326" spans="1:9" x14ac:dyDescent="0.3">
      <c r="A326" s="5" t="s">
        <v>9</v>
      </c>
      <c r="B326" s="5" t="s">
        <v>301</v>
      </c>
      <c r="C326" s="12">
        <v>3</v>
      </c>
      <c r="D326" s="12">
        <v>2</v>
      </c>
      <c r="E326" s="12">
        <v>6</v>
      </c>
      <c r="F326" s="12">
        <v>9</v>
      </c>
      <c r="G326" s="12">
        <v>4</v>
      </c>
      <c r="H326" s="18">
        <v>6</v>
      </c>
      <c r="I326" s="5">
        <v>5</v>
      </c>
    </row>
    <row r="327" spans="1:9" x14ac:dyDescent="0.3">
      <c r="A327" s="5" t="s">
        <v>9</v>
      </c>
      <c r="B327" s="5" t="s">
        <v>302</v>
      </c>
      <c r="C327" s="12"/>
      <c r="D327" s="12"/>
      <c r="E327" s="12"/>
      <c r="F327" s="12"/>
      <c r="G327" s="12">
        <v>0</v>
      </c>
      <c r="H327" s="18">
        <v>0</v>
      </c>
      <c r="I327" s="5">
        <v>0</v>
      </c>
    </row>
    <row r="328" spans="1:9" x14ac:dyDescent="0.3">
      <c r="A328" s="5" t="s">
        <v>9</v>
      </c>
      <c r="B328" s="5" t="s">
        <v>314</v>
      </c>
      <c r="C328" s="12"/>
      <c r="D328" s="12"/>
      <c r="E328" s="12"/>
      <c r="F328" s="12"/>
      <c r="G328" s="12">
        <v>1</v>
      </c>
      <c r="H328" s="5">
        <v>0</v>
      </c>
      <c r="I328" s="5">
        <v>1</v>
      </c>
    </row>
    <row r="329" spans="1:9" x14ac:dyDescent="0.3">
      <c r="A329" s="5" t="s">
        <v>9</v>
      </c>
      <c r="B329" s="5" t="s">
        <v>288</v>
      </c>
      <c r="C329" s="12">
        <f t="shared" ref="C329:F329" si="87">SUM(C330:C332)</f>
        <v>2</v>
      </c>
      <c r="D329" s="12">
        <f t="shared" si="87"/>
        <v>5</v>
      </c>
      <c r="E329" s="12">
        <f t="shared" si="87"/>
        <v>4</v>
      </c>
      <c r="F329" s="12">
        <f t="shared" si="87"/>
        <v>4</v>
      </c>
      <c r="G329" s="12">
        <f>SUM(G330:G332)</f>
        <v>3</v>
      </c>
      <c r="H329" s="12">
        <f>SUM(H330:H332)</f>
        <v>6</v>
      </c>
      <c r="I329" s="12">
        <f>SUM(I330:I332)</f>
        <v>3</v>
      </c>
    </row>
    <row r="330" spans="1:9" x14ac:dyDescent="0.3">
      <c r="A330" s="5" t="s">
        <v>9</v>
      </c>
      <c r="B330" s="5" t="s">
        <v>303</v>
      </c>
      <c r="C330" s="12">
        <v>2</v>
      </c>
      <c r="D330" s="12">
        <v>5</v>
      </c>
      <c r="E330" s="12">
        <v>4</v>
      </c>
      <c r="F330" s="12">
        <v>4</v>
      </c>
      <c r="G330" s="12">
        <v>2</v>
      </c>
      <c r="H330" s="18">
        <v>1</v>
      </c>
      <c r="I330" s="5">
        <v>0</v>
      </c>
    </row>
    <row r="331" spans="1:9" x14ac:dyDescent="0.3">
      <c r="A331" s="5" t="s">
        <v>9</v>
      </c>
      <c r="B331" s="5" t="s">
        <v>304</v>
      </c>
      <c r="C331" s="12"/>
      <c r="D331" s="12"/>
      <c r="E331" s="12"/>
      <c r="F331" s="12"/>
      <c r="G331" s="12">
        <v>0</v>
      </c>
      <c r="H331" s="18">
        <v>0</v>
      </c>
      <c r="I331" s="5">
        <v>0</v>
      </c>
    </row>
    <row r="332" spans="1:9" x14ac:dyDescent="0.3">
      <c r="A332" s="5" t="s">
        <v>9</v>
      </c>
      <c r="B332" s="5" t="s">
        <v>315</v>
      </c>
      <c r="C332" s="12"/>
      <c r="D332" s="12"/>
      <c r="E332" s="12"/>
      <c r="F332" s="12"/>
      <c r="G332" s="12">
        <v>1</v>
      </c>
      <c r="H332" s="5">
        <v>5</v>
      </c>
      <c r="I332" s="5">
        <v>3</v>
      </c>
    </row>
    <row r="333" spans="1:9" x14ac:dyDescent="0.3">
      <c r="A333" s="5" t="s">
        <v>9</v>
      </c>
      <c r="B333" s="5" t="s">
        <v>289</v>
      </c>
      <c r="C333" s="12">
        <f>C334+C335+C336</f>
        <v>1</v>
      </c>
      <c r="D333" s="12">
        <f t="shared" ref="D333:I333" si="88">D334+D335+D336</f>
        <v>2</v>
      </c>
      <c r="E333" s="12">
        <f t="shared" si="88"/>
        <v>2</v>
      </c>
      <c r="F333" s="12">
        <f>F334+F335+F336</f>
        <v>0</v>
      </c>
      <c r="G333" s="12">
        <f t="shared" si="88"/>
        <v>0</v>
      </c>
      <c r="H333" s="12">
        <f t="shared" si="88"/>
        <v>0</v>
      </c>
      <c r="I333" s="12">
        <f t="shared" si="88"/>
        <v>0</v>
      </c>
    </row>
    <row r="334" spans="1:9" x14ac:dyDescent="0.3">
      <c r="A334" s="5" t="s">
        <v>9</v>
      </c>
      <c r="B334" s="5" t="s">
        <v>305</v>
      </c>
      <c r="C334" s="12">
        <v>1</v>
      </c>
      <c r="D334" s="12">
        <v>2</v>
      </c>
      <c r="E334" s="12">
        <v>2</v>
      </c>
      <c r="F334" s="12"/>
      <c r="G334" s="12">
        <v>0</v>
      </c>
      <c r="H334" s="18">
        <v>0</v>
      </c>
      <c r="I334" s="18">
        <v>0</v>
      </c>
    </row>
    <row r="335" spans="1:9" x14ac:dyDescent="0.3">
      <c r="A335" s="5" t="s">
        <v>9</v>
      </c>
      <c r="B335" s="5" t="s">
        <v>320</v>
      </c>
      <c r="C335" s="12"/>
      <c r="D335" s="12"/>
      <c r="E335" s="12"/>
      <c r="F335" s="12"/>
      <c r="G335" s="12"/>
      <c r="H335" s="12">
        <v>0</v>
      </c>
      <c r="I335" s="5">
        <v>0</v>
      </c>
    </row>
    <row r="336" spans="1:9" x14ac:dyDescent="0.3">
      <c r="A336" s="5" t="s">
        <v>9</v>
      </c>
      <c r="B336" s="5" t="s">
        <v>321</v>
      </c>
      <c r="C336" s="12"/>
      <c r="D336" s="12"/>
      <c r="E336" s="12"/>
      <c r="F336" s="12"/>
      <c r="G336" s="12"/>
      <c r="H336" s="12">
        <v>0</v>
      </c>
      <c r="I336" s="5">
        <v>0</v>
      </c>
    </row>
    <row r="337" spans="1:9" x14ac:dyDescent="0.3">
      <c r="A337" s="5" t="s">
        <v>9</v>
      </c>
      <c r="B337" s="5" t="s">
        <v>290</v>
      </c>
      <c r="C337" s="12">
        <f t="shared" ref="C337:F337" si="89">SUM(C338:C343)</f>
        <v>18</v>
      </c>
      <c r="D337" s="12">
        <f t="shared" si="89"/>
        <v>10</v>
      </c>
      <c r="E337" s="12">
        <f t="shared" si="89"/>
        <v>10</v>
      </c>
      <c r="F337" s="12">
        <f t="shared" si="89"/>
        <v>11</v>
      </c>
      <c r="G337" s="12">
        <f>SUM(G338:G343)</f>
        <v>16</v>
      </c>
      <c r="H337" s="12">
        <f>SUM(H338:H343)</f>
        <v>11</v>
      </c>
      <c r="I337" s="12">
        <f>SUM(I338:I343)</f>
        <v>10</v>
      </c>
    </row>
    <row r="338" spans="1:9" x14ac:dyDescent="0.3">
      <c r="A338" s="5" t="s">
        <v>9</v>
      </c>
      <c r="B338" s="5" t="s">
        <v>306</v>
      </c>
      <c r="C338" s="12">
        <v>2</v>
      </c>
      <c r="D338" s="12">
        <v>1</v>
      </c>
      <c r="E338" s="12"/>
      <c r="F338" s="12">
        <v>1</v>
      </c>
      <c r="G338" s="12">
        <v>1</v>
      </c>
      <c r="H338" s="18">
        <v>0</v>
      </c>
      <c r="I338" s="5">
        <v>1</v>
      </c>
    </row>
    <row r="339" spans="1:9" x14ac:dyDescent="0.3">
      <c r="A339" s="5" t="s">
        <v>9</v>
      </c>
      <c r="B339" s="5" t="s">
        <v>307</v>
      </c>
      <c r="C339" s="12">
        <v>4</v>
      </c>
      <c r="D339" s="12">
        <v>4</v>
      </c>
      <c r="E339" s="12">
        <v>1</v>
      </c>
      <c r="F339" s="12">
        <v>2</v>
      </c>
      <c r="G339" s="12">
        <v>3</v>
      </c>
      <c r="H339" s="18">
        <v>2</v>
      </c>
      <c r="I339" s="5">
        <v>3</v>
      </c>
    </row>
    <row r="340" spans="1:9" x14ac:dyDescent="0.3">
      <c r="A340" s="5" t="s">
        <v>9</v>
      </c>
      <c r="B340" s="5" t="s">
        <v>308</v>
      </c>
      <c r="C340" s="12">
        <v>2</v>
      </c>
      <c r="D340" s="12">
        <v>4</v>
      </c>
      <c r="E340" s="12">
        <v>8</v>
      </c>
      <c r="F340" s="12">
        <v>6</v>
      </c>
      <c r="G340" s="12">
        <v>9</v>
      </c>
      <c r="H340" s="18">
        <v>9</v>
      </c>
      <c r="I340" s="5">
        <v>4</v>
      </c>
    </row>
    <row r="341" spans="1:9" x14ac:dyDescent="0.3">
      <c r="A341" s="5" t="s">
        <v>9</v>
      </c>
      <c r="B341" s="5" t="s">
        <v>309</v>
      </c>
      <c r="C341" s="12">
        <v>10</v>
      </c>
      <c r="D341" s="12">
        <v>1</v>
      </c>
      <c r="E341" s="12">
        <v>1</v>
      </c>
      <c r="F341" s="12">
        <v>1</v>
      </c>
      <c r="G341" s="12">
        <v>2</v>
      </c>
      <c r="H341" s="18">
        <v>0</v>
      </c>
      <c r="I341" s="5">
        <v>1</v>
      </c>
    </row>
    <row r="342" spans="1:9" x14ac:dyDescent="0.3">
      <c r="A342" s="5" t="s">
        <v>9</v>
      </c>
      <c r="B342" s="5" t="s">
        <v>310</v>
      </c>
      <c r="C342" s="12"/>
      <c r="D342" s="12"/>
      <c r="E342" s="12"/>
      <c r="F342" s="12">
        <v>1</v>
      </c>
      <c r="G342" s="12">
        <v>1</v>
      </c>
      <c r="H342" s="18">
        <v>0</v>
      </c>
      <c r="I342" s="5">
        <v>1</v>
      </c>
    </row>
    <row r="343" spans="1:9" x14ac:dyDescent="0.3">
      <c r="A343" s="5" t="s">
        <v>9</v>
      </c>
      <c r="B343" s="5" t="s">
        <v>311</v>
      </c>
      <c r="C343" s="12"/>
      <c r="D343" s="12"/>
      <c r="E343" s="12"/>
      <c r="F343" s="12"/>
      <c r="G343" s="12">
        <v>0</v>
      </c>
      <c r="H343" s="18">
        <v>0</v>
      </c>
      <c r="I343" s="5">
        <v>0</v>
      </c>
    </row>
    <row r="344" spans="1:9" x14ac:dyDescent="0.3">
      <c r="A344" s="5" t="s">
        <v>9</v>
      </c>
      <c r="B344" s="5" t="s">
        <v>312</v>
      </c>
      <c r="C344" s="12">
        <v>1</v>
      </c>
      <c r="D344" s="12">
        <v>1</v>
      </c>
      <c r="E344" s="12">
        <v>1</v>
      </c>
      <c r="F344" s="12"/>
      <c r="G344" s="12">
        <v>1</v>
      </c>
      <c r="H344" s="18">
        <v>0</v>
      </c>
      <c r="I344" s="18">
        <v>1</v>
      </c>
    </row>
    <row r="345" spans="1:9" x14ac:dyDescent="0.3">
      <c r="A345" s="4" t="s">
        <v>10</v>
      </c>
      <c r="B345" s="5" t="s">
        <v>286</v>
      </c>
      <c r="C345" s="12">
        <f t="shared" ref="C345:F345" si="90">C346+C360+C364+C368+C375</f>
        <v>56</v>
      </c>
      <c r="D345" s="12">
        <f t="shared" si="90"/>
        <v>38</v>
      </c>
      <c r="E345" s="12">
        <f t="shared" si="90"/>
        <v>32</v>
      </c>
      <c r="F345" s="12">
        <f t="shared" si="90"/>
        <v>39</v>
      </c>
      <c r="G345" s="12">
        <f>G346+G360+G364+G368+G375</f>
        <v>35</v>
      </c>
      <c r="H345" s="12">
        <f>H346+H360+H364+H368+H375</f>
        <v>32</v>
      </c>
      <c r="I345" s="12">
        <f>I346+I360+I364+I368+I375</f>
        <v>27</v>
      </c>
    </row>
    <row r="346" spans="1:9" x14ac:dyDescent="0.3">
      <c r="A346" s="5" t="s">
        <v>10</v>
      </c>
      <c r="B346" s="5" t="s">
        <v>287</v>
      </c>
      <c r="C346" s="12">
        <f t="shared" ref="C346:F346" si="91">SUM(C347:C359)</f>
        <v>34</v>
      </c>
      <c r="D346" s="12">
        <f t="shared" si="91"/>
        <v>28</v>
      </c>
      <c r="E346" s="12">
        <f t="shared" si="91"/>
        <v>13</v>
      </c>
      <c r="F346" s="12">
        <f t="shared" si="91"/>
        <v>30</v>
      </c>
      <c r="G346" s="12">
        <f>SUM(G347:G359)</f>
        <v>22</v>
      </c>
      <c r="H346" s="12">
        <f>SUM(H347:H359)</f>
        <v>20</v>
      </c>
      <c r="I346" s="12">
        <f>SUM(I347:I359)</f>
        <v>15</v>
      </c>
    </row>
    <row r="347" spans="1:9" x14ac:dyDescent="0.3">
      <c r="A347" s="5" t="s">
        <v>10</v>
      </c>
      <c r="B347" s="5" t="s">
        <v>291</v>
      </c>
      <c r="C347" s="12">
        <v>8</v>
      </c>
      <c r="D347" s="12">
        <v>4</v>
      </c>
      <c r="E347" s="12">
        <v>3</v>
      </c>
      <c r="F347" s="12">
        <v>5</v>
      </c>
      <c r="G347" s="12">
        <v>3</v>
      </c>
      <c r="H347" s="18">
        <v>7</v>
      </c>
      <c r="I347" s="5">
        <v>3</v>
      </c>
    </row>
    <row r="348" spans="1:9" x14ac:dyDescent="0.3">
      <c r="A348" s="5" t="s">
        <v>10</v>
      </c>
      <c r="B348" s="5" t="s">
        <v>292</v>
      </c>
      <c r="C348" s="12">
        <v>4</v>
      </c>
      <c r="D348" s="12">
        <v>6</v>
      </c>
      <c r="E348" s="12">
        <v>1</v>
      </c>
      <c r="F348" s="12">
        <v>3</v>
      </c>
      <c r="G348" s="12">
        <v>0</v>
      </c>
      <c r="H348" s="18">
        <v>3</v>
      </c>
      <c r="I348" s="5">
        <v>0</v>
      </c>
    </row>
    <row r="349" spans="1:9" x14ac:dyDescent="0.3">
      <c r="A349" s="5" t="s">
        <v>10</v>
      </c>
      <c r="B349" s="5" t="s">
        <v>293</v>
      </c>
      <c r="C349" s="12"/>
      <c r="D349" s="12">
        <v>1</v>
      </c>
      <c r="E349" s="12">
        <v>2</v>
      </c>
      <c r="F349" s="12">
        <v>2</v>
      </c>
      <c r="G349" s="12">
        <v>0</v>
      </c>
      <c r="H349" s="18">
        <v>1</v>
      </c>
      <c r="I349" s="5">
        <v>0</v>
      </c>
    </row>
    <row r="350" spans="1:9" x14ac:dyDescent="0.3">
      <c r="A350" s="5" t="s">
        <v>10</v>
      </c>
      <c r="B350" s="5" t="s">
        <v>294</v>
      </c>
      <c r="C350" s="12">
        <v>3</v>
      </c>
      <c r="D350" s="12">
        <v>1</v>
      </c>
      <c r="E350" s="12"/>
      <c r="F350" s="12">
        <v>3</v>
      </c>
      <c r="G350" s="12">
        <v>0</v>
      </c>
      <c r="H350" s="18">
        <v>0</v>
      </c>
      <c r="I350" s="5">
        <v>3</v>
      </c>
    </row>
    <row r="351" spans="1:9" x14ac:dyDescent="0.3">
      <c r="A351" s="5" t="s">
        <v>10</v>
      </c>
      <c r="B351" s="5" t="s">
        <v>295</v>
      </c>
      <c r="C351" s="12"/>
      <c r="D351" s="12">
        <v>2</v>
      </c>
      <c r="E351" s="12">
        <v>3</v>
      </c>
      <c r="F351" s="12">
        <v>4</v>
      </c>
      <c r="G351" s="12">
        <v>4</v>
      </c>
      <c r="H351" s="18">
        <v>2</v>
      </c>
      <c r="I351" s="5">
        <v>1</v>
      </c>
    </row>
    <row r="352" spans="1:9" x14ac:dyDescent="0.3">
      <c r="A352" s="5" t="s">
        <v>10</v>
      </c>
      <c r="B352" s="5" t="s">
        <v>296</v>
      </c>
      <c r="C352" s="12">
        <v>10</v>
      </c>
      <c r="D352" s="12">
        <v>10</v>
      </c>
      <c r="E352" s="12">
        <v>2</v>
      </c>
      <c r="F352" s="12">
        <v>6</v>
      </c>
      <c r="G352" s="12">
        <v>12</v>
      </c>
      <c r="H352" s="18">
        <v>2</v>
      </c>
      <c r="I352" s="5">
        <v>0</v>
      </c>
    </row>
    <row r="353" spans="1:9" x14ac:dyDescent="0.3">
      <c r="A353" s="5" t="s">
        <v>10</v>
      </c>
      <c r="B353" s="5" t="s">
        <v>297</v>
      </c>
      <c r="C353" s="12">
        <v>5</v>
      </c>
      <c r="D353" s="12">
        <v>2</v>
      </c>
      <c r="E353" s="12"/>
      <c r="F353" s="12">
        <v>1</v>
      </c>
      <c r="G353" s="12">
        <v>0</v>
      </c>
      <c r="H353" s="18">
        <v>0</v>
      </c>
      <c r="I353" s="5">
        <v>2</v>
      </c>
    </row>
    <row r="354" spans="1:9" x14ac:dyDescent="0.3">
      <c r="A354" s="5" t="s">
        <v>10</v>
      </c>
      <c r="B354" s="5" t="s">
        <v>298</v>
      </c>
      <c r="C354" s="12"/>
      <c r="D354" s="12"/>
      <c r="E354" s="12"/>
      <c r="F354" s="12">
        <v>1</v>
      </c>
      <c r="G354" s="12">
        <v>0</v>
      </c>
      <c r="H354" s="18">
        <v>1</v>
      </c>
      <c r="I354" s="5">
        <v>0</v>
      </c>
    </row>
    <row r="355" spans="1:9" x14ac:dyDescent="0.3">
      <c r="A355" s="5" t="s">
        <v>10</v>
      </c>
      <c r="B355" s="5" t="s">
        <v>299</v>
      </c>
      <c r="C355" s="12"/>
      <c r="D355" s="12">
        <v>1</v>
      </c>
      <c r="E355" s="12"/>
      <c r="F355" s="12"/>
      <c r="G355" s="12">
        <v>0</v>
      </c>
      <c r="H355" s="18">
        <v>0</v>
      </c>
      <c r="I355" s="5">
        <v>0</v>
      </c>
    </row>
    <row r="356" spans="1:9" x14ac:dyDescent="0.3">
      <c r="A356" s="5" t="s">
        <v>10</v>
      </c>
      <c r="B356" s="5" t="s">
        <v>300</v>
      </c>
      <c r="C356" s="12"/>
      <c r="D356" s="12"/>
      <c r="E356" s="12"/>
      <c r="F356" s="12"/>
      <c r="G356" s="12">
        <v>0</v>
      </c>
      <c r="H356" s="18">
        <v>0</v>
      </c>
      <c r="I356" s="5">
        <v>1</v>
      </c>
    </row>
    <row r="357" spans="1:9" x14ac:dyDescent="0.3">
      <c r="A357" s="5" t="s">
        <v>10</v>
      </c>
      <c r="B357" s="5" t="s">
        <v>301</v>
      </c>
      <c r="C357" s="12">
        <v>3</v>
      </c>
      <c r="D357" s="12">
        <v>1</v>
      </c>
      <c r="E357" s="12">
        <v>2</v>
      </c>
      <c r="F357" s="12">
        <v>5</v>
      </c>
      <c r="G357" s="12">
        <v>3</v>
      </c>
      <c r="H357" s="18">
        <v>4</v>
      </c>
      <c r="I357" s="5">
        <v>2</v>
      </c>
    </row>
    <row r="358" spans="1:9" x14ac:dyDescent="0.3">
      <c r="A358" s="5" t="s">
        <v>10</v>
      </c>
      <c r="B358" s="5" t="s">
        <v>302</v>
      </c>
      <c r="C358" s="12">
        <v>1</v>
      </c>
      <c r="D358" s="12"/>
      <c r="E358" s="12"/>
      <c r="F358" s="12"/>
      <c r="G358" s="12">
        <v>0</v>
      </c>
      <c r="H358" s="18">
        <v>0</v>
      </c>
      <c r="I358" s="5">
        <v>2</v>
      </c>
    </row>
    <row r="359" spans="1:9" x14ac:dyDescent="0.3">
      <c r="A359" s="5" t="s">
        <v>10</v>
      </c>
      <c r="B359" s="5" t="s">
        <v>314</v>
      </c>
      <c r="C359" s="12"/>
      <c r="D359" s="12"/>
      <c r="E359" s="12"/>
      <c r="F359" s="12"/>
      <c r="G359" s="12">
        <v>0</v>
      </c>
      <c r="H359" s="5">
        <v>0</v>
      </c>
      <c r="I359" s="5">
        <v>1</v>
      </c>
    </row>
    <row r="360" spans="1:9" x14ac:dyDescent="0.3">
      <c r="A360" s="5" t="s">
        <v>10</v>
      </c>
      <c r="B360" s="5" t="s">
        <v>288</v>
      </c>
      <c r="C360" s="12">
        <f t="shared" ref="C360:F360" si="92">SUM(C361:C363)</f>
        <v>1</v>
      </c>
      <c r="D360" s="12">
        <f t="shared" si="92"/>
        <v>0</v>
      </c>
      <c r="E360" s="12">
        <f t="shared" si="92"/>
        <v>3</v>
      </c>
      <c r="F360" s="12">
        <f t="shared" si="92"/>
        <v>0</v>
      </c>
      <c r="G360" s="12">
        <f>SUM(G361:G363)</f>
        <v>1</v>
      </c>
      <c r="H360" s="12">
        <f>SUM(H361:H363)</f>
        <v>4</v>
      </c>
      <c r="I360" s="12">
        <f>SUM(I361:I363)</f>
        <v>0</v>
      </c>
    </row>
    <row r="361" spans="1:9" x14ac:dyDescent="0.3">
      <c r="A361" s="5" t="s">
        <v>10</v>
      </c>
      <c r="B361" s="5" t="s">
        <v>303</v>
      </c>
      <c r="C361" s="12">
        <v>1</v>
      </c>
      <c r="D361" s="12"/>
      <c r="E361" s="12">
        <v>3</v>
      </c>
      <c r="F361" s="12"/>
      <c r="G361" s="12">
        <v>1</v>
      </c>
      <c r="H361" s="18">
        <v>1</v>
      </c>
      <c r="I361" s="18">
        <v>0</v>
      </c>
    </row>
    <row r="362" spans="1:9" x14ac:dyDescent="0.3">
      <c r="A362" s="5" t="s">
        <v>10</v>
      </c>
      <c r="B362" s="5" t="s">
        <v>304</v>
      </c>
      <c r="C362" s="12"/>
      <c r="D362" s="12"/>
      <c r="E362" s="12"/>
      <c r="F362" s="12"/>
      <c r="G362" s="12">
        <v>0</v>
      </c>
      <c r="H362" s="18">
        <v>0</v>
      </c>
      <c r="I362" s="5">
        <v>0</v>
      </c>
    </row>
    <row r="363" spans="1:9" x14ac:dyDescent="0.3">
      <c r="A363" s="5" t="s">
        <v>10</v>
      </c>
      <c r="B363" s="5" t="s">
        <v>315</v>
      </c>
      <c r="C363" s="12"/>
      <c r="D363" s="12"/>
      <c r="E363" s="12"/>
      <c r="F363" s="12"/>
      <c r="G363" s="12">
        <v>0</v>
      </c>
      <c r="H363" s="5">
        <v>3</v>
      </c>
      <c r="I363" s="5">
        <v>0</v>
      </c>
    </row>
    <row r="364" spans="1:9" x14ac:dyDescent="0.3">
      <c r="A364" s="5" t="s">
        <v>10</v>
      </c>
      <c r="B364" s="5" t="s">
        <v>289</v>
      </c>
      <c r="C364" s="12">
        <f>C365+C366+C367</f>
        <v>4</v>
      </c>
      <c r="D364" s="12">
        <f t="shared" ref="D364:I364" si="93">D365+D366+D367</f>
        <v>2</v>
      </c>
      <c r="E364" s="12">
        <f t="shared" si="93"/>
        <v>1</v>
      </c>
      <c r="F364" s="12">
        <f t="shared" si="93"/>
        <v>0</v>
      </c>
      <c r="G364" s="12">
        <f t="shared" si="93"/>
        <v>2</v>
      </c>
      <c r="H364" s="12">
        <f t="shared" si="93"/>
        <v>0</v>
      </c>
      <c r="I364" s="12">
        <f t="shared" si="93"/>
        <v>0</v>
      </c>
    </row>
    <row r="365" spans="1:9" x14ac:dyDescent="0.3">
      <c r="A365" s="5" t="s">
        <v>10</v>
      </c>
      <c r="B365" s="5" t="s">
        <v>305</v>
      </c>
      <c r="C365" s="12">
        <v>4</v>
      </c>
      <c r="D365" s="12">
        <v>2</v>
      </c>
      <c r="E365" s="12">
        <v>1</v>
      </c>
      <c r="F365" s="12"/>
      <c r="G365" s="12">
        <v>2</v>
      </c>
      <c r="H365" s="18">
        <v>0</v>
      </c>
      <c r="I365" s="18">
        <v>0</v>
      </c>
    </row>
    <row r="366" spans="1:9" x14ac:dyDescent="0.3">
      <c r="A366" s="5" t="s">
        <v>10</v>
      </c>
      <c r="B366" s="5" t="s">
        <v>320</v>
      </c>
      <c r="C366" s="12"/>
      <c r="D366" s="12"/>
      <c r="E366" s="12"/>
      <c r="F366" s="12"/>
      <c r="G366" s="12"/>
      <c r="H366" s="12">
        <v>0</v>
      </c>
      <c r="I366" s="18">
        <v>0</v>
      </c>
    </row>
    <row r="367" spans="1:9" x14ac:dyDescent="0.3">
      <c r="A367" s="5" t="s">
        <v>10</v>
      </c>
      <c r="B367" s="5" t="s">
        <v>321</v>
      </c>
      <c r="C367" s="12"/>
      <c r="D367" s="12"/>
      <c r="E367" s="12"/>
      <c r="F367" s="12"/>
      <c r="G367" s="12"/>
      <c r="H367" s="12">
        <v>0</v>
      </c>
      <c r="I367" s="18">
        <v>0</v>
      </c>
    </row>
    <row r="368" spans="1:9" x14ac:dyDescent="0.3">
      <c r="A368" s="5" t="s">
        <v>10</v>
      </c>
      <c r="B368" s="5" t="s">
        <v>290</v>
      </c>
      <c r="C368" s="12">
        <f t="shared" ref="C368:F368" si="94">SUM(C369:C374)</f>
        <v>17</v>
      </c>
      <c r="D368" s="12">
        <f t="shared" si="94"/>
        <v>8</v>
      </c>
      <c r="E368" s="12">
        <f t="shared" si="94"/>
        <v>15</v>
      </c>
      <c r="F368" s="12">
        <f t="shared" si="94"/>
        <v>8</v>
      </c>
      <c r="G368" s="12">
        <f>SUM(G369:G374)</f>
        <v>8</v>
      </c>
      <c r="H368" s="12">
        <f>SUM(H369:H374)</f>
        <v>7</v>
      </c>
      <c r="I368" s="12">
        <f>SUM(I369:I374)</f>
        <v>10</v>
      </c>
    </row>
    <row r="369" spans="1:9" x14ac:dyDescent="0.3">
      <c r="A369" s="5" t="s">
        <v>10</v>
      </c>
      <c r="B369" s="5" t="s">
        <v>306</v>
      </c>
      <c r="C369" s="12"/>
      <c r="D369" s="12"/>
      <c r="E369" s="12"/>
      <c r="F369" s="12"/>
      <c r="G369" s="12">
        <v>1</v>
      </c>
      <c r="H369" s="18">
        <v>0</v>
      </c>
      <c r="I369" s="5">
        <v>0</v>
      </c>
    </row>
    <row r="370" spans="1:9" x14ac:dyDescent="0.3">
      <c r="A370" s="5" t="s">
        <v>10</v>
      </c>
      <c r="B370" s="5" t="s">
        <v>307</v>
      </c>
      <c r="C370" s="12">
        <v>2</v>
      </c>
      <c r="D370" s="12"/>
      <c r="E370" s="12">
        <v>2</v>
      </c>
      <c r="F370" s="12">
        <v>1</v>
      </c>
      <c r="G370" s="12">
        <v>1</v>
      </c>
      <c r="H370" s="18">
        <v>2</v>
      </c>
      <c r="I370" s="5">
        <v>1</v>
      </c>
    </row>
    <row r="371" spans="1:9" x14ac:dyDescent="0.3">
      <c r="A371" s="5" t="s">
        <v>10</v>
      </c>
      <c r="B371" s="5" t="s">
        <v>308</v>
      </c>
      <c r="C371" s="12">
        <v>7</v>
      </c>
      <c r="D371" s="12">
        <v>5</v>
      </c>
      <c r="E371" s="12">
        <v>10</v>
      </c>
      <c r="F371" s="12">
        <v>4</v>
      </c>
      <c r="G371" s="12">
        <v>4</v>
      </c>
      <c r="H371" s="18">
        <v>2</v>
      </c>
      <c r="I371" s="5">
        <v>7</v>
      </c>
    </row>
    <row r="372" spans="1:9" x14ac:dyDescent="0.3">
      <c r="A372" s="5" t="s">
        <v>10</v>
      </c>
      <c r="B372" s="5" t="s">
        <v>309</v>
      </c>
      <c r="C372" s="12">
        <v>7</v>
      </c>
      <c r="D372" s="12">
        <v>1</v>
      </c>
      <c r="E372" s="12">
        <v>2</v>
      </c>
      <c r="F372" s="12">
        <v>3</v>
      </c>
      <c r="G372" s="12">
        <v>2</v>
      </c>
      <c r="H372" s="18">
        <v>1</v>
      </c>
      <c r="I372" s="5">
        <v>2</v>
      </c>
    </row>
    <row r="373" spans="1:9" x14ac:dyDescent="0.3">
      <c r="A373" s="5" t="s">
        <v>10</v>
      </c>
      <c r="B373" s="5" t="s">
        <v>310</v>
      </c>
      <c r="C373" s="12">
        <v>1</v>
      </c>
      <c r="D373" s="12">
        <v>2</v>
      </c>
      <c r="E373" s="12">
        <v>1</v>
      </c>
      <c r="F373" s="12"/>
      <c r="G373" s="12">
        <v>0</v>
      </c>
      <c r="H373" s="18">
        <v>1</v>
      </c>
      <c r="I373" s="5">
        <v>0</v>
      </c>
    </row>
    <row r="374" spans="1:9" x14ac:dyDescent="0.3">
      <c r="A374" s="5" t="s">
        <v>10</v>
      </c>
      <c r="B374" s="5" t="s">
        <v>311</v>
      </c>
      <c r="C374" s="12"/>
      <c r="D374" s="12"/>
      <c r="E374" s="12"/>
      <c r="F374" s="12"/>
      <c r="G374" s="12">
        <v>0</v>
      </c>
      <c r="H374" s="18">
        <v>1</v>
      </c>
      <c r="I374" s="5">
        <v>0</v>
      </c>
    </row>
    <row r="375" spans="1:9" x14ac:dyDescent="0.3">
      <c r="A375" s="5" t="s">
        <v>10</v>
      </c>
      <c r="B375" s="5" t="s">
        <v>312</v>
      </c>
      <c r="C375" s="12"/>
      <c r="D375" s="12"/>
      <c r="E375" s="12"/>
      <c r="F375" s="12">
        <v>1</v>
      </c>
      <c r="G375" s="12">
        <v>2</v>
      </c>
      <c r="H375" s="18">
        <v>1</v>
      </c>
      <c r="I375" s="18">
        <v>2</v>
      </c>
    </row>
    <row r="376" spans="1:9" x14ac:dyDescent="0.3">
      <c r="A376" s="4" t="s">
        <v>11</v>
      </c>
      <c r="B376" s="5" t="s">
        <v>286</v>
      </c>
      <c r="C376" s="12">
        <f t="shared" ref="C376:F376" si="95">C377+C391+C395+C399+C406</f>
        <v>157</v>
      </c>
      <c r="D376" s="12">
        <f t="shared" si="95"/>
        <v>138</v>
      </c>
      <c r="E376" s="12">
        <f t="shared" si="95"/>
        <v>134</v>
      </c>
      <c r="F376" s="12">
        <f t="shared" si="95"/>
        <v>138</v>
      </c>
      <c r="G376" s="12">
        <f>G377+G391+G395+G399+G406</f>
        <v>157</v>
      </c>
      <c r="H376" s="12">
        <f>H377+H391+H395+H399+H406</f>
        <v>129</v>
      </c>
      <c r="I376" s="12">
        <f>I377+I391+I395+I399+I406</f>
        <v>123</v>
      </c>
    </row>
    <row r="377" spans="1:9" x14ac:dyDescent="0.3">
      <c r="A377" s="5" t="s">
        <v>11</v>
      </c>
      <c r="B377" s="5" t="s">
        <v>287</v>
      </c>
      <c r="C377" s="12">
        <f t="shared" ref="C377:F377" si="96">SUM(C378:C390)</f>
        <v>96</v>
      </c>
      <c r="D377" s="12">
        <f t="shared" si="96"/>
        <v>77</v>
      </c>
      <c r="E377" s="12">
        <f t="shared" si="96"/>
        <v>67</v>
      </c>
      <c r="F377" s="12">
        <f t="shared" si="96"/>
        <v>65</v>
      </c>
      <c r="G377" s="12">
        <f>SUM(G378:G390)</f>
        <v>84</v>
      </c>
      <c r="H377" s="12">
        <f>SUM(H378:H390)</f>
        <v>65</v>
      </c>
      <c r="I377" s="12">
        <f>SUM(I378:I390)</f>
        <v>57</v>
      </c>
    </row>
    <row r="378" spans="1:9" x14ac:dyDescent="0.3">
      <c r="A378" s="5" t="s">
        <v>11</v>
      </c>
      <c r="B378" s="5" t="s">
        <v>291</v>
      </c>
      <c r="C378" s="12">
        <v>14</v>
      </c>
      <c r="D378" s="12">
        <v>19</v>
      </c>
      <c r="E378" s="12">
        <v>12</v>
      </c>
      <c r="F378" s="12">
        <v>17</v>
      </c>
      <c r="G378" s="12">
        <v>28</v>
      </c>
      <c r="H378" s="18">
        <v>16</v>
      </c>
      <c r="I378" s="5">
        <v>17</v>
      </c>
    </row>
    <row r="379" spans="1:9" x14ac:dyDescent="0.3">
      <c r="A379" s="5" t="s">
        <v>11</v>
      </c>
      <c r="B379" s="5" t="s">
        <v>292</v>
      </c>
      <c r="C379" s="12">
        <v>28</v>
      </c>
      <c r="D379" s="12">
        <v>14</v>
      </c>
      <c r="E379" s="12">
        <v>24</v>
      </c>
      <c r="F379" s="12">
        <v>11</v>
      </c>
      <c r="G379" s="12">
        <v>15</v>
      </c>
      <c r="H379" s="18">
        <v>14</v>
      </c>
      <c r="I379" s="5">
        <v>10</v>
      </c>
    </row>
    <row r="380" spans="1:9" x14ac:dyDescent="0.3">
      <c r="A380" s="5" t="s">
        <v>11</v>
      </c>
      <c r="B380" s="5" t="s">
        <v>293</v>
      </c>
      <c r="C380" s="12">
        <v>5</v>
      </c>
      <c r="D380" s="12">
        <v>7</v>
      </c>
      <c r="E380" s="12">
        <v>3</v>
      </c>
      <c r="F380" s="12"/>
      <c r="G380" s="12">
        <v>3</v>
      </c>
      <c r="H380" s="18">
        <v>3</v>
      </c>
      <c r="I380" s="5">
        <v>8</v>
      </c>
    </row>
    <row r="381" spans="1:9" x14ac:dyDescent="0.3">
      <c r="A381" s="5" t="s">
        <v>11</v>
      </c>
      <c r="B381" s="5" t="s">
        <v>294</v>
      </c>
      <c r="C381" s="12">
        <v>6</v>
      </c>
      <c r="D381" s="12">
        <v>2</v>
      </c>
      <c r="E381" s="12"/>
      <c r="F381" s="12">
        <v>7</v>
      </c>
      <c r="G381" s="12">
        <v>2</v>
      </c>
      <c r="H381" s="18">
        <v>7</v>
      </c>
      <c r="I381" s="5">
        <v>0</v>
      </c>
    </row>
    <row r="382" spans="1:9" x14ac:dyDescent="0.3">
      <c r="A382" s="5" t="s">
        <v>11</v>
      </c>
      <c r="B382" s="5" t="s">
        <v>295</v>
      </c>
      <c r="C382" s="12">
        <v>23</v>
      </c>
      <c r="D382" s="12">
        <v>17</v>
      </c>
      <c r="E382" s="12">
        <v>6</v>
      </c>
      <c r="F382" s="12">
        <v>8</v>
      </c>
      <c r="G382" s="12">
        <v>8</v>
      </c>
      <c r="H382" s="18">
        <v>5</v>
      </c>
      <c r="I382" s="5">
        <v>8</v>
      </c>
    </row>
    <row r="383" spans="1:9" x14ac:dyDescent="0.3">
      <c r="A383" s="5" t="s">
        <v>11</v>
      </c>
      <c r="B383" s="5" t="s">
        <v>296</v>
      </c>
      <c r="C383" s="12">
        <v>7</v>
      </c>
      <c r="D383" s="12">
        <v>4</v>
      </c>
      <c r="E383" s="12">
        <v>8</v>
      </c>
      <c r="F383" s="12">
        <v>8</v>
      </c>
      <c r="G383" s="12">
        <v>4</v>
      </c>
      <c r="H383" s="18">
        <v>1</v>
      </c>
      <c r="I383" s="5">
        <v>2</v>
      </c>
    </row>
    <row r="384" spans="1:9" x14ac:dyDescent="0.3">
      <c r="A384" s="5" t="s">
        <v>11</v>
      </c>
      <c r="B384" s="5" t="s">
        <v>297</v>
      </c>
      <c r="C384" s="12">
        <v>3</v>
      </c>
      <c r="D384" s="12">
        <v>3</v>
      </c>
      <c r="E384" s="12">
        <v>5</v>
      </c>
      <c r="F384" s="12">
        <v>2</v>
      </c>
      <c r="G384" s="12">
        <v>5</v>
      </c>
      <c r="H384" s="18">
        <v>1</v>
      </c>
      <c r="I384" s="5">
        <v>2</v>
      </c>
    </row>
    <row r="385" spans="1:9" x14ac:dyDescent="0.3">
      <c r="A385" s="5" t="s">
        <v>11</v>
      </c>
      <c r="B385" s="5" t="s">
        <v>298</v>
      </c>
      <c r="C385" s="12">
        <v>1</v>
      </c>
      <c r="D385" s="12"/>
      <c r="E385" s="12"/>
      <c r="F385" s="12">
        <v>2</v>
      </c>
      <c r="G385" s="12">
        <v>0</v>
      </c>
      <c r="H385" s="18">
        <v>1</v>
      </c>
      <c r="I385" s="5">
        <v>0</v>
      </c>
    </row>
    <row r="386" spans="1:9" x14ac:dyDescent="0.3">
      <c r="A386" s="5" t="s">
        <v>11</v>
      </c>
      <c r="B386" s="5" t="s">
        <v>299</v>
      </c>
      <c r="C386" s="12">
        <v>2</v>
      </c>
      <c r="D386" s="12">
        <v>3</v>
      </c>
      <c r="E386" s="12"/>
      <c r="F386" s="12"/>
      <c r="G386" s="12">
        <v>2</v>
      </c>
      <c r="H386" s="18">
        <v>2</v>
      </c>
      <c r="I386" s="5">
        <v>3</v>
      </c>
    </row>
    <row r="387" spans="1:9" x14ac:dyDescent="0.3">
      <c r="A387" s="5" t="s">
        <v>11</v>
      </c>
      <c r="B387" s="5" t="s">
        <v>300</v>
      </c>
      <c r="C387" s="12">
        <v>2</v>
      </c>
      <c r="D387" s="12">
        <v>1</v>
      </c>
      <c r="E387" s="12">
        <v>3</v>
      </c>
      <c r="F387" s="12">
        <v>1</v>
      </c>
      <c r="G387" s="12">
        <v>4</v>
      </c>
      <c r="H387" s="18">
        <v>3</v>
      </c>
      <c r="I387" s="5">
        <v>1</v>
      </c>
    </row>
    <row r="388" spans="1:9" x14ac:dyDescent="0.3">
      <c r="A388" s="5" t="s">
        <v>11</v>
      </c>
      <c r="B388" s="5" t="s">
        <v>301</v>
      </c>
      <c r="C388" s="12">
        <v>5</v>
      </c>
      <c r="D388" s="12">
        <v>5</v>
      </c>
      <c r="E388" s="12">
        <v>4</v>
      </c>
      <c r="F388" s="12">
        <v>8</v>
      </c>
      <c r="G388" s="12">
        <v>9</v>
      </c>
      <c r="H388" s="18">
        <v>6</v>
      </c>
      <c r="I388" s="5">
        <v>2</v>
      </c>
    </row>
    <row r="389" spans="1:9" x14ac:dyDescent="0.3">
      <c r="A389" s="5" t="s">
        <v>11</v>
      </c>
      <c r="B389" s="5" t="s">
        <v>302</v>
      </c>
      <c r="C389" s="12"/>
      <c r="D389" s="12">
        <v>2</v>
      </c>
      <c r="E389" s="12">
        <v>2</v>
      </c>
      <c r="F389" s="12">
        <v>1</v>
      </c>
      <c r="G389" s="12">
        <v>2</v>
      </c>
      <c r="H389" s="18">
        <v>1</v>
      </c>
      <c r="I389" s="5">
        <v>1</v>
      </c>
    </row>
    <row r="390" spans="1:9" x14ac:dyDescent="0.3">
      <c r="A390" s="5" t="s">
        <v>11</v>
      </c>
      <c r="B390" s="5" t="s">
        <v>314</v>
      </c>
      <c r="C390" s="12"/>
      <c r="D390" s="12"/>
      <c r="E390" s="12"/>
      <c r="F390" s="12"/>
      <c r="G390" s="12">
        <v>2</v>
      </c>
      <c r="H390" s="5">
        <v>5</v>
      </c>
      <c r="I390" s="5">
        <v>3</v>
      </c>
    </row>
    <row r="391" spans="1:9" x14ac:dyDescent="0.3">
      <c r="A391" s="5" t="s">
        <v>11</v>
      </c>
      <c r="B391" s="5" t="s">
        <v>288</v>
      </c>
      <c r="C391" s="12">
        <f t="shared" ref="C391:F391" si="97">SUM(C392:C394)</f>
        <v>10</v>
      </c>
      <c r="D391" s="12">
        <f t="shared" si="97"/>
        <v>12</v>
      </c>
      <c r="E391" s="12">
        <f t="shared" si="97"/>
        <v>14</v>
      </c>
      <c r="F391" s="12">
        <f t="shared" si="97"/>
        <v>17</v>
      </c>
      <c r="G391" s="12">
        <f>SUM(G392:G394)</f>
        <v>15</v>
      </c>
      <c r="H391" s="12">
        <f>SUM(H392:H394)</f>
        <v>12</v>
      </c>
      <c r="I391" s="12">
        <f>SUM(I392:I394)</f>
        <v>13</v>
      </c>
    </row>
    <row r="392" spans="1:9" x14ac:dyDescent="0.3">
      <c r="A392" s="5" t="s">
        <v>11</v>
      </c>
      <c r="B392" s="5" t="s">
        <v>303</v>
      </c>
      <c r="C392" s="12">
        <v>10</v>
      </c>
      <c r="D392" s="12">
        <v>12</v>
      </c>
      <c r="E392" s="12">
        <v>14</v>
      </c>
      <c r="F392" s="12">
        <v>16</v>
      </c>
      <c r="G392" s="12">
        <v>14</v>
      </c>
      <c r="H392" s="18">
        <v>4</v>
      </c>
      <c r="I392" s="5">
        <v>2</v>
      </c>
    </row>
    <row r="393" spans="1:9" x14ac:dyDescent="0.3">
      <c r="A393" s="5" t="s">
        <v>11</v>
      </c>
      <c r="B393" s="5" t="s">
        <v>304</v>
      </c>
      <c r="C393" s="12"/>
      <c r="D393" s="12"/>
      <c r="E393" s="12"/>
      <c r="F393" s="12">
        <v>1</v>
      </c>
      <c r="G393" s="12">
        <v>0</v>
      </c>
      <c r="H393" s="18">
        <v>0</v>
      </c>
      <c r="I393" s="5">
        <v>0</v>
      </c>
    </row>
    <row r="394" spans="1:9" x14ac:dyDescent="0.3">
      <c r="A394" s="5" t="s">
        <v>11</v>
      </c>
      <c r="B394" s="5" t="s">
        <v>315</v>
      </c>
      <c r="C394" s="12"/>
      <c r="D394" s="12"/>
      <c r="E394" s="12"/>
      <c r="F394" s="12"/>
      <c r="G394" s="12">
        <v>1</v>
      </c>
      <c r="H394" s="5">
        <v>8</v>
      </c>
      <c r="I394" s="5">
        <v>11</v>
      </c>
    </row>
    <row r="395" spans="1:9" x14ac:dyDescent="0.3">
      <c r="A395" s="5" t="s">
        <v>11</v>
      </c>
      <c r="B395" s="5" t="s">
        <v>289</v>
      </c>
      <c r="C395" s="12">
        <f>C396+C397+C398</f>
        <v>5</v>
      </c>
      <c r="D395" s="12">
        <f t="shared" ref="D395:I395" si="98">D396+D397+D398</f>
        <v>0</v>
      </c>
      <c r="E395" s="12">
        <f t="shared" si="98"/>
        <v>1</v>
      </c>
      <c r="F395" s="12">
        <f t="shared" si="98"/>
        <v>2</v>
      </c>
      <c r="G395" s="12">
        <f t="shared" si="98"/>
        <v>2</v>
      </c>
      <c r="H395" s="12">
        <f t="shared" si="98"/>
        <v>1</v>
      </c>
      <c r="I395" s="12">
        <f t="shared" si="98"/>
        <v>2</v>
      </c>
    </row>
    <row r="396" spans="1:9" x14ac:dyDescent="0.3">
      <c r="A396" s="5" t="s">
        <v>11</v>
      </c>
      <c r="B396" s="5" t="s">
        <v>305</v>
      </c>
      <c r="C396" s="12">
        <v>5</v>
      </c>
      <c r="D396" s="12"/>
      <c r="E396" s="12">
        <v>1</v>
      </c>
      <c r="F396" s="12">
        <v>2</v>
      </c>
      <c r="G396" s="12">
        <v>2</v>
      </c>
      <c r="H396" s="18">
        <v>1</v>
      </c>
      <c r="I396" s="5">
        <v>2</v>
      </c>
    </row>
    <row r="397" spans="1:9" x14ac:dyDescent="0.3">
      <c r="A397" s="5" t="s">
        <v>11</v>
      </c>
      <c r="B397" s="5" t="s">
        <v>320</v>
      </c>
      <c r="C397" s="12"/>
      <c r="D397" s="12"/>
      <c r="E397" s="12"/>
      <c r="F397" s="12"/>
      <c r="G397" s="12"/>
      <c r="H397" s="12">
        <v>0</v>
      </c>
      <c r="I397" s="5">
        <v>0</v>
      </c>
    </row>
    <row r="398" spans="1:9" x14ac:dyDescent="0.3">
      <c r="A398" s="5" t="s">
        <v>11</v>
      </c>
      <c r="B398" s="5" t="s">
        <v>321</v>
      </c>
      <c r="C398" s="12"/>
      <c r="D398" s="12"/>
      <c r="E398" s="12"/>
      <c r="F398" s="12"/>
      <c r="G398" s="12"/>
      <c r="H398" s="12">
        <v>0</v>
      </c>
      <c r="I398" s="5">
        <v>0</v>
      </c>
    </row>
    <row r="399" spans="1:9" x14ac:dyDescent="0.3">
      <c r="A399" s="5" t="s">
        <v>11</v>
      </c>
      <c r="B399" s="5" t="s">
        <v>290</v>
      </c>
      <c r="C399" s="12">
        <f t="shared" ref="C399:F399" si="99">SUM(C400:C405)</f>
        <v>38</v>
      </c>
      <c r="D399" s="12">
        <f t="shared" si="99"/>
        <v>37</v>
      </c>
      <c r="E399" s="12">
        <f t="shared" si="99"/>
        <v>36</v>
      </c>
      <c r="F399" s="12">
        <f t="shared" si="99"/>
        <v>40</v>
      </c>
      <c r="G399" s="12">
        <f>SUM(G400:G405)</f>
        <v>37</v>
      </c>
      <c r="H399" s="12">
        <f>SUM(H400:H405)</f>
        <v>48</v>
      </c>
      <c r="I399" s="12">
        <f>SUM(I400:I405)</f>
        <v>39</v>
      </c>
    </row>
    <row r="400" spans="1:9" x14ac:dyDescent="0.3">
      <c r="A400" s="5" t="s">
        <v>11</v>
      </c>
      <c r="B400" s="5" t="s">
        <v>306</v>
      </c>
      <c r="C400" s="12">
        <v>3</v>
      </c>
      <c r="D400" s="12">
        <v>2</v>
      </c>
      <c r="E400" s="12">
        <v>3</v>
      </c>
      <c r="F400" s="12">
        <v>2</v>
      </c>
      <c r="G400" s="12">
        <v>4</v>
      </c>
      <c r="H400" s="18">
        <v>7</v>
      </c>
      <c r="I400" s="5">
        <v>2</v>
      </c>
    </row>
    <row r="401" spans="1:9" x14ac:dyDescent="0.3">
      <c r="A401" s="5" t="s">
        <v>11</v>
      </c>
      <c r="B401" s="5" t="s">
        <v>307</v>
      </c>
      <c r="C401" s="12">
        <v>11</v>
      </c>
      <c r="D401" s="12">
        <v>14</v>
      </c>
      <c r="E401" s="12">
        <v>8</v>
      </c>
      <c r="F401" s="12">
        <v>12</v>
      </c>
      <c r="G401" s="12">
        <v>7</v>
      </c>
      <c r="H401" s="18">
        <v>19</v>
      </c>
      <c r="I401" s="5">
        <v>6</v>
      </c>
    </row>
    <row r="402" spans="1:9" x14ac:dyDescent="0.3">
      <c r="A402" s="5" t="s">
        <v>11</v>
      </c>
      <c r="B402" s="5" t="s">
        <v>308</v>
      </c>
      <c r="C402" s="12">
        <v>17</v>
      </c>
      <c r="D402" s="12">
        <v>12</v>
      </c>
      <c r="E402" s="12">
        <v>14</v>
      </c>
      <c r="F402" s="12">
        <v>12</v>
      </c>
      <c r="G402" s="12">
        <v>17</v>
      </c>
      <c r="H402" s="18">
        <v>11</v>
      </c>
      <c r="I402" s="5">
        <v>19</v>
      </c>
    </row>
    <row r="403" spans="1:9" x14ac:dyDescent="0.3">
      <c r="A403" s="5" t="s">
        <v>11</v>
      </c>
      <c r="B403" s="5" t="s">
        <v>309</v>
      </c>
      <c r="C403" s="12">
        <v>6</v>
      </c>
      <c r="D403" s="12">
        <v>6</v>
      </c>
      <c r="E403" s="12">
        <v>11</v>
      </c>
      <c r="F403" s="12">
        <v>12</v>
      </c>
      <c r="G403" s="12">
        <v>8</v>
      </c>
      <c r="H403" s="18">
        <v>8</v>
      </c>
      <c r="I403" s="5">
        <v>11</v>
      </c>
    </row>
    <row r="404" spans="1:9" x14ac:dyDescent="0.3">
      <c r="A404" s="5" t="s">
        <v>11</v>
      </c>
      <c r="B404" s="5" t="s">
        <v>310</v>
      </c>
      <c r="C404" s="12">
        <v>1</v>
      </c>
      <c r="D404" s="12">
        <v>1</v>
      </c>
      <c r="E404" s="12"/>
      <c r="F404" s="12">
        <v>2</v>
      </c>
      <c r="G404" s="12">
        <v>0</v>
      </c>
      <c r="H404" s="18">
        <v>1</v>
      </c>
      <c r="I404" s="5">
        <v>0</v>
      </c>
    </row>
    <row r="405" spans="1:9" x14ac:dyDescent="0.3">
      <c r="A405" s="5" t="s">
        <v>11</v>
      </c>
      <c r="B405" s="5" t="s">
        <v>311</v>
      </c>
      <c r="C405" s="12"/>
      <c r="D405" s="12">
        <v>2</v>
      </c>
      <c r="E405" s="12"/>
      <c r="F405" s="12"/>
      <c r="G405" s="12">
        <v>1</v>
      </c>
      <c r="H405" s="18">
        <v>2</v>
      </c>
      <c r="I405" s="5">
        <v>1</v>
      </c>
    </row>
    <row r="406" spans="1:9" x14ac:dyDescent="0.3">
      <c r="A406" s="5" t="s">
        <v>11</v>
      </c>
      <c r="B406" s="5" t="s">
        <v>312</v>
      </c>
      <c r="C406" s="12">
        <v>8</v>
      </c>
      <c r="D406" s="12">
        <v>12</v>
      </c>
      <c r="E406" s="12">
        <v>16</v>
      </c>
      <c r="F406" s="12">
        <v>14</v>
      </c>
      <c r="G406" s="12">
        <v>19</v>
      </c>
      <c r="H406" s="18">
        <v>3</v>
      </c>
      <c r="I406" s="18">
        <v>12</v>
      </c>
    </row>
    <row r="407" spans="1:9" x14ac:dyDescent="0.3">
      <c r="A407" s="4" t="s">
        <v>12</v>
      </c>
      <c r="B407" s="5" t="s">
        <v>286</v>
      </c>
      <c r="C407" s="12">
        <f t="shared" ref="C407:F407" si="100">C408+C422+C426+C430+C437</f>
        <v>57</v>
      </c>
      <c r="D407" s="12">
        <f t="shared" si="100"/>
        <v>48</v>
      </c>
      <c r="E407" s="12">
        <f t="shared" si="100"/>
        <v>49</v>
      </c>
      <c r="F407" s="12">
        <f t="shared" si="100"/>
        <v>55</v>
      </c>
      <c r="G407" s="12">
        <f>G408+G422+G426+G430+G437</f>
        <v>52</v>
      </c>
      <c r="H407" s="12">
        <f>H408+H422+H426+H430+H437</f>
        <v>47</v>
      </c>
      <c r="I407" s="12">
        <f>I408+I422+I426+I430+I437</f>
        <v>56</v>
      </c>
    </row>
    <row r="408" spans="1:9" x14ac:dyDescent="0.3">
      <c r="A408" s="5" t="s">
        <v>12</v>
      </c>
      <c r="B408" s="5" t="s">
        <v>287</v>
      </c>
      <c r="C408" s="12">
        <f t="shared" ref="C408:F408" si="101">SUM(C409:C421)</f>
        <v>30</v>
      </c>
      <c r="D408" s="12">
        <f t="shared" si="101"/>
        <v>35</v>
      </c>
      <c r="E408" s="12">
        <f t="shared" si="101"/>
        <v>22</v>
      </c>
      <c r="F408" s="12">
        <f t="shared" si="101"/>
        <v>20</v>
      </c>
      <c r="G408" s="12">
        <f>SUM(G409:G421)</f>
        <v>25</v>
      </c>
      <c r="H408" s="12">
        <f>SUM(H409:H421)</f>
        <v>20</v>
      </c>
      <c r="I408" s="12">
        <f>SUM(I409:I421)</f>
        <v>31</v>
      </c>
    </row>
    <row r="409" spans="1:9" x14ac:dyDescent="0.3">
      <c r="A409" s="5" t="s">
        <v>12</v>
      </c>
      <c r="B409" s="5" t="s">
        <v>291</v>
      </c>
      <c r="C409" s="12">
        <v>7</v>
      </c>
      <c r="D409" s="12">
        <v>5</v>
      </c>
      <c r="E409" s="12">
        <v>6</v>
      </c>
      <c r="F409" s="12">
        <v>5</v>
      </c>
      <c r="G409" s="12">
        <v>13</v>
      </c>
      <c r="H409" s="18">
        <v>7</v>
      </c>
      <c r="I409" s="5">
        <v>13</v>
      </c>
    </row>
    <row r="410" spans="1:9" x14ac:dyDescent="0.3">
      <c r="A410" s="5" t="s">
        <v>12</v>
      </c>
      <c r="B410" s="5" t="s">
        <v>292</v>
      </c>
      <c r="C410" s="12">
        <v>6</v>
      </c>
      <c r="D410" s="12">
        <v>16</v>
      </c>
      <c r="E410" s="12">
        <v>3</v>
      </c>
      <c r="F410" s="12">
        <v>4</v>
      </c>
      <c r="G410" s="12">
        <v>2</v>
      </c>
      <c r="H410" s="18">
        <v>2</v>
      </c>
      <c r="I410" s="5">
        <v>8</v>
      </c>
    </row>
    <row r="411" spans="1:9" x14ac:dyDescent="0.3">
      <c r="A411" s="5" t="s">
        <v>12</v>
      </c>
      <c r="B411" s="5" t="s">
        <v>293</v>
      </c>
      <c r="C411" s="12">
        <v>2</v>
      </c>
      <c r="D411" s="12">
        <v>4</v>
      </c>
      <c r="E411" s="12">
        <v>2</v>
      </c>
      <c r="F411" s="12"/>
      <c r="G411" s="12">
        <v>0</v>
      </c>
      <c r="H411" s="18">
        <v>0</v>
      </c>
      <c r="I411" s="5">
        <v>2</v>
      </c>
    </row>
    <row r="412" spans="1:9" x14ac:dyDescent="0.3">
      <c r="A412" s="5" t="s">
        <v>12</v>
      </c>
      <c r="B412" s="5" t="s">
        <v>294</v>
      </c>
      <c r="C412" s="12"/>
      <c r="D412" s="12"/>
      <c r="E412" s="12"/>
      <c r="F412" s="12">
        <v>1</v>
      </c>
      <c r="G412" s="12">
        <v>1</v>
      </c>
      <c r="H412" s="18">
        <v>0</v>
      </c>
      <c r="I412" s="5">
        <v>0</v>
      </c>
    </row>
    <row r="413" spans="1:9" x14ac:dyDescent="0.3">
      <c r="A413" s="5" t="s">
        <v>12</v>
      </c>
      <c r="B413" s="5" t="s">
        <v>295</v>
      </c>
      <c r="C413" s="12">
        <v>9</v>
      </c>
      <c r="D413" s="12">
        <v>3</v>
      </c>
      <c r="E413" s="12">
        <v>4</v>
      </c>
      <c r="F413" s="12">
        <v>5</v>
      </c>
      <c r="G413" s="12">
        <v>3</v>
      </c>
      <c r="H413" s="18">
        <v>4</v>
      </c>
      <c r="I413" s="5">
        <v>2</v>
      </c>
    </row>
    <row r="414" spans="1:9" x14ac:dyDescent="0.3">
      <c r="A414" s="5" t="s">
        <v>12</v>
      </c>
      <c r="B414" s="5" t="s">
        <v>296</v>
      </c>
      <c r="C414" s="12">
        <v>3</v>
      </c>
      <c r="D414" s="12">
        <v>2</v>
      </c>
      <c r="E414" s="12">
        <v>3</v>
      </c>
      <c r="F414" s="12">
        <v>2</v>
      </c>
      <c r="G414" s="12">
        <v>0</v>
      </c>
      <c r="H414" s="18">
        <v>0</v>
      </c>
      <c r="I414" s="5">
        <v>0</v>
      </c>
    </row>
    <row r="415" spans="1:9" x14ac:dyDescent="0.3">
      <c r="A415" s="5" t="s">
        <v>12</v>
      </c>
      <c r="B415" s="5" t="s">
        <v>297</v>
      </c>
      <c r="C415" s="12">
        <v>1</v>
      </c>
      <c r="D415" s="12">
        <v>2</v>
      </c>
      <c r="E415" s="12">
        <v>1</v>
      </c>
      <c r="F415" s="12"/>
      <c r="G415" s="12">
        <v>0</v>
      </c>
      <c r="H415" s="18">
        <v>1</v>
      </c>
      <c r="I415" s="5">
        <v>2</v>
      </c>
    </row>
    <row r="416" spans="1:9" x14ac:dyDescent="0.3">
      <c r="A416" s="5" t="s">
        <v>12</v>
      </c>
      <c r="B416" s="5" t="s">
        <v>298</v>
      </c>
      <c r="C416" s="12"/>
      <c r="D416" s="12"/>
      <c r="E416" s="12"/>
      <c r="F416" s="12">
        <v>1</v>
      </c>
      <c r="G416" s="12">
        <v>1</v>
      </c>
      <c r="H416" s="18">
        <v>0</v>
      </c>
      <c r="I416" s="5">
        <v>0</v>
      </c>
    </row>
    <row r="417" spans="1:9" x14ac:dyDescent="0.3">
      <c r="A417" s="5" t="s">
        <v>12</v>
      </c>
      <c r="B417" s="5" t="s">
        <v>299</v>
      </c>
      <c r="C417" s="12">
        <v>1</v>
      </c>
      <c r="D417" s="12"/>
      <c r="E417" s="12">
        <v>1</v>
      </c>
      <c r="F417" s="12"/>
      <c r="G417" s="12">
        <v>2</v>
      </c>
      <c r="H417" s="18">
        <v>0</v>
      </c>
      <c r="I417" s="5">
        <v>0</v>
      </c>
    </row>
    <row r="418" spans="1:9" x14ac:dyDescent="0.3">
      <c r="A418" s="5" t="s">
        <v>12</v>
      </c>
      <c r="B418" s="5" t="s">
        <v>300</v>
      </c>
      <c r="C418" s="12">
        <v>1</v>
      </c>
      <c r="D418" s="12">
        <v>1</v>
      </c>
      <c r="E418" s="12"/>
      <c r="F418" s="12">
        <v>1</v>
      </c>
      <c r="G418" s="12">
        <v>0</v>
      </c>
      <c r="H418" s="18">
        <v>0</v>
      </c>
      <c r="I418" s="5">
        <v>1</v>
      </c>
    </row>
    <row r="419" spans="1:9" x14ac:dyDescent="0.3">
      <c r="A419" s="5" t="s">
        <v>12</v>
      </c>
      <c r="B419" s="5" t="s">
        <v>301</v>
      </c>
      <c r="C419" s="12"/>
      <c r="D419" s="12">
        <v>2</v>
      </c>
      <c r="E419" s="12">
        <v>2</v>
      </c>
      <c r="F419" s="12">
        <v>1</v>
      </c>
      <c r="G419" s="12">
        <v>2</v>
      </c>
      <c r="H419" s="18">
        <v>2</v>
      </c>
      <c r="I419" s="5">
        <v>1</v>
      </c>
    </row>
    <row r="420" spans="1:9" x14ac:dyDescent="0.3">
      <c r="A420" s="5" t="s">
        <v>12</v>
      </c>
      <c r="B420" s="5" t="s">
        <v>302</v>
      </c>
      <c r="C420" s="12"/>
      <c r="D420" s="12"/>
      <c r="E420" s="12"/>
      <c r="F420" s="12"/>
      <c r="G420" s="12">
        <v>0</v>
      </c>
      <c r="H420" s="18">
        <v>0</v>
      </c>
      <c r="I420" s="5">
        <v>0</v>
      </c>
    </row>
    <row r="421" spans="1:9" x14ac:dyDescent="0.3">
      <c r="A421" s="5" t="s">
        <v>12</v>
      </c>
      <c r="B421" s="5" t="s">
        <v>314</v>
      </c>
      <c r="C421" s="12"/>
      <c r="D421" s="12"/>
      <c r="E421" s="12"/>
      <c r="F421" s="12"/>
      <c r="G421" s="12">
        <v>1</v>
      </c>
      <c r="H421" s="5">
        <v>4</v>
      </c>
      <c r="I421" s="5">
        <v>2</v>
      </c>
    </row>
    <row r="422" spans="1:9" x14ac:dyDescent="0.3">
      <c r="A422" s="5" t="s">
        <v>12</v>
      </c>
      <c r="B422" s="5" t="s">
        <v>288</v>
      </c>
      <c r="C422" s="12">
        <f t="shared" ref="C422:F422" si="102">SUM(C423:C425)</f>
        <v>3</v>
      </c>
      <c r="D422" s="12">
        <f t="shared" si="102"/>
        <v>3</v>
      </c>
      <c r="E422" s="12">
        <f t="shared" si="102"/>
        <v>8</v>
      </c>
      <c r="F422" s="12">
        <f t="shared" si="102"/>
        <v>7</v>
      </c>
      <c r="G422" s="12">
        <f>SUM(G423:G425)</f>
        <v>3</v>
      </c>
      <c r="H422" s="12">
        <f>SUM(H423:H425)</f>
        <v>8</v>
      </c>
      <c r="I422" s="12">
        <f>SUM(I423:I425)</f>
        <v>5</v>
      </c>
    </row>
    <row r="423" spans="1:9" x14ac:dyDescent="0.3">
      <c r="A423" s="5" t="s">
        <v>12</v>
      </c>
      <c r="B423" s="5" t="s">
        <v>303</v>
      </c>
      <c r="C423" s="12">
        <v>3</v>
      </c>
      <c r="D423" s="12">
        <v>3</v>
      </c>
      <c r="E423" s="12">
        <v>8</v>
      </c>
      <c r="F423" s="12">
        <v>7</v>
      </c>
      <c r="G423" s="12">
        <v>2</v>
      </c>
      <c r="H423" s="18">
        <v>4</v>
      </c>
      <c r="I423" s="5">
        <v>0</v>
      </c>
    </row>
    <row r="424" spans="1:9" x14ac:dyDescent="0.3">
      <c r="A424" s="5" t="s">
        <v>12</v>
      </c>
      <c r="B424" s="5" t="s">
        <v>304</v>
      </c>
      <c r="C424" s="12"/>
      <c r="D424" s="12"/>
      <c r="E424" s="12"/>
      <c r="F424" s="12"/>
      <c r="G424" s="12">
        <v>0</v>
      </c>
      <c r="H424" s="18">
        <v>0</v>
      </c>
      <c r="I424" s="5">
        <v>0</v>
      </c>
    </row>
    <row r="425" spans="1:9" x14ac:dyDescent="0.3">
      <c r="A425" s="5" t="s">
        <v>12</v>
      </c>
      <c r="B425" s="5" t="s">
        <v>315</v>
      </c>
      <c r="C425" s="12"/>
      <c r="D425" s="12"/>
      <c r="E425" s="12"/>
      <c r="F425" s="12"/>
      <c r="G425" s="12">
        <v>1</v>
      </c>
      <c r="H425" s="5">
        <v>4</v>
      </c>
      <c r="I425" s="5">
        <v>5</v>
      </c>
    </row>
    <row r="426" spans="1:9" x14ac:dyDescent="0.3">
      <c r="A426" s="5" t="s">
        <v>12</v>
      </c>
      <c r="B426" s="5" t="s">
        <v>289</v>
      </c>
      <c r="C426" s="12">
        <f>C427+C428+C429</f>
        <v>1</v>
      </c>
      <c r="D426" s="12">
        <f t="shared" ref="D426:I426" si="103">D427+D428+D429</f>
        <v>0</v>
      </c>
      <c r="E426" s="12">
        <f t="shared" si="103"/>
        <v>0</v>
      </c>
      <c r="F426" s="12">
        <f t="shared" si="103"/>
        <v>1</v>
      </c>
      <c r="G426" s="12">
        <f t="shared" si="103"/>
        <v>1</v>
      </c>
      <c r="H426" s="12">
        <f t="shared" si="103"/>
        <v>1</v>
      </c>
      <c r="I426" s="12">
        <f t="shared" si="103"/>
        <v>2</v>
      </c>
    </row>
    <row r="427" spans="1:9" x14ac:dyDescent="0.3">
      <c r="A427" s="5" t="s">
        <v>12</v>
      </c>
      <c r="B427" s="5" t="s">
        <v>305</v>
      </c>
      <c r="C427" s="12">
        <v>1</v>
      </c>
      <c r="D427" s="12"/>
      <c r="E427" s="12"/>
      <c r="F427" s="12">
        <v>1</v>
      </c>
      <c r="G427" s="12">
        <v>1</v>
      </c>
      <c r="H427" s="18">
        <v>0</v>
      </c>
      <c r="I427" s="5">
        <v>2</v>
      </c>
    </row>
    <row r="428" spans="1:9" x14ac:dyDescent="0.3">
      <c r="A428" s="5" t="s">
        <v>12</v>
      </c>
      <c r="B428" s="5" t="s">
        <v>320</v>
      </c>
      <c r="C428" s="12"/>
      <c r="D428" s="12"/>
      <c r="E428" s="12"/>
      <c r="F428" s="12"/>
      <c r="G428" s="12"/>
      <c r="H428" s="12">
        <v>1</v>
      </c>
      <c r="I428" s="5">
        <v>0</v>
      </c>
    </row>
    <row r="429" spans="1:9" x14ac:dyDescent="0.3">
      <c r="A429" s="5" t="s">
        <v>12</v>
      </c>
      <c r="B429" s="5" t="s">
        <v>321</v>
      </c>
      <c r="C429" s="12"/>
      <c r="D429" s="12"/>
      <c r="E429" s="12"/>
      <c r="F429" s="12"/>
      <c r="G429" s="12"/>
      <c r="H429" s="12">
        <v>0</v>
      </c>
      <c r="I429" s="5">
        <v>0</v>
      </c>
    </row>
    <row r="430" spans="1:9" x14ac:dyDescent="0.3">
      <c r="A430" s="5" t="s">
        <v>12</v>
      </c>
      <c r="B430" s="5" t="s">
        <v>290</v>
      </c>
      <c r="C430" s="12">
        <f t="shared" ref="C430:F430" si="104">SUM(C431:C436)</f>
        <v>18</v>
      </c>
      <c r="D430" s="12">
        <f t="shared" si="104"/>
        <v>7</v>
      </c>
      <c r="E430" s="12">
        <f t="shared" si="104"/>
        <v>14</v>
      </c>
      <c r="F430" s="12">
        <f t="shared" si="104"/>
        <v>15</v>
      </c>
      <c r="G430" s="12">
        <f>SUM(G431:G436)</f>
        <v>16</v>
      </c>
      <c r="H430" s="12">
        <f>SUM(H431:H436)</f>
        <v>17</v>
      </c>
      <c r="I430" s="12">
        <f>SUM(I431:I436)</f>
        <v>13</v>
      </c>
    </row>
    <row r="431" spans="1:9" x14ac:dyDescent="0.3">
      <c r="A431" s="5" t="s">
        <v>12</v>
      </c>
      <c r="B431" s="5" t="s">
        <v>306</v>
      </c>
      <c r="C431" s="12">
        <v>2</v>
      </c>
      <c r="D431" s="12">
        <v>2</v>
      </c>
      <c r="E431" s="12"/>
      <c r="F431" s="12"/>
      <c r="G431" s="12">
        <v>3</v>
      </c>
      <c r="H431" s="18">
        <v>3</v>
      </c>
      <c r="I431" s="5">
        <v>1</v>
      </c>
    </row>
    <row r="432" spans="1:9" x14ac:dyDescent="0.3">
      <c r="A432" s="5" t="s">
        <v>12</v>
      </c>
      <c r="B432" s="5" t="s">
        <v>307</v>
      </c>
      <c r="C432" s="12">
        <v>4</v>
      </c>
      <c r="D432" s="12">
        <v>2</v>
      </c>
      <c r="E432" s="12">
        <v>3</v>
      </c>
      <c r="F432" s="12">
        <v>2</v>
      </c>
      <c r="G432" s="12">
        <v>4</v>
      </c>
      <c r="H432" s="18">
        <v>4</v>
      </c>
      <c r="I432" s="5">
        <v>2</v>
      </c>
    </row>
    <row r="433" spans="1:9" x14ac:dyDescent="0.3">
      <c r="A433" s="5" t="s">
        <v>12</v>
      </c>
      <c r="B433" s="5" t="s">
        <v>308</v>
      </c>
      <c r="C433" s="12">
        <v>6</v>
      </c>
      <c r="D433" s="12">
        <v>2</v>
      </c>
      <c r="E433" s="12">
        <v>5</v>
      </c>
      <c r="F433" s="12">
        <v>8</v>
      </c>
      <c r="G433" s="12">
        <v>1</v>
      </c>
      <c r="H433" s="18">
        <v>5</v>
      </c>
      <c r="I433" s="5">
        <v>3</v>
      </c>
    </row>
    <row r="434" spans="1:9" x14ac:dyDescent="0.3">
      <c r="A434" s="5" t="s">
        <v>12</v>
      </c>
      <c r="B434" s="5" t="s">
        <v>309</v>
      </c>
      <c r="C434" s="12">
        <v>5</v>
      </c>
      <c r="D434" s="12">
        <v>1</v>
      </c>
      <c r="E434" s="12">
        <v>4</v>
      </c>
      <c r="F434" s="12">
        <v>2</v>
      </c>
      <c r="G434" s="12">
        <v>8</v>
      </c>
      <c r="H434" s="18">
        <v>3</v>
      </c>
      <c r="I434" s="5">
        <v>6</v>
      </c>
    </row>
    <row r="435" spans="1:9" x14ac:dyDescent="0.3">
      <c r="A435" s="5" t="s">
        <v>12</v>
      </c>
      <c r="B435" s="5" t="s">
        <v>310</v>
      </c>
      <c r="C435" s="12"/>
      <c r="D435" s="12"/>
      <c r="E435" s="12">
        <v>1</v>
      </c>
      <c r="F435" s="12">
        <v>1</v>
      </c>
      <c r="G435" s="12">
        <v>0</v>
      </c>
      <c r="H435" s="18">
        <v>0</v>
      </c>
      <c r="I435" s="5">
        <v>0</v>
      </c>
    </row>
    <row r="436" spans="1:9" x14ac:dyDescent="0.3">
      <c r="A436" s="5" t="s">
        <v>12</v>
      </c>
      <c r="B436" s="5" t="s">
        <v>311</v>
      </c>
      <c r="C436" s="12">
        <v>1</v>
      </c>
      <c r="D436" s="12"/>
      <c r="E436" s="12">
        <v>1</v>
      </c>
      <c r="F436" s="12">
        <v>2</v>
      </c>
      <c r="G436" s="12">
        <v>0</v>
      </c>
      <c r="H436" s="18">
        <v>2</v>
      </c>
      <c r="I436" s="5">
        <v>1</v>
      </c>
    </row>
    <row r="437" spans="1:9" x14ac:dyDescent="0.3">
      <c r="A437" s="5" t="s">
        <v>12</v>
      </c>
      <c r="B437" s="5" t="s">
        <v>312</v>
      </c>
      <c r="C437" s="12">
        <v>5</v>
      </c>
      <c r="D437" s="12">
        <v>3</v>
      </c>
      <c r="E437" s="12">
        <v>5</v>
      </c>
      <c r="F437" s="12">
        <v>12</v>
      </c>
      <c r="G437" s="12">
        <v>7</v>
      </c>
      <c r="H437" s="18">
        <v>1</v>
      </c>
      <c r="I437" s="18">
        <v>5</v>
      </c>
    </row>
    <row r="438" spans="1:9" x14ac:dyDescent="0.3">
      <c r="A438" s="4" t="s">
        <v>13</v>
      </c>
      <c r="B438" s="5" t="s">
        <v>286</v>
      </c>
      <c r="C438" s="12">
        <f t="shared" ref="C438:F438" si="105">C439+C453+C457+C461+C468</f>
        <v>74</v>
      </c>
      <c r="D438" s="12">
        <f t="shared" si="105"/>
        <v>50</v>
      </c>
      <c r="E438" s="12">
        <f t="shared" si="105"/>
        <v>75</v>
      </c>
      <c r="F438" s="12">
        <f t="shared" si="105"/>
        <v>62</v>
      </c>
      <c r="G438" s="12">
        <f>G439+G453+G457+G461+G468</f>
        <v>60</v>
      </c>
      <c r="H438" s="12">
        <f>H439+H453+H457+H461+H468</f>
        <v>43</v>
      </c>
      <c r="I438" s="12">
        <f>I439+I453+I457+I461+I468</f>
        <v>50</v>
      </c>
    </row>
    <row r="439" spans="1:9" x14ac:dyDescent="0.3">
      <c r="A439" s="5" t="s">
        <v>13</v>
      </c>
      <c r="B439" s="5" t="s">
        <v>287</v>
      </c>
      <c r="C439" s="12">
        <f t="shared" ref="C439:F439" si="106">SUM(C440:C452)</f>
        <v>38</v>
      </c>
      <c r="D439" s="12">
        <f t="shared" si="106"/>
        <v>22</v>
      </c>
      <c r="E439" s="12">
        <f t="shared" si="106"/>
        <v>41</v>
      </c>
      <c r="F439" s="12">
        <f t="shared" si="106"/>
        <v>29</v>
      </c>
      <c r="G439" s="12">
        <f>SUM(G440:G452)</f>
        <v>29</v>
      </c>
      <c r="H439" s="12">
        <f>SUM(H440:H452)</f>
        <v>25</v>
      </c>
      <c r="I439" s="12">
        <f>SUM(I440:I452)</f>
        <v>23</v>
      </c>
    </row>
    <row r="440" spans="1:9" x14ac:dyDescent="0.3">
      <c r="A440" s="5" t="s">
        <v>13</v>
      </c>
      <c r="B440" s="5" t="s">
        <v>291</v>
      </c>
      <c r="C440" s="12">
        <v>7</v>
      </c>
      <c r="D440" s="12">
        <v>5</v>
      </c>
      <c r="E440" s="12">
        <v>6</v>
      </c>
      <c r="F440" s="12">
        <v>3</v>
      </c>
      <c r="G440" s="12">
        <v>4</v>
      </c>
      <c r="H440" s="18">
        <v>4</v>
      </c>
      <c r="I440" s="5">
        <v>3</v>
      </c>
    </row>
    <row r="441" spans="1:9" x14ac:dyDescent="0.3">
      <c r="A441" s="5" t="s">
        <v>13</v>
      </c>
      <c r="B441" s="5" t="s">
        <v>292</v>
      </c>
      <c r="C441" s="12">
        <v>7</v>
      </c>
      <c r="D441" s="12">
        <v>3</v>
      </c>
      <c r="E441" s="12">
        <v>3</v>
      </c>
      <c r="F441" s="12">
        <v>4</v>
      </c>
      <c r="G441" s="12">
        <v>6</v>
      </c>
      <c r="H441" s="18">
        <v>3</v>
      </c>
      <c r="I441" s="5">
        <v>4</v>
      </c>
    </row>
    <row r="442" spans="1:9" x14ac:dyDescent="0.3">
      <c r="A442" s="5" t="s">
        <v>13</v>
      </c>
      <c r="B442" s="5" t="s">
        <v>293</v>
      </c>
      <c r="C442" s="12">
        <v>6</v>
      </c>
      <c r="D442" s="12">
        <v>2</v>
      </c>
      <c r="E442" s="12">
        <v>5</v>
      </c>
      <c r="F442" s="12">
        <v>4</v>
      </c>
      <c r="G442" s="12">
        <v>0</v>
      </c>
      <c r="H442" s="18">
        <v>2</v>
      </c>
      <c r="I442" s="5">
        <v>1</v>
      </c>
    </row>
    <row r="443" spans="1:9" x14ac:dyDescent="0.3">
      <c r="A443" s="5" t="s">
        <v>13</v>
      </c>
      <c r="B443" s="5" t="s">
        <v>294</v>
      </c>
      <c r="C443" s="12">
        <v>2</v>
      </c>
      <c r="D443" s="12"/>
      <c r="E443" s="12">
        <v>2</v>
      </c>
      <c r="F443" s="12">
        <v>1</v>
      </c>
      <c r="G443" s="12">
        <v>1</v>
      </c>
      <c r="H443" s="18">
        <v>1</v>
      </c>
      <c r="I443" s="5">
        <v>0</v>
      </c>
    </row>
    <row r="444" spans="1:9" x14ac:dyDescent="0.3">
      <c r="A444" s="5" t="s">
        <v>13</v>
      </c>
      <c r="B444" s="5" t="s">
        <v>295</v>
      </c>
      <c r="C444" s="12">
        <v>3</v>
      </c>
      <c r="D444" s="12">
        <v>5</v>
      </c>
      <c r="E444" s="12">
        <v>9</v>
      </c>
      <c r="F444" s="12">
        <v>8</v>
      </c>
      <c r="G444" s="12">
        <v>7</v>
      </c>
      <c r="H444" s="18">
        <v>4</v>
      </c>
      <c r="I444" s="5">
        <v>6</v>
      </c>
    </row>
    <row r="445" spans="1:9" x14ac:dyDescent="0.3">
      <c r="A445" s="5" t="s">
        <v>13</v>
      </c>
      <c r="B445" s="5" t="s">
        <v>296</v>
      </c>
      <c r="C445" s="12">
        <v>6</v>
      </c>
      <c r="D445" s="12">
        <v>4</v>
      </c>
      <c r="E445" s="12">
        <v>5</v>
      </c>
      <c r="F445" s="12">
        <v>5</v>
      </c>
      <c r="G445" s="12">
        <v>2</v>
      </c>
      <c r="H445" s="18">
        <v>1</v>
      </c>
      <c r="I445" s="5">
        <v>3</v>
      </c>
    </row>
    <row r="446" spans="1:9" x14ac:dyDescent="0.3">
      <c r="A446" s="5" t="s">
        <v>13</v>
      </c>
      <c r="B446" s="5" t="s">
        <v>297</v>
      </c>
      <c r="C446" s="12">
        <v>2</v>
      </c>
      <c r="D446" s="12"/>
      <c r="E446" s="12">
        <v>1</v>
      </c>
      <c r="F446" s="12">
        <v>1</v>
      </c>
      <c r="G446" s="12">
        <v>2</v>
      </c>
      <c r="H446" s="18">
        <v>1</v>
      </c>
      <c r="I446" s="5">
        <v>0</v>
      </c>
    </row>
    <row r="447" spans="1:9" x14ac:dyDescent="0.3">
      <c r="A447" s="5" t="s">
        <v>13</v>
      </c>
      <c r="B447" s="5" t="s">
        <v>298</v>
      </c>
      <c r="C447" s="12"/>
      <c r="D447" s="12">
        <v>1</v>
      </c>
      <c r="E447" s="12"/>
      <c r="F447" s="12"/>
      <c r="G447" s="12">
        <v>1</v>
      </c>
      <c r="H447" s="18">
        <v>1</v>
      </c>
      <c r="I447" s="5">
        <v>0</v>
      </c>
    </row>
    <row r="448" spans="1:9" x14ac:dyDescent="0.3">
      <c r="A448" s="5" t="s">
        <v>13</v>
      </c>
      <c r="B448" s="5" t="s">
        <v>299</v>
      </c>
      <c r="C448" s="12">
        <v>2</v>
      </c>
      <c r="D448" s="12"/>
      <c r="E448" s="12">
        <v>1</v>
      </c>
      <c r="F448" s="12">
        <v>1</v>
      </c>
      <c r="G448" s="12">
        <v>0</v>
      </c>
      <c r="H448" s="18">
        <v>1</v>
      </c>
      <c r="I448" s="5">
        <v>0</v>
      </c>
    </row>
    <row r="449" spans="1:9" x14ac:dyDescent="0.3">
      <c r="A449" s="5" t="s">
        <v>13</v>
      </c>
      <c r="B449" s="5" t="s">
        <v>300</v>
      </c>
      <c r="C449" s="12"/>
      <c r="D449" s="12">
        <v>1</v>
      </c>
      <c r="E449" s="12">
        <v>5</v>
      </c>
      <c r="F449" s="12"/>
      <c r="G449" s="12">
        <v>0</v>
      </c>
      <c r="H449" s="18">
        <v>2</v>
      </c>
      <c r="I449" s="5">
        <v>1</v>
      </c>
    </row>
    <row r="450" spans="1:9" x14ac:dyDescent="0.3">
      <c r="A450" s="5" t="s">
        <v>13</v>
      </c>
      <c r="B450" s="5" t="s">
        <v>301</v>
      </c>
      <c r="C450" s="12">
        <v>2</v>
      </c>
      <c r="D450" s="12"/>
      <c r="E450" s="12">
        <v>3</v>
      </c>
      <c r="F450" s="12">
        <v>1</v>
      </c>
      <c r="G450" s="12">
        <v>5</v>
      </c>
      <c r="H450" s="18">
        <v>4</v>
      </c>
      <c r="I450" s="5">
        <v>4</v>
      </c>
    </row>
    <row r="451" spans="1:9" x14ac:dyDescent="0.3">
      <c r="A451" s="5" t="s">
        <v>13</v>
      </c>
      <c r="B451" s="5" t="s">
        <v>302</v>
      </c>
      <c r="C451" s="12">
        <v>1</v>
      </c>
      <c r="D451" s="12">
        <v>1</v>
      </c>
      <c r="E451" s="12">
        <v>1</v>
      </c>
      <c r="F451" s="12">
        <v>1</v>
      </c>
      <c r="G451" s="12">
        <v>1</v>
      </c>
      <c r="H451" s="18">
        <v>0</v>
      </c>
      <c r="I451" s="5">
        <v>0</v>
      </c>
    </row>
    <row r="452" spans="1:9" x14ac:dyDescent="0.3">
      <c r="A452" s="5" t="s">
        <v>13</v>
      </c>
      <c r="B452" s="5" t="s">
        <v>314</v>
      </c>
      <c r="C452" s="12"/>
      <c r="D452" s="12"/>
      <c r="E452" s="12"/>
      <c r="F452" s="12"/>
      <c r="G452" s="12">
        <v>0</v>
      </c>
      <c r="H452" s="5">
        <v>1</v>
      </c>
      <c r="I452" s="5">
        <v>1</v>
      </c>
    </row>
    <row r="453" spans="1:9" x14ac:dyDescent="0.3">
      <c r="A453" s="5" t="s">
        <v>13</v>
      </c>
      <c r="B453" s="5" t="s">
        <v>288</v>
      </c>
      <c r="C453" s="12">
        <f t="shared" ref="C453:F453" si="107">SUM(C454:C456)</f>
        <v>13</v>
      </c>
      <c r="D453" s="12">
        <f t="shared" si="107"/>
        <v>3</v>
      </c>
      <c r="E453" s="12">
        <f t="shared" si="107"/>
        <v>5</v>
      </c>
      <c r="F453" s="12">
        <f t="shared" si="107"/>
        <v>6</v>
      </c>
      <c r="G453" s="12">
        <f>SUM(G454:G456)</f>
        <v>6</v>
      </c>
      <c r="H453" s="12">
        <f>SUM(H454:H456)</f>
        <v>4</v>
      </c>
      <c r="I453" s="12">
        <f>SUM(I454:I456)</f>
        <v>12</v>
      </c>
    </row>
    <row r="454" spans="1:9" x14ac:dyDescent="0.3">
      <c r="A454" s="5" t="s">
        <v>13</v>
      </c>
      <c r="B454" s="5" t="s">
        <v>303</v>
      </c>
      <c r="C454" s="12">
        <v>13</v>
      </c>
      <c r="D454" s="12">
        <v>3</v>
      </c>
      <c r="E454" s="12">
        <v>5</v>
      </c>
      <c r="F454" s="12">
        <v>6</v>
      </c>
      <c r="G454" s="12">
        <v>5</v>
      </c>
      <c r="H454" s="18">
        <v>0</v>
      </c>
      <c r="I454" s="5">
        <v>4</v>
      </c>
    </row>
    <row r="455" spans="1:9" x14ac:dyDescent="0.3">
      <c r="A455" s="5" t="s">
        <v>13</v>
      </c>
      <c r="B455" s="5" t="s">
        <v>304</v>
      </c>
      <c r="C455" s="12"/>
      <c r="D455" s="12"/>
      <c r="E455" s="12"/>
      <c r="F455" s="12"/>
      <c r="G455" s="12">
        <v>1</v>
      </c>
      <c r="H455" s="18">
        <v>0</v>
      </c>
      <c r="I455" s="5">
        <v>0</v>
      </c>
    </row>
    <row r="456" spans="1:9" x14ac:dyDescent="0.3">
      <c r="A456" s="5" t="s">
        <v>13</v>
      </c>
      <c r="B456" s="5" t="s">
        <v>315</v>
      </c>
      <c r="C456" s="12"/>
      <c r="D456" s="12"/>
      <c r="E456" s="12"/>
      <c r="F456" s="12"/>
      <c r="G456" s="12">
        <v>0</v>
      </c>
      <c r="H456" s="5">
        <v>4</v>
      </c>
      <c r="I456" s="5">
        <v>8</v>
      </c>
    </row>
    <row r="457" spans="1:9" x14ac:dyDescent="0.3">
      <c r="A457" s="5" t="s">
        <v>13</v>
      </c>
      <c r="B457" s="5" t="s">
        <v>289</v>
      </c>
      <c r="C457" s="12">
        <f>C458+C459+C460</f>
        <v>1</v>
      </c>
      <c r="D457" s="12">
        <f t="shared" ref="D457:I457" si="108">D458+D459+D460</f>
        <v>0</v>
      </c>
      <c r="E457" s="12">
        <f t="shared" si="108"/>
        <v>1</v>
      </c>
      <c r="F457" s="12">
        <f t="shared" si="108"/>
        <v>2</v>
      </c>
      <c r="G457" s="12">
        <f t="shared" si="108"/>
        <v>1</v>
      </c>
      <c r="H457" s="12">
        <f t="shared" si="108"/>
        <v>0</v>
      </c>
      <c r="I457" s="12">
        <f t="shared" si="108"/>
        <v>2</v>
      </c>
    </row>
    <row r="458" spans="1:9" x14ac:dyDescent="0.3">
      <c r="A458" s="5" t="s">
        <v>13</v>
      </c>
      <c r="B458" s="5" t="s">
        <v>305</v>
      </c>
      <c r="C458" s="12">
        <v>1</v>
      </c>
      <c r="D458" s="12"/>
      <c r="E458" s="12">
        <v>1</v>
      </c>
      <c r="F458" s="12">
        <v>2</v>
      </c>
      <c r="G458" s="12">
        <v>1</v>
      </c>
      <c r="H458" s="18">
        <v>0</v>
      </c>
      <c r="I458" s="5">
        <v>2</v>
      </c>
    </row>
    <row r="459" spans="1:9" x14ac:dyDescent="0.3">
      <c r="A459" s="5" t="s">
        <v>13</v>
      </c>
      <c r="B459" s="5" t="s">
        <v>320</v>
      </c>
      <c r="C459" s="12"/>
      <c r="D459" s="12"/>
      <c r="E459" s="12"/>
      <c r="F459" s="12"/>
      <c r="G459" s="12"/>
      <c r="H459" s="12">
        <v>0</v>
      </c>
      <c r="I459" s="5">
        <v>0</v>
      </c>
    </row>
    <row r="460" spans="1:9" x14ac:dyDescent="0.3">
      <c r="A460" s="5" t="s">
        <v>13</v>
      </c>
      <c r="B460" s="5" t="s">
        <v>321</v>
      </c>
      <c r="C460" s="12"/>
      <c r="D460" s="12"/>
      <c r="E460" s="12"/>
      <c r="F460" s="12"/>
      <c r="G460" s="12"/>
      <c r="H460" s="12">
        <v>0</v>
      </c>
      <c r="I460" s="5">
        <v>0</v>
      </c>
    </row>
    <row r="461" spans="1:9" x14ac:dyDescent="0.3">
      <c r="A461" s="5" t="s">
        <v>13</v>
      </c>
      <c r="B461" s="5" t="s">
        <v>290</v>
      </c>
      <c r="C461" s="12">
        <f t="shared" ref="C461:F461" si="109">SUM(C462:C467)</f>
        <v>15</v>
      </c>
      <c r="D461" s="12">
        <f t="shared" si="109"/>
        <v>21</v>
      </c>
      <c r="E461" s="12">
        <f t="shared" si="109"/>
        <v>24</v>
      </c>
      <c r="F461" s="12">
        <f t="shared" si="109"/>
        <v>18</v>
      </c>
      <c r="G461" s="12">
        <f>SUM(G462:G467)</f>
        <v>18</v>
      </c>
      <c r="H461" s="12">
        <f>SUM(H462:H467)</f>
        <v>14</v>
      </c>
      <c r="I461" s="12">
        <f>SUM(I462:I467)</f>
        <v>8</v>
      </c>
    </row>
    <row r="462" spans="1:9" x14ac:dyDescent="0.3">
      <c r="A462" s="5" t="s">
        <v>13</v>
      </c>
      <c r="B462" s="5" t="s">
        <v>306</v>
      </c>
      <c r="C462" s="12">
        <v>3</v>
      </c>
      <c r="D462" s="12">
        <v>4</v>
      </c>
      <c r="E462" s="12">
        <v>1</v>
      </c>
      <c r="F462" s="12">
        <v>2</v>
      </c>
      <c r="G462" s="12">
        <v>3</v>
      </c>
      <c r="H462" s="18">
        <v>1</v>
      </c>
      <c r="I462" s="5">
        <v>0</v>
      </c>
    </row>
    <row r="463" spans="1:9" x14ac:dyDescent="0.3">
      <c r="A463" s="5" t="s">
        <v>13</v>
      </c>
      <c r="B463" s="5" t="s">
        <v>307</v>
      </c>
      <c r="C463" s="12">
        <v>2</v>
      </c>
      <c r="D463" s="12">
        <v>2</v>
      </c>
      <c r="E463" s="12">
        <v>2</v>
      </c>
      <c r="F463" s="12">
        <v>3</v>
      </c>
      <c r="G463" s="12">
        <v>6</v>
      </c>
      <c r="H463" s="18">
        <v>3</v>
      </c>
      <c r="I463" s="5">
        <v>1</v>
      </c>
    </row>
    <row r="464" spans="1:9" x14ac:dyDescent="0.3">
      <c r="A464" s="5" t="s">
        <v>13</v>
      </c>
      <c r="B464" s="5" t="s">
        <v>308</v>
      </c>
      <c r="C464" s="12">
        <v>3</v>
      </c>
      <c r="D464" s="12">
        <v>6</v>
      </c>
      <c r="E464" s="12">
        <v>8</v>
      </c>
      <c r="F464" s="12">
        <v>6</v>
      </c>
      <c r="G464" s="12">
        <v>4</v>
      </c>
      <c r="H464" s="18">
        <v>7</v>
      </c>
      <c r="I464" s="5">
        <v>3</v>
      </c>
    </row>
    <row r="465" spans="1:9" x14ac:dyDescent="0.3">
      <c r="A465" s="5" t="s">
        <v>13</v>
      </c>
      <c r="B465" s="5" t="s">
        <v>309</v>
      </c>
      <c r="C465" s="12">
        <v>2</v>
      </c>
      <c r="D465" s="12">
        <v>6</v>
      </c>
      <c r="E465" s="12">
        <v>8</v>
      </c>
      <c r="F465" s="12">
        <v>5</v>
      </c>
      <c r="G465" s="12">
        <v>3</v>
      </c>
      <c r="H465" s="18">
        <v>1</v>
      </c>
      <c r="I465" s="5">
        <v>3</v>
      </c>
    </row>
    <row r="466" spans="1:9" x14ac:dyDescent="0.3">
      <c r="A466" s="5" t="s">
        <v>13</v>
      </c>
      <c r="B466" s="5" t="s">
        <v>310</v>
      </c>
      <c r="C466" s="12">
        <v>3</v>
      </c>
      <c r="D466" s="12"/>
      <c r="E466" s="12">
        <v>2</v>
      </c>
      <c r="F466" s="12"/>
      <c r="G466" s="12">
        <v>1</v>
      </c>
      <c r="H466" s="18">
        <v>1</v>
      </c>
      <c r="I466" s="5">
        <v>0</v>
      </c>
    </row>
    <row r="467" spans="1:9" x14ac:dyDescent="0.3">
      <c r="A467" s="5" t="s">
        <v>13</v>
      </c>
      <c r="B467" s="5" t="s">
        <v>311</v>
      </c>
      <c r="C467" s="12">
        <v>2</v>
      </c>
      <c r="D467" s="12">
        <v>3</v>
      </c>
      <c r="E467" s="12">
        <v>3</v>
      </c>
      <c r="F467" s="12">
        <v>2</v>
      </c>
      <c r="G467" s="12">
        <v>1</v>
      </c>
      <c r="H467" s="18">
        <v>1</v>
      </c>
      <c r="I467" s="5">
        <v>1</v>
      </c>
    </row>
    <row r="468" spans="1:9" x14ac:dyDescent="0.3">
      <c r="A468" s="5" t="s">
        <v>13</v>
      </c>
      <c r="B468" s="5" t="s">
        <v>312</v>
      </c>
      <c r="C468" s="12">
        <v>7</v>
      </c>
      <c r="D468" s="12">
        <v>4</v>
      </c>
      <c r="E468" s="12">
        <v>4</v>
      </c>
      <c r="F468" s="12">
        <v>7</v>
      </c>
      <c r="G468" s="12">
        <v>6</v>
      </c>
      <c r="H468" s="18">
        <v>0</v>
      </c>
      <c r="I468" s="18">
        <v>5</v>
      </c>
    </row>
    <row r="469" spans="1:9" x14ac:dyDescent="0.3">
      <c r="A469" s="4" t="s">
        <v>14</v>
      </c>
      <c r="B469" s="5" t="s">
        <v>286</v>
      </c>
      <c r="C469" s="12">
        <f t="shared" ref="C469:F469" si="110">C470+C484+C488+C492+C499</f>
        <v>63</v>
      </c>
      <c r="D469" s="12">
        <f t="shared" si="110"/>
        <v>42</v>
      </c>
      <c r="E469" s="12">
        <f t="shared" si="110"/>
        <v>49</v>
      </c>
      <c r="F469" s="12">
        <f t="shared" si="110"/>
        <v>42</v>
      </c>
      <c r="G469" s="12">
        <f>G470+G484+G488+G492+G499</f>
        <v>57</v>
      </c>
      <c r="H469" s="12">
        <f>H470+H484+H488+H492+H499</f>
        <v>43</v>
      </c>
      <c r="I469" s="12">
        <f>I470+I484+I488+I492+I499</f>
        <v>51</v>
      </c>
    </row>
    <row r="470" spans="1:9" x14ac:dyDescent="0.3">
      <c r="A470" s="5" t="s">
        <v>14</v>
      </c>
      <c r="B470" s="5" t="s">
        <v>287</v>
      </c>
      <c r="C470" s="12">
        <f t="shared" ref="C470:F470" si="111">SUM(C471:C483)</f>
        <v>31</v>
      </c>
      <c r="D470" s="12">
        <f t="shared" si="111"/>
        <v>23</v>
      </c>
      <c r="E470" s="12">
        <f t="shared" si="111"/>
        <v>20</v>
      </c>
      <c r="F470" s="12">
        <f t="shared" si="111"/>
        <v>13</v>
      </c>
      <c r="G470" s="12">
        <f>SUM(G471:G483)</f>
        <v>24</v>
      </c>
      <c r="H470" s="12">
        <f>SUM(H471:H483)</f>
        <v>21</v>
      </c>
      <c r="I470" s="12">
        <f>SUM(I471:I483)</f>
        <v>20</v>
      </c>
    </row>
    <row r="471" spans="1:9" x14ac:dyDescent="0.3">
      <c r="A471" s="5" t="s">
        <v>14</v>
      </c>
      <c r="B471" s="5" t="s">
        <v>291</v>
      </c>
      <c r="C471" s="12">
        <v>11</v>
      </c>
      <c r="D471" s="12">
        <v>3</v>
      </c>
      <c r="E471" s="12">
        <v>3</v>
      </c>
      <c r="F471" s="12">
        <v>6</v>
      </c>
      <c r="G471" s="12">
        <v>1</v>
      </c>
      <c r="H471" s="18">
        <v>3</v>
      </c>
      <c r="I471" s="5">
        <v>4</v>
      </c>
    </row>
    <row r="472" spans="1:9" x14ac:dyDescent="0.3">
      <c r="A472" s="5" t="s">
        <v>14</v>
      </c>
      <c r="B472" s="5" t="s">
        <v>292</v>
      </c>
      <c r="C472" s="12">
        <v>5</v>
      </c>
      <c r="D472" s="12">
        <v>4</v>
      </c>
      <c r="E472" s="12">
        <v>4</v>
      </c>
      <c r="F472" s="12">
        <v>3</v>
      </c>
      <c r="G472" s="12">
        <v>7</v>
      </c>
      <c r="H472" s="18">
        <v>5</v>
      </c>
      <c r="I472" s="5">
        <v>4</v>
      </c>
    </row>
    <row r="473" spans="1:9" x14ac:dyDescent="0.3">
      <c r="A473" s="5" t="s">
        <v>14</v>
      </c>
      <c r="B473" s="5" t="s">
        <v>293</v>
      </c>
      <c r="C473" s="12">
        <v>1</v>
      </c>
      <c r="D473" s="12">
        <v>2</v>
      </c>
      <c r="E473" s="12">
        <v>2</v>
      </c>
      <c r="F473" s="12"/>
      <c r="G473" s="12">
        <v>2</v>
      </c>
      <c r="H473" s="18">
        <v>2</v>
      </c>
      <c r="I473" s="5">
        <v>0</v>
      </c>
    </row>
    <row r="474" spans="1:9" x14ac:dyDescent="0.3">
      <c r="A474" s="5" t="s">
        <v>14</v>
      </c>
      <c r="B474" s="5" t="s">
        <v>294</v>
      </c>
      <c r="C474" s="12">
        <v>2</v>
      </c>
      <c r="D474" s="12"/>
      <c r="E474" s="12">
        <v>1</v>
      </c>
      <c r="F474" s="12"/>
      <c r="G474" s="12">
        <v>1</v>
      </c>
      <c r="H474" s="18">
        <v>1</v>
      </c>
      <c r="I474" s="5">
        <v>1</v>
      </c>
    </row>
    <row r="475" spans="1:9" x14ac:dyDescent="0.3">
      <c r="A475" s="5" t="s">
        <v>14</v>
      </c>
      <c r="B475" s="5" t="s">
        <v>295</v>
      </c>
      <c r="C475" s="12">
        <v>6</v>
      </c>
      <c r="D475" s="12">
        <v>9</v>
      </c>
      <c r="E475" s="12">
        <v>5</v>
      </c>
      <c r="F475" s="12">
        <v>2</v>
      </c>
      <c r="G475" s="12">
        <v>3</v>
      </c>
      <c r="H475" s="18">
        <v>3</v>
      </c>
      <c r="I475" s="5">
        <v>2</v>
      </c>
    </row>
    <row r="476" spans="1:9" x14ac:dyDescent="0.3">
      <c r="A476" s="5" t="s">
        <v>14</v>
      </c>
      <c r="B476" s="5" t="s">
        <v>296</v>
      </c>
      <c r="C476" s="12">
        <v>3</v>
      </c>
      <c r="D476" s="12"/>
      <c r="E476" s="12">
        <v>3</v>
      </c>
      <c r="F476" s="12"/>
      <c r="G476" s="12">
        <v>2</v>
      </c>
      <c r="H476" s="18">
        <v>0</v>
      </c>
      <c r="I476" s="5">
        <v>1</v>
      </c>
    </row>
    <row r="477" spans="1:9" x14ac:dyDescent="0.3">
      <c r="A477" s="5" t="s">
        <v>14</v>
      </c>
      <c r="B477" s="5" t="s">
        <v>297</v>
      </c>
      <c r="C477" s="12"/>
      <c r="D477" s="12">
        <v>1</v>
      </c>
      <c r="E477" s="12"/>
      <c r="F477" s="12"/>
      <c r="G477" s="12">
        <v>2</v>
      </c>
      <c r="H477" s="18">
        <v>2</v>
      </c>
      <c r="I477" s="5">
        <v>1</v>
      </c>
    </row>
    <row r="478" spans="1:9" x14ac:dyDescent="0.3">
      <c r="A478" s="5" t="s">
        <v>14</v>
      </c>
      <c r="B478" s="5" t="s">
        <v>298</v>
      </c>
      <c r="C478" s="12">
        <v>1</v>
      </c>
      <c r="D478" s="12"/>
      <c r="E478" s="12"/>
      <c r="F478" s="12"/>
      <c r="G478" s="12">
        <v>0</v>
      </c>
      <c r="H478" s="18">
        <v>0</v>
      </c>
      <c r="I478" s="5">
        <v>0</v>
      </c>
    </row>
    <row r="479" spans="1:9" x14ac:dyDescent="0.3">
      <c r="A479" s="5" t="s">
        <v>14</v>
      </c>
      <c r="B479" s="5" t="s">
        <v>299</v>
      </c>
      <c r="C479" s="12"/>
      <c r="D479" s="12"/>
      <c r="E479" s="12"/>
      <c r="F479" s="12">
        <v>1</v>
      </c>
      <c r="G479" s="12">
        <v>0</v>
      </c>
      <c r="H479" s="18">
        <v>0</v>
      </c>
      <c r="I479" s="5">
        <v>0</v>
      </c>
    </row>
    <row r="480" spans="1:9" x14ac:dyDescent="0.3">
      <c r="A480" s="5" t="s">
        <v>14</v>
      </c>
      <c r="B480" s="5" t="s">
        <v>300</v>
      </c>
      <c r="C480" s="12"/>
      <c r="D480" s="12">
        <v>1</v>
      </c>
      <c r="E480" s="12"/>
      <c r="F480" s="12">
        <v>1</v>
      </c>
      <c r="G480" s="12">
        <v>2</v>
      </c>
      <c r="H480" s="18">
        <v>1</v>
      </c>
      <c r="I480" s="5">
        <v>4</v>
      </c>
    </row>
    <row r="481" spans="1:9" x14ac:dyDescent="0.3">
      <c r="A481" s="5" t="s">
        <v>14</v>
      </c>
      <c r="B481" s="5" t="s">
        <v>301</v>
      </c>
      <c r="C481" s="12">
        <v>2</v>
      </c>
      <c r="D481" s="12">
        <v>1</v>
      </c>
      <c r="E481" s="12">
        <v>2</v>
      </c>
      <c r="F481" s="12"/>
      <c r="G481" s="12">
        <v>3</v>
      </c>
      <c r="H481" s="18">
        <v>2</v>
      </c>
      <c r="I481" s="5">
        <v>2</v>
      </c>
    </row>
    <row r="482" spans="1:9" x14ac:dyDescent="0.3">
      <c r="A482" s="5" t="s">
        <v>14</v>
      </c>
      <c r="B482" s="5" t="s">
        <v>302</v>
      </c>
      <c r="C482" s="12"/>
      <c r="D482" s="12">
        <v>2</v>
      </c>
      <c r="E482" s="12"/>
      <c r="F482" s="12"/>
      <c r="G482" s="12">
        <v>1</v>
      </c>
      <c r="H482" s="5">
        <v>1</v>
      </c>
      <c r="I482" s="5">
        <v>1</v>
      </c>
    </row>
    <row r="483" spans="1:9" x14ac:dyDescent="0.3">
      <c r="A483" s="5" t="s">
        <v>14</v>
      </c>
      <c r="B483" s="5" t="s">
        <v>314</v>
      </c>
      <c r="C483" s="12"/>
      <c r="D483" s="12"/>
      <c r="E483" s="12"/>
      <c r="F483" s="12"/>
      <c r="G483" s="12">
        <v>0</v>
      </c>
      <c r="H483" s="5">
        <v>1</v>
      </c>
      <c r="I483" s="5">
        <v>0</v>
      </c>
    </row>
    <row r="484" spans="1:9" x14ac:dyDescent="0.3">
      <c r="A484" s="5" t="s">
        <v>14</v>
      </c>
      <c r="B484" s="5" t="s">
        <v>288</v>
      </c>
      <c r="C484" s="12">
        <f t="shared" ref="C484:F484" si="112">SUM(C485:C487)</f>
        <v>6</v>
      </c>
      <c r="D484" s="12">
        <f t="shared" si="112"/>
        <v>4</v>
      </c>
      <c r="E484" s="12">
        <f t="shared" si="112"/>
        <v>3</v>
      </c>
      <c r="F484" s="12">
        <f t="shared" si="112"/>
        <v>6</v>
      </c>
      <c r="G484" s="12">
        <f>SUM(G485:G487)</f>
        <v>2</v>
      </c>
      <c r="H484" s="12">
        <f>SUM(H485:H487)</f>
        <v>8</v>
      </c>
      <c r="I484" s="12">
        <f>SUM(I485:I487)</f>
        <v>7</v>
      </c>
    </row>
    <row r="485" spans="1:9" x14ac:dyDescent="0.3">
      <c r="A485" s="5" t="s">
        <v>14</v>
      </c>
      <c r="B485" s="5" t="s">
        <v>303</v>
      </c>
      <c r="C485" s="12">
        <v>6</v>
      </c>
      <c r="D485" s="12">
        <v>4</v>
      </c>
      <c r="E485" s="12">
        <v>3</v>
      </c>
      <c r="F485" s="12">
        <v>6</v>
      </c>
      <c r="G485" s="12">
        <v>2</v>
      </c>
      <c r="H485" s="18">
        <v>1</v>
      </c>
      <c r="I485" s="5">
        <v>1</v>
      </c>
    </row>
    <row r="486" spans="1:9" x14ac:dyDescent="0.3">
      <c r="A486" s="5" t="s">
        <v>14</v>
      </c>
      <c r="B486" s="5" t="s">
        <v>304</v>
      </c>
      <c r="C486" s="12"/>
      <c r="D486" s="12"/>
      <c r="E486" s="12"/>
      <c r="F486" s="12"/>
      <c r="G486" s="12">
        <v>0</v>
      </c>
      <c r="H486" s="18">
        <v>0</v>
      </c>
      <c r="I486" s="5">
        <v>0</v>
      </c>
    </row>
    <row r="487" spans="1:9" x14ac:dyDescent="0.3">
      <c r="A487" s="5" t="s">
        <v>14</v>
      </c>
      <c r="B487" s="5" t="s">
        <v>315</v>
      </c>
      <c r="C487" s="12"/>
      <c r="D487" s="12"/>
      <c r="E487" s="12"/>
      <c r="F487" s="12"/>
      <c r="G487" s="12">
        <v>0</v>
      </c>
      <c r="H487" s="5">
        <v>7</v>
      </c>
      <c r="I487" s="5">
        <v>6</v>
      </c>
    </row>
    <row r="488" spans="1:9" x14ac:dyDescent="0.3">
      <c r="A488" s="5" t="s">
        <v>14</v>
      </c>
      <c r="B488" s="5" t="s">
        <v>289</v>
      </c>
      <c r="C488" s="12">
        <f>C489+C490+C491</f>
        <v>1</v>
      </c>
      <c r="D488" s="12">
        <f t="shared" ref="D488:I488" si="113">D489+D490+D491</f>
        <v>2</v>
      </c>
      <c r="E488" s="12">
        <f t="shared" si="113"/>
        <v>1</v>
      </c>
      <c r="F488" s="12">
        <f t="shared" si="113"/>
        <v>1</v>
      </c>
      <c r="G488" s="12">
        <f t="shared" si="113"/>
        <v>1</v>
      </c>
      <c r="H488" s="12">
        <f t="shared" si="113"/>
        <v>0</v>
      </c>
      <c r="I488" s="12">
        <f t="shared" si="113"/>
        <v>1</v>
      </c>
    </row>
    <row r="489" spans="1:9" x14ac:dyDescent="0.3">
      <c r="A489" s="5" t="s">
        <v>14</v>
      </c>
      <c r="B489" s="5" t="s">
        <v>305</v>
      </c>
      <c r="C489" s="12">
        <v>1</v>
      </c>
      <c r="D489" s="12">
        <v>2</v>
      </c>
      <c r="E489" s="12">
        <v>1</v>
      </c>
      <c r="F489" s="12">
        <v>1</v>
      </c>
      <c r="G489" s="12">
        <v>1</v>
      </c>
      <c r="H489" s="18">
        <v>0</v>
      </c>
      <c r="I489" s="5">
        <v>1</v>
      </c>
    </row>
    <row r="490" spans="1:9" x14ac:dyDescent="0.3">
      <c r="A490" s="5" t="s">
        <v>14</v>
      </c>
      <c r="B490" s="5" t="s">
        <v>320</v>
      </c>
      <c r="C490" s="12"/>
      <c r="D490" s="12"/>
      <c r="E490" s="12"/>
      <c r="F490" s="12"/>
      <c r="G490" s="12"/>
      <c r="H490" s="12">
        <v>0</v>
      </c>
      <c r="I490" s="5">
        <v>0</v>
      </c>
    </row>
    <row r="491" spans="1:9" x14ac:dyDescent="0.3">
      <c r="A491" s="5" t="s">
        <v>14</v>
      </c>
      <c r="B491" s="5" t="s">
        <v>321</v>
      </c>
      <c r="C491" s="12"/>
      <c r="D491" s="12"/>
      <c r="E491" s="12"/>
      <c r="F491" s="12"/>
      <c r="G491" s="12"/>
      <c r="H491" s="12">
        <v>0</v>
      </c>
      <c r="I491" s="5">
        <v>0</v>
      </c>
    </row>
    <row r="492" spans="1:9" x14ac:dyDescent="0.3">
      <c r="A492" s="5" t="s">
        <v>14</v>
      </c>
      <c r="B492" s="5" t="s">
        <v>290</v>
      </c>
      <c r="C492" s="12">
        <f t="shared" ref="C492:F492" si="114">SUM(C493:C498)</f>
        <v>24</v>
      </c>
      <c r="D492" s="12">
        <f t="shared" si="114"/>
        <v>12</v>
      </c>
      <c r="E492" s="12">
        <f t="shared" si="114"/>
        <v>20</v>
      </c>
      <c r="F492" s="12">
        <f t="shared" si="114"/>
        <v>22</v>
      </c>
      <c r="G492" s="12">
        <f>SUM(G493:G498)</f>
        <v>21</v>
      </c>
      <c r="H492" s="12">
        <f>SUM(H493:H498)</f>
        <v>13</v>
      </c>
      <c r="I492" s="12">
        <f>SUM(I493:I498)</f>
        <v>20</v>
      </c>
    </row>
    <row r="493" spans="1:9" x14ac:dyDescent="0.3">
      <c r="A493" s="5" t="s">
        <v>14</v>
      </c>
      <c r="B493" s="5" t="s">
        <v>306</v>
      </c>
      <c r="C493" s="12">
        <v>1</v>
      </c>
      <c r="D493" s="12"/>
      <c r="E493" s="12">
        <v>2</v>
      </c>
      <c r="F493" s="12"/>
      <c r="G493" s="12">
        <v>1</v>
      </c>
      <c r="H493" s="18">
        <v>0</v>
      </c>
      <c r="I493" s="5">
        <v>4</v>
      </c>
    </row>
    <row r="494" spans="1:9" x14ac:dyDescent="0.3">
      <c r="A494" s="5" t="s">
        <v>14</v>
      </c>
      <c r="B494" s="5" t="s">
        <v>307</v>
      </c>
      <c r="C494" s="12">
        <v>7</v>
      </c>
      <c r="D494" s="12">
        <v>3</v>
      </c>
      <c r="E494" s="12">
        <v>3</v>
      </c>
      <c r="F494" s="12">
        <v>7</v>
      </c>
      <c r="G494" s="12">
        <v>2</v>
      </c>
      <c r="H494" s="18">
        <v>1</v>
      </c>
      <c r="I494" s="5">
        <v>1</v>
      </c>
    </row>
    <row r="495" spans="1:9" x14ac:dyDescent="0.3">
      <c r="A495" s="5" t="s">
        <v>14</v>
      </c>
      <c r="B495" s="5" t="s">
        <v>308</v>
      </c>
      <c r="C495" s="12">
        <v>4</v>
      </c>
      <c r="D495" s="12">
        <v>3</v>
      </c>
      <c r="E495" s="12">
        <v>3</v>
      </c>
      <c r="F495" s="12">
        <v>5</v>
      </c>
      <c r="G495" s="12">
        <v>5</v>
      </c>
      <c r="H495" s="18">
        <v>5</v>
      </c>
      <c r="I495" s="5">
        <v>4</v>
      </c>
    </row>
    <row r="496" spans="1:9" x14ac:dyDescent="0.3">
      <c r="A496" s="5" t="s">
        <v>14</v>
      </c>
      <c r="B496" s="5" t="s">
        <v>309</v>
      </c>
      <c r="C496" s="12">
        <v>11</v>
      </c>
      <c r="D496" s="12">
        <v>4</v>
      </c>
      <c r="E496" s="12">
        <v>10</v>
      </c>
      <c r="F496" s="12">
        <v>5</v>
      </c>
      <c r="G496" s="12">
        <v>8</v>
      </c>
      <c r="H496" s="18">
        <v>3</v>
      </c>
      <c r="I496" s="5">
        <v>11</v>
      </c>
    </row>
    <row r="497" spans="1:9" x14ac:dyDescent="0.3">
      <c r="A497" s="5" t="s">
        <v>14</v>
      </c>
      <c r="B497" s="5" t="s">
        <v>310</v>
      </c>
      <c r="C497" s="12"/>
      <c r="D497" s="12">
        <v>1</v>
      </c>
      <c r="E497" s="12"/>
      <c r="F497" s="12"/>
      <c r="G497" s="12">
        <v>0</v>
      </c>
      <c r="H497" s="18">
        <v>0</v>
      </c>
      <c r="I497" s="5">
        <v>0</v>
      </c>
    </row>
    <row r="498" spans="1:9" x14ac:dyDescent="0.3">
      <c r="A498" s="5" t="s">
        <v>14</v>
      </c>
      <c r="B498" s="5" t="s">
        <v>311</v>
      </c>
      <c r="C498" s="12">
        <v>1</v>
      </c>
      <c r="D498" s="12">
        <v>1</v>
      </c>
      <c r="E498" s="12">
        <v>2</v>
      </c>
      <c r="F498" s="12">
        <v>5</v>
      </c>
      <c r="G498" s="12">
        <v>5</v>
      </c>
      <c r="H498" s="18">
        <v>4</v>
      </c>
      <c r="I498" s="5">
        <v>0</v>
      </c>
    </row>
    <row r="499" spans="1:9" x14ac:dyDescent="0.3">
      <c r="A499" s="5" t="s">
        <v>14</v>
      </c>
      <c r="B499" s="5" t="s">
        <v>312</v>
      </c>
      <c r="C499" s="12">
        <v>1</v>
      </c>
      <c r="D499" s="12">
        <v>1</v>
      </c>
      <c r="E499" s="12">
        <v>5</v>
      </c>
      <c r="F499" s="12"/>
      <c r="G499" s="12">
        <v>9</v>
      </c>
      <c r="H499" s="18">
        <v>1</v>
      </c>
      <c r="I499" s="18">
        <v>3</v>
      </c>
    </row>
  </sheetData>
  <autoFilter ref="A3:H499"/>
  <pageMargins left="0.7" right="0.7" top="0.75" bottom="0.75" header="0.3" footer="0.3"/>
  <pageSetup paperSize="9" orientation="portrait" r:id="rId1"/>
  <ignoredErrors>
    <ignoredError sqref="C36 C58:G58 C89:G89 C492:G492 C461:G461 C430:G430 C399:G400 F368:G368 C337:G337 C306:G306 C275:G275 C244:G244 E213:G213 D182:G182 C151:G151 C120:G120 C148:G14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86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16.33203125" customWidth="1"/>
    <col min="2" max="2" width="38.109375" customWidth="1"/>
    <col min="5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29">
        <v>2015</v>
      </c>
      <c r="F1" s="29">
        <v>2016</v>
      </c>
    </row>
    <row r="2" spans="1:6" x14ac:dyDescent="0.3">
      <c r="A2" s="4" t="s">
        <v>161</v>
      </c>
      <c r="B2" s="5" t="s">
        <v>16</v>
      </c>
      <c r="C2" s="5">
        <f>C61+C120+C179+C238+C297+C356+C415+C474+C533+C592+C651+C710+C769+C828</f>
        <v>4</v>
      </c>
      <c r="D2" s="5">
        <f>D61+D120+D179+D238+D297+D356+D415+D474+D533+D592+D651+D710+D769+D828</f>
        <v>0</v>
      </c>
      <c r="E2" s="26">
        <f>E61+E120+E179+E238+E297+E356+E415+E474+E533+E592+E651+E710+E769+E828</f>
        <v>3</v>
      </c>
      <c r="F2" s="26">
        <f>F61+F120+F179+F238+F297+F356+F415+F474+F533+F592+F651+F710+F769+F828</f>
        <v>2</v>
      </c>
    </row>
    <row r="3" spans="1:6" x14ac:dyDescent="0.3">
      <c r="A3" s="5" t="s">
        <v>161</v>
      </c>
      <c r="B3" s="5" t="s">
        <v>17</v>
      </c>
      <c r="C3" s="5">
        <f>C62+C121+C180+C239+C298+C357+C416+C475+C534+C593+C652+C711+C770+C829</f>
        <v>4</v>
      </c>
      <c r="D3" s="5">
        <f>D62+D121+D180+D239+D298+D357+D416+D475+D534+D593+D652+D711+D770+D829</f>
        <v>4</v>
      </c>
      <c r="E3" s="26">
        <f>E62+E121+E180+E239+E298+E357+E416+E475+E534+E593+E652+E711+E770+E829</f>
        <v>5</v>
      </c>
      <c r="F3" s="26">
        <f t="shared" ref="F3" si="0">F62+F121+F180+F239+F298+F357+F416+F475+F534+F593+F652+F711+F770+F829</f>
        <v>2</v>
      </c>
    </row>
    <row r="4" spans="1:6" x14ac:dyDescent="0.3">
      <c r="A4" s="5" t="s">
        <v>161</v>
      </c>
      <c r="B4" s="5" t="s">
        <v>18</v>
      </c>
      <c r="C4" s="5">
        <f>C63+C122+C181+C240+C299+C358+C417+C476+C535+C594+C653+C712+C771+C830</f>
        <v>25</v>
      </c>
      <c r="D4" s="5">
        <f>D63+D122+D181+D240+D299+D358+D417+D476+D535+D594+D653+D712+D771+D830</f>
        <v>3</v>
      </c>
      <c r="E4" s="26">
        <f>E63+E122+E181+E240+E299+E358+E417+E476+E535+E594+E653+E712+E771+E830</f>
        <v>6</v>
      </c>
      <c r="F4" s="26">
        <f t="shared" ref="F4" si="1">F63+F122+F181+F240+F299+F358+F417+F476+F535+F594+F653+F712+F771+F830</f>
        <v>1</v>
      </c>
    </row>
    <row r="5" spans="1:6" x14ac:dyDescent="0.3">
      <c r="A5" s="5" t="s">
        <v>161</v>
      </c>
      <c r="B5" s="5" t="s">
        <v>19</v>
      </c>
      <c r="C5" s="5">
        <f>C6+C7</f>
        <v>1</v>
      </c>
      <c r="D5" s="5">
        <f>D6+D7</f>
        <v>3</v>
      </c>
      <c r="E5" s="26">
        <f>E64+E123+E182+E241+E300+E359+E418+E477+E536+E595+E654+E713+E772+E831</f>
        <v>1</v>
      </c>
      <c r="F5" s="26">
        <f>F64+F123+F182+F241+F300+F359+F418+F477+F536+F595+F654+F713+F772+F831</f>
        <v>6</v>
      </c>
    </row>
    <row r="6" spans="1:6" ht="28.8" x14ac:dyDescent="0.3">
      <c r="A6" s="5" t="s">
        <v>161</v>
      </c>
      <c r="B6" s="15" t="s">
        <v>318</v>
      </c>
      <c r="C6" s="5">
        <f>C65+C124+C183+C242+C301+C360+C419+C478+C537+C596+C655+C714+C773+C832</f>
        <v>1</v>
      </c>
      <c r="D6" s="5">
        <f>D65+D124+D183+D242+D301+D360+D419+D478+D537+D596+D655+D714+D773+D832</f>
        <v>3</v>
      </c>
      <c r="E6" s="26">
        <f>E65+E124+E183+E242+E301+E360+E419+E478+E537+E596+E655+E714+E773+E832</f>
        <v>1</v>
      </c>
      <c r="F6" s="26">
        <f>F65+F124+F183+F242+F301+F360+F419+F478+F537+F596+F655+F714+F773+F832</f>
        <v>6</v>
      </c>
    </row>
    <row r="7" spans="1:6" x14ac:dyDescent="0.3">
      <c r="A7" s="5" t="s">
        <v>161</v>
      </c>
      <c r="B7" s="6" t="s">
        <v>317</v>
      </c>
      <c r="C7" s="5"/>
      <c r="D7" s="5"/>
      <c r="E7" s="26">
        <f>E66+E125+E184+E243+E302+E361+E420+E479+E538+E597+E656+E715+E774+E833</f>
        <v>0</v>
      </c>
      <c r="F7" s="26">
        <f>F66+F125+F184+F243+F302+F361+F420+F479+F538+F597+F656+F715+F774+F833</f>
        <v>0</v>
      </c>
    </row>
    <row r="8" spans="1:6" x14ac:dyDescent="0.3">
      <c r="A8" s="5" t="s">
        <v>161</v>
      </c>
      <c r="B8" s="6" t="s">
        <v>365</v>
      </c>
      <c r="C8" s="12"/>
      <c r="D8" s="12"/>
      <c r="E8" s="26">
        <f t="shared" ref="E8:F8" si="2">E67+E126+E185+E244+E303+E362+E421+E480+E539+E598+E657+E716+E775+E834</f>
        <v>1</v>
      </c>
      <c r="F8" s="26">
        <f t="shared" si="2"/>
        <v>6</v>
      </c>
    </row>
    <row r="9" spans="1:6" x14ac:dyDescent="0.3">
      <c r="A9" s="5" t="s">
        <v>161</v>
      </c>
      <c r="B9" s="6" t="s">
        <v>350</v>
      </c>
      <c r="C9" s="12"/>
      <c r="D9" s="12"/>
      <c r="E9" s="26">
        <f t="shared" ref="E9:F9" si="3">E68+E127+E186+E245+E304+E363+E422+E481+E540+E599+E658+E717+E776+E835</f>
        <v>0</v>
      </c>
      <c r="F9" s="26">
        <f t="shared" si="3"/>
        <v>0</v>
      </c>
    </row>
    <row r="10" spans="1:6" x14ac:dyDescent="0.3">
      <c r="A10" s="5" t="s">
        <v>161</v>
      </c>
      <c r="B10" s="6" t="s">
        <v>351</v>
      </c>
      <c r="C10" s="12"/>
      <c r="D10" s="12"/>
      <c r="E10" s="26">
        <f t="shared" ref="E10:F10" si="4">E69+E128+E187+E246+E305+E364+E423+E482+E541+E600+E659+E718+E777+E836</f>
        <v>0</v>
      </c>
      <c r="F10" s="26">
        <f t="shared" si="4"/>
        <v>0</v>
      </c>
    </row>
    <row r="11" spans="1:6" x14ac:dyDescent="0.3">
      <c r="A11" s="5" t="s">
        <v>161</v>
      </c>
      <c r="B11" s="6" t="s">
        <v>352</v>
      </c>
      <c r="C11" s="12"/>
      <c r="D11" s="12"/>
      <c r="E11" s="26">
        <f t="shared" ref="E11:F11" si="5">E70+E129+E188+E247+E306+E365+E424+E483+E542+E601+E660+E719+E778+E837</f>
        <v>0</v>
      </c>
      <c r="F11" s="26">
        <f t="shared" si="5"/>
        <v>2</v>
      </c>
    </row>
    <row r="12" spans="1:6" x14ac:dyDescent="0.3">
      <c r="A12" s="5" t="s">
        <v>161</v>
      </c>
      <c r="B12" s="6" t="s">
        <v>353</v>
      </c>
      <c r="C12" s="12"/>
      <c r="D12" s="12"/>
      <c r="E12" s="26">
        <f t="shared" ref="E12:F12" si="6">E71+E130+E189+E248+E307+E366+E425+E484+E543+E602+E661+E720+E779+E838</f>
        <v>1</v>
      </c>
      <c r="F12" s="26">
        <f t="shared" si="6"/>
        <v>1</v>
      </c>
    </row>
    <row r="13" spans="1:6" x14ac:dyDescent="0.3">
      <c r="A13" s="5" t="s">
        <v>161</v>
      </c>
      <c r="B13" s="6" t="s">
        <v>354</v>
      </c>
      <c r="C13" s="12"/>
      <c r="D13" s="12"/>
      <c r="E13" s="26">
        <f t="shared" ref="E13:F13" si="7">E72+E131+E190+E249+E308+E367+E426+E485+E544+E603+E662+E721+E780+E839</f>
        <v>0</v>
      </c>
      <c r="F13" s="26">
        <f t="shared" si="7"/>
        <v>0</v>
      </c>
    </row>
    <row r="14" spans="1:6" x14ac:dyDescent="0.3">
      <c r="A14" s="5" t="s">
        <v>161</v>
      </c>
      <c r="B14" s="6" t="s">
        <v>355</v>
      </c>
      <c r="C14" s="12"/>
      <c r="D14" s="12"/>
      <c r="E14" s="26">
        <f t="shared" ref="E14:F14" si="8">E73+E132+E191+E250+E309+E368+E427+E486+E545+E604+E663+E722+E781+E840</f>
        <v>0</v>
      </c>
      <c r="F14" s="26">
        <f t="shared" si="8"/>
        <v>0</v>
      </c>
    </row>
    <row r="15" spans="1:6" x14ac:dyDescent="0.3">
      <c r="A15" s="5" t="s">
        <v>161</v>
      </c>
      <c r="B15" s="6" t="s">
        <v>356</v>
      </c>
      <c r="C15" s="12"/>
      <c r="D15" s="12"/>
      <c r="E15" s="26">
        <f t="shared" ref="E15:F15" si="9">E74+E133+E192+E251+E310+E369+E428+E487+E546+E605+E664+E723+E782+E841</f>
        <v>0</v>
      </c>
      <c r="F15" s="26">
        <f t="shared" si="9"/>
        <v>0</v>
      </c>
    </row>
    <row r="16" spans="1:6" x14ac:dyDescent="0.3">
      <c r="A16" s="5" t="s">
        <v>161</v>
      </c>
      <c r="B16" s="6" t="s">
        <v>357</v>
      </c>
      <c r="C16" s="12"/>
      <c r="D16" s="12"/>
      <c r="E16" s="26">
        <f t="shared" ref="E16:F16" si="10">E75+E134+E193+E252+E311+E370+E429+E488+E547+E606+E665+E724+E783+E842</f>
        <v>0</v>
      </c>
      <c r="F16" s="26">
        <f t="shared" si="10"/>
        <v>0</v>
      </c>
    </row>
    <row r="17" spans="1:6" x14ac:dyDescent="0.3">
      <c r="A17" s="5" t="s">
        <v>161</v>
      </c>
      <c r="B17" s="6" t="s">
        <v>358</v>
      </c>
      <c r="C17" s="12"/>
      <c r="D17" s="12"/>
      <c r="E17" s="26">
        <f t="shared" ref="E17:F17" si="11">E76+E135+E194+E253+E312+E371+E430+E489+E548+E607+E666+E725+E784+E843</f>
        <v>0</v>
      </c>
      <c r="F17" s="26">
        <f t="shared" si="11"/>
        <v>0</v>
      </c>
    </row>
    <row r="18" spans="1:6" x14ac:dyDescent="0.3">
      <c r="A18" s="5" t="s">
        <v>161</v>
      </c>
      <c r="B18" s="6" t="s">
        <v>359</v>
      </c>
      <c r="C18" s="12"/>
      <c r="D18" s="12"/>
      <c r="E18" s="26">
        <f t="shared" ref="E18:F18" si="12">E77+E136+E195+E254+E313+E372+E431+E490+E549+E608+E667+E726+E785+E844</f>
        <v>0</v>
      </c>
      <c r="F18" s="26">
        <f t="shared" si="12"/>
        <v>0</v>
      </c>
    </row>
    <row r="19" spans="1:6" x14ac:dyDescent="0.3">
      <c r="A19" s="5" t="s">
        <v>161</v>
      </c>
      <c r="B19" s="6" t="s">
        <v>362</v>
      </c>
      <c r="C19" s="12"/>
      <c r="D19" s="12"/>
      <c r="E19" s="26">
        <f t="shared" ref="E19:F19" si="13">E78+E137+E196+E255+E314+E373+E432+E491+E550+E609+E668+E727+E786+E845</f>
        <v>0</v>
      </c>
      <c r="F19" s="26">
        <f t="shared" si="13"/>
        <v>0</v>
      </c>
    </row>
    <row r="20" spans="1:6" x14ac:dyDescent="0.3">
      <c r="A20" s="5" t="s">
        <v>161</v>
      </c>
      <c r="B20" s="6" t="s">
        <v>360</v>
      </c>
      <c r="C20" s="12"/>
      <c r="D20" s="12"/>
      <c r="E20" s="26">
        <f t="shared" ref="E20:F20" si="14">E79+E138+E197+E256+E315+E374+E433+E492+E551+E610+E669+E728+E787+E846</f>
        <v>0</v>
      </c>
      <c r="F20" s="26">
        <f t="shared" si="14"/>
        <v>2</v>
      </c>
    </row>
    <row r="21" spans="1:6" x14ac:dyDescent="0.3">
      <c r="A21" s="5" t="s">
        <v>161</v>
      </c>
      <c r="B21" s="6" t="s">
        <v>361</v>
      </c>
      <c r="C21" s="12"/>
      <c r="D21" s="12"/>
      <c r="E21" s="26">
        <f t="shared" ref="E21:F21" si="15">E80+E139+E198+E257+E316+E375+E434+E493+E552+E611+E670+E729+E788+E847</f>
        <v>0</v>
      </c>
      <c r="F21" s="26">
        <f t="shared" si="15"/>
        <v>0</v>
      </c>
    </row>
    <row r="22" spans="1:6" x14ac:dyDescent="0.3">
      <c r="A22" s="5" t="s">
        <v>161</v>
      </c>
      <c r="B22" s="28" t="s">
        <v>364</v>
      </c>
      <c r="C22" s="12"/>
      <c r="D22" s="12"/>
      <c r="E22" s="26">
        <f t="shared" ref="E22:F22" si="16">E81+E140+E199+E258+E317+E376+E435+E494+E553+E612+E671+E730+E789+E848</f>
        <v>0</v>
      </c>
      <c r="F22" s="26">
        <f t="shared" si="16"/>
        <v>1</v>
      </c>
    </row>
    <row r="23" spans="1:6" x14ac:dyDescent="0.3">
      <c r="A23" s="5" t="s">
        <v>161</v>
      </c>
      <c r="B23" s="6" t="s">
        <v>363</v>
      </c>
      <c r="C23" s="12"/>
      <c r="D23" s="12"/>
      <c r="E23" s="26">
        <f t="shared" ref="E23:F23" si="17">E82+E141+E200+E259+E318+E377+E436+E495+E554+E613+E672+E731+E790+E849</f>
        <v>0</v>
      </c>
      <c r="F23" s="26">
        <f t="shared" si="17"/>
        <v>0</v>
      </c>
    </row>
    <row r="24" spans="1:6" x14ac:dyDescent="0.3">
      <c r="A24" s="5" t="s">
        <v>161</v>
      </c>
      <c r="B24" s="5" t="s">
        <v>20</v>
      </c>
      <c r="C24" s="5">
        <f>C83+C142+C201+C260+C319+C378+C437+C496+C555+C614+C673+C732+C791+C850</f>
        <v>0</v>
      </c>
      <c r="D24" s="5">
        <f>D83+D142+D201+D260+D319+D378+D437+D496+D555+D614+D673+D732+D791+D850</f>
        <v>0</v>
      </c>
      <c r="E24" s="26">
        <f>E83+E142+E201+E260+E319+E378+E437+E496+E555+E614+E673+E732+E791+E850</f>
        <v>0</v>
      </c>
      <c r="F24" s="26">
        <f>F83+F142+F201+F260+F319+F378+F437+F496+F555+F614+F673+F732+F791+F850</f>
        <v>0</v>
      </c>
    </row>
    <row r="25" spans="1:6" x14ac:dyDescent="0.3">
      <c r="A25" s="5" t="s">
        <v>161</v>
      </c>
      <c r="B25" s="5" t="s">
        <v>346</v>
      </c>
      <c r="C25" s="5">
        <f>C84+C143+C202+C261+C320+C379+C438+C497+C556+C615+C674+C733+C792+C851</f>
        <v>477</v>
      </c>
      <c r="D25" s="5">
        <f>D84+D143+D202+D261+D320+D379+D438+D497+D556+D615+D674+D733+D792+D851</f>
        <v>453</v>
      </c>
      <c r="E25" s="26">
        <f>E84+E143+E202+E261+E320+E379+E438+E497+E556+E615+E674+E733+E792+E851</f>
        <v>552</v>
      </c>
      <c r="F25" s="26">
        <f>F84+F143+F202+F261+F320+F379+F438+F497+F556+F615+F674+F733+F792+F851</f>
        <v>705</v>
      </c>
    </row>
    <row r="26" spans="1:6" x14ac:dyDescent="0.3">
      <c r="A26" s="5" t="s">
        <v>161</v>
      </c>
      <c r="B26" s="5" t="s">
        <v>21</v>
      </c>
      <c r="C26" s="5">
        <f>C85+C144+C203+C262+C321+C380+C439+C498+C557+C616+C675+C734+C793+C852</f>
        <v>115</v>
      </c>
      <c r="D26" s="5">
        <f>D85+D144+D203+D262+D321+D380+D439+D498+D557+D616+D675+D734+D793+D852</f>
        <v>119</v>
      </c>
      <c r="E26" s="26">
        <f t="shared" ref="E26:F26" si="18">E85+E144+E203+E262+E321+E380+E439+E498+E557+E616+E675+E734+E793+E852</f>
        <v>94</v>
      </c>
      <c r="F26" s="26">
        <f t="shared" si="18"/>
        <v>125</v>
      </c>
    </row>
    <row r="27" spans="1:6" x14ac:dyDescent="0.3">
      <c r="A27" s="5" t="s">
        <v>161</v>
      </c>
      <c r="B27" s="5" t="s">
        <v>36</v>
      </c>
      <c r="C27" s="5">
        <f>C86+C145+C204+C263+C322+C381+C440+C499+C558+C617+C676+C735+C794+C853</f>
        <v>48</v>
      </c>
      <c r="D27" s="5">
        <f>D86+D145+D204+D263+D322+D381+D440+D499+D558+D617+D676+D735+D794+D853</f>
        <v>30</v>
      </c>
      <c r="E27" s="26">
        <f t="shared" ref="E27:F27" si="19">E86+E145+E204+E263+E322+E381+E440+E499+E558+E617+E676+E735+E794+E853</f>
        <v>32</v>
      </c>
      <c r="F27" s="26">
        <f t="shared" si="19"/>
        <v>35</v>
      </c>
    </row>
    <row r="28" spans="1:6" x14ac:dyDescent="0.3">
      <c r="A28" s="5" t="s">
        <v>161</v>
      </c>
      <c r="B28" s="5" t="s">
        <v>32</v>
      </c>
      <c r="C28" s="5">
        <f>C87+C146+C205+C264+C323+C382+C441+C500+C559+C618+C677+C736+C795+C854</f>
        <v>25</v>
      </c>
      <c r="D28" s="5">
        <f>D87+D146+D205+D264+D323+D382+D441+D500+D559+D618+D677+D736+D795+D854</f>
        <v>14</v>
      </c>
      <c r="E28" s="26">
        <f t="shared" ref="E28:F28" si="20">E87+E146+E205+E264+E323+E382+E441+E500+E559+E618+E677+E736+E795+E854</f>
        <v>15</v>
      </c>
      <c r="F28" s="26">
        <f t="shared" si="20"/>
        <v>16</v>
      </c>
    </row>
    <row r="29" spans="1:6" x14ac:dyDescent="0.3">
      <c r="A29" s="5" t="s">
        <v>161</v>
      </c>
      <c r="B29" s="5" t="s">
        <v>29</v>
      </c>
      <c r="C29" s="5">
        <f>C88+C147+C206+C265+C324+C383+C442+C501+C560+C619+C678+C737+C796+C855</f>
        <v>23</v>
      </c>
      <c r="D29" s="5">
        <f>D88+D147+D206+D265+D324+D383+D442+D501+D560+D619+D678+D737+D796+D855</f>
        <v>16</v>
      </c>
      <c r="E29" s="26">
        <f t="shared" ref="E29:F29" si="21">E88+E147+E206+E265+E324+E383+E442+E501+E560+E619+E678+E737+E796+E855</f>
        <v>17</v>
      </c>
      <c r="F29" s="26">
        <f t="shared" si="21"/>
        <v>19</v>
      </c>
    </row>
    <row r="30" spans="1:6" x14ac:dyDescent="0.3">
      <c r="A30" s="5" t="s">
        <v>161</v>
      </c>
      <c r="B30" s="5" t="s">
        <v>37</v>
      </c>
      <c r="C30" s="5">
        <f>C89+C148+C207+C266+C325+C384+C443+C502+C561+C620+C679+C738+C797+C856</f>
        <v>24</v>
      </c>
      <c r="D30" s="5">
        <f>D89+D148+D207+D266+D325+D384+D443+D502+D561+D620+D679+D738+D797+D856</f>
        <v>53</v>
      </c>
      <c r="E30" s="26">
        <f t="shared" ref="E30:F30" si="22">E89+E148+E207+E266+E325+E384+E443+E502+E561+E620+E679+E738+E797+E856</f>
        <v>35</v>
      </c>
      <c r="F30" s="26">
        <f t="shared" si="22"/>
        <v>51</v>
      </c>
    </row>
    <row r="31" spans="1:6" x14ac:dyDescent="0.3">
      <c r="A31" s="5" t="s">
        <v>161</v>
      </c>
      <c r="B31" s="5" t="s">
        <v>33</v>
      </c>
      <c r="C31" s="5">
        <f>C90+C149+C208+C267+C326+C385+C444+C503+C562+C621+C680+C739+C798+C857</f>
        <v>2</v>
      </c>
      <c r="D31" s="5">
        <f>D90+D149+D208+D267+D326+D385+D444+D503+D562+D621+D680+D739+D798+D857</f>
        <v>3</v>
      </c>
      <c r="E31" s="26">
        <f t="shared" ref="E31:F31" si="23">E90+E149+E208+E267+E326+E385+E444+E503+E562+E621+E680+E739+E798+E857</f>
        <v>7</v>
      </c>
      <c r="F31" s="26">
        <f t="shared" si="23"/>
        <v>8</v>
      </c>
    </row>
    <row r="32" spans="1:6" x14ac:dyDescent="0.3">
      <c r="A32" s="5" t="s">
        <v>161</v>
      </c>
      <c r="B32" s="5" t="s">
        <v>34</v>
      </c>
      <c r="C32" s="5">
        <f>C91+C150+C209+C268+C327+C386+C445+C504+C563+C622+C681+C740+C799+C858</f>
        <v>22</v>
      </c>
      <c r="D32" s="5">
        <f>D91+D150+D209+D268+D327+D386+D445+D504+D563+D622+D681+D740+D799+D858</f>
        <v>50</v>
      </c>
      <c r="E32" s="26">
        <f t="shared" ref="E32:F32" si="24">E91+E150+E209+E268+E327+E386+E445+E504+E563+E622+E681+E740+E799+E858</f>
        <v>28</v>
      </c>
      <c r="F32" s="26">
        <f t="shared" si="24"/>
        <v>43</v>
      </c>
    </row>
    <row r="33" spans="1:6" x14ac:dyDescent="0.3">
      <c r="A33" s="5" t="s">
        <v>161</v>
      </c>
      <c r="B33" s="5" t="s">
        <v>30</v>
      </c>
      <c r="C33" s="5">
        <f>C92+C151+C210+C269+C328+C387+C446+C505+C564+C623+C682+C741+C800+C859</f>
        <v>15</v>
      </c>
      <c r="D33" s="5">
        <f>D92+D151+D210+D269+D328+D387+D446+D505+D564+D623+D682+D741+D800+D859</f>
        <v>27</v>
      </c>
      <c r="E33" s="26">
        <f t="shared" ref="E33:F33" si="25">E92+E151+E210+E269+E328+E387+E446+E505+E564+E623+E682+E741+E800+E859</f>
        <v>9</v>
      </c>
      <c r="F33" s="26">
        <f t="shared" si="25"/>
        <v>21</v>
      </c>
    </row>
    <row r="34" spans="1:6" x14ac:dyDescent="0.3">
      <c r="A34" s="5" t="s">
        <v>161</v>
      </c>
      <c r="B34" s="5" t="s">
        <v>35</v>
      </c>
      <c r="C34" s="5">
        <f>C93+C152+C211+C270+C329+C388+C447+C506+C565+C624+C683+C742+C801+C860</f>
        <v>12</v>
      </c>
      <c r="D34" s="5">
        <f>D93+D152+D211+D270+D329+D388+D447+D506+D565+D624+D683+D742+D801+D860</f>
        <v>3</v>
      </c>
      <c r="E34" s="26">
        <f t="shared" ref="E34:F34" si="26">E93+E152+E211+E270+E329+E388+E447+E506+E565+E624+E683+E742+E801+E860</f>
        <v>9</v>
      </c>
      <c r="F34" s="26">
        <f t="shared" si="26"/>
        <v>12</v>
      </c>
    </row>
    <row r="35" spans="1:6" x14ac:dyDescent="0.3">
      <c r="A35" s="5" t="s">
        <v>161</v>
      </c>
      <c r="B35" s="5" t="s">
        <v>31</v>
      </c>
      <c r="C35" s="5">
        <f>C94+C153+C212+C271+C330+C389+C448+C507+C566+C625+C684+C743+C802+C861</f>
        <v>16</v>
      </c>
      <c r="D35" s="5">
        <f>D94+D153+D212+D271+D330+D389+D448+D507+D566+D625+D684+D743+D802+D861</f>
        <v>6</v>
      </c>
      <c r="E35" s="26">
        <f>E94+E153+E212+E271+E330+E389+E448+E507+E566+E625+E684+E743+E802+E861</f>
        <v>9</v>
      </c>
      <c r="F35" s="26">
        <f>F94+F153+F212+F271+F330+F389+F448+F507+F566+F625+F684+F743+F802+F861</f>
        <v>6</v>
      </c>
    </row>
    <row r="36" spans="1:6" x14ac:dyDescent="0.3">
      <c r="A36" s="5" t="s">
        <v>161</v>
      </c>
      <c r="B36" s="22" t="s">
        <v>345</v>
      </c>
      <c r="C36" s="12"/>
      <c r="D36" s="12"/>
      <c r="E36" s="26">
        <f>E95+E154+E213+E272+E331+E390+E449+E508+E567+E626+E685+E744+E803+E862</f>
        <v>76</v>
      </c>
      <c r="F36" s="26">
        <f>F95+F154+F213+F272+F331+F390+F449+F508+F567+F626+F685+F744+F803+F862</f>
        <v>79</v>
      </c>
    </row>
    <row r="37" spans="1:6" x14ac:dyDescent="0.3">
      <c r="A37" s="5" t="s">
        <v>161</v>
      </c>
      <c r="B37" s="22" t="s">
        <v>322</v>
      </c>
      <c r="C37" s="12"/>
      <c r="D37" s="12"/>
      <c r="E37" s="26">
        <f>E96+E155+E214+E273+E332+E391+E450+E509+E568+E627+E686+E745+E804+E863</f>
        <v>0</v>
      </c>
      <c r="F37" s="26">
        <f>F96+F155+F214+F273+F332+F391+F450+F509+F568+F627+F686+F745+F804+F863</f>
        <v>0</v>
      </c>
    </row>
    <row r="38" spans="1:6" x14ac:dyDescent="0.3">
      <c r="A38" s="5" t="s">
        <v>161</v>
      </c>
      <c r="B38" s="22" t="s">
        <v>323</v>
      </c>
      <c r="C38" s="12"/>
      <c r="D38" s="12"/>
      <c r="E38" s="26">
        <f>E97+E156+E215+E274+E333+E392+E451+E510+E569+E628+E687+E746+E805+E864</f>
        <v>0</v>
      </c>
      <c r="F38" s="26">
        <f>F97+F156+F215+F274+F333+F392+F451+F510+F569+F628+F687+F746+F805+F864</f>
        <v>0</v>
      </c>
    </row>
    <row r="39" spans="1:6" x14ac:dyDescent="0.3">
      <c r="A39" s="5" t="s">
        <v>161</v>
      </c>
      <c r="B39" s="22" t="s">
        <v>324</v>
      </c>
      <c r="C39" s="12"/>
      <c r="D39" s="12"/>
      <c r="E39" s="26">
        <f>E98+E157+E216+E275+E334+E393+E452+E511+E570+E629+E688+E747+E806+E865</f>
        <v>4</v>
      </c>
      <c r="F39" s="26">
        <f>F98+F157+F216+F275+F334+F393+F452+F511+F570+F629+F688+F747+F806+F865</f>
        <v>5</v>
      </c>
    </row>
    <row r="40" spans="1:6" x14ac:dyDescent="0.3">
      <c r="A40" s="5" t="s">
        <v>161</v>
      </c>
      <c r="B40" s="22" t="s">
        <v>325</v>
      </c>
      <c r="C40" s="12"/>
      <c r="D40" s="12"/>
      <c r="E40" s="26">
        <f>E99+E158+E217+E276+E335+E394+E453+E512+E571+E630+E689+E748+E807+E866</f>
        <v>122</v>
      </c>
      <c r="F40" s="26">
        <f>F99+F158+F217+F276+F335+F394+F453+F512+F571+F630+F689+F748+F807+F866</f>
        <v>205</v>
      </c>
    </row>
    <row r="41" spans="1:6" x14ac:dyDescent="0.3">
      <c r="A41" s="5" t="s">
        <v>161</v>
      </c>
      <c r="B41" s="22" t="s">
        <v>326</v>
      </c>
      <c r="C41" s="12"/>
      <c r="D41" s="12"/>
      <c r="E41" s="26">
        <f>E100+E159+E218+E277+E336+E395+E454+E513+E572+E631+E690+E749+E808+E867</f>
        <v>23</v>
      </c>
      <c r="F41" s="26">
        <f>F100+F159+F218+F277+F336+F395+F454+F513+F572+F631+F690+F749+F808+F867</f>
        <v>22</v>
      </c>
    </row>
    <row r="42" spans="1:6" x14ac:dyDescent="0.3">
      <c r="A42" s="5" t="s">
        <v>161</v>
      </c>
      <c r="B42" s="22" t="s">
        <v>343</v>
      </c>
      <c r="C42" s="12"/>
      <c r="D42" s="12"/>
      <c r="E42" s="26">
        <f>E101+E160+E219+E278+E337+E396+E455+E514+E573+E632+E691+E750+E809+E868</f>
        <v>23</v>
      </c>
      <c r="F42" s="26">
        <f>F101+F160+F219+F278+F337+F396+F455+F514+F573+F632+F691+F750+F809+F868</f>
        <v>20</v>
      </c>
    </row>
    <row r="43" spans="1:6" x14ac:dyDescent="0.3">
      <c r="A43" s="5" t="s">
        <v>161</v>
      </c>
      <c r="B43" s="22" t="s">
        <v>340</v>
      </c>
      <c r="C43" s="12"/>
      <c r="D43" s="12"/>
      <c r="E43" s="26">
        <f>E102+E161+E220+E279+E338+E397+E456+E515+E574+E633+E692+E751+E810+E869</f>
        <v>0</v>
      </c>
      <c r="F43" s="26">
        <f>F102+F161+F220+F279+F338+F397+F456+F515+F574+F633+F692+F751+F810+F869</f>
        <v>2</v>
      </c>
    </row>
    <row r="44" spans="1:6" x14ac:dyDescent="0.3">
      <c r="A44" s="5" t="s">
        <v>161</v>
      </c>
      <c r="B44" s="22" t="s">
        <v>341</v>
      </c>
      <c r="C44" s="12"/>
      <c r="D44" s="12"/>
      <c r="E44" s="26">
        <f>E103+E162+E221+E280+E339+E398+E457+E516+E575+E634+E693+E752+E811+E870</f>
        <v>0</v>
      </c>
      <c r="F44" s="26">
        <f>F103+F162+F221+F280+F339+F398+F457+F516+F575+F634+F693+F752+F811+F870</f>
        <v>0</v>
      </c>
    </row>
    <row r="45" spans="1:6" x14ac:dyDescent="0.3">
      <c r="A45" s="5" t="s">
        <v>161</v>
      </c>
      <c r="B45" s="22" t="s">
        <v>342</v>
      </c>
      <c r="C45" s="12"/>
      <c r="D45" s="12"/>
      <c r="E45" s="26">
        <f>E104+E163+E222+E281+E340+E399+E458+E517+E576+E635+E694+E753+E812+E871</f>
        <v>0</v>
      </c>
      <c r="F45" s="26">
        <f>F104+F163+F222+F281+F340+F399+F458+F517+F576+F635+F694+F753+F812+F871</f>
        <v>0</v>
      </c>
    </row>
    <row r="46" spans="1:6" x14ac:dyDescent="0.3">
      <c r="A46" s="5" t="s">
        <v>161</v>
      </c>
      <c r="B46" s="22" t="s">
        <v>327</v>
      </c>
      <c r="C46" s="12"/>
      <c r="D46" s="12"/>
      <c r="E46" s="26">
        <f>E105+E164+E223+E282+E341+E400+E459+E518+E577+E636+E695+E754+E813+E872</f>
        <v>40</v>
      </c>
      <c r="F46" s="26">
        <f>F105+F164+F223+F282+F341+F400+F459+F518+F577+F636+F695+F754+F813+F872</f>
        <v>52</v>
      </c>
    </row>
    <row r="47" spans="1:6" x14ac:dyDescent="0.3">
      <c r="A47" s="5" t="s">
        <v>161</v>
      </c>
      <c r="B47" s="22" t="s">
        <v>328</v>
      </c>
      <c r="C47" s="12"/>
      <c r="D47" s="12"/>
      <c r="E47" s="26">
        <f>E106+E165+E224+E283+E342+E401+E460+E519+E578+E637+E696+E755+E814+E873</f>
        <v>0</v>
      </c>
      <c r="F47" s="26">
        <f>F106+F165+F224+F283+F342+F401+F460+F519+F578+F637+F696+F755+F814+F873</f>
        <v>0</v>
      </c>
    </row>
    <row r="48" spans="1:6" x14ac:dyDescent="0.3">
      <c r="A48" s="5" t="s">
        <v>161</v>
      </c>
      <c r="B48" s="22" t="s">
        <v>329</v>
      </c>
      <c r="C48" s="12"/>
      <c r="D48" s="12"/>
      <c r="E48" s="26">
        <f>E107+E166+E225+E284+E343+E402+E461+E520+E579+E638+E697+E756+E815+E874</f>
        <v>0</v>
      </c>
      <c r="F48" s="26">
        <f>F107+F166+F225+F284+F343+F402+F461+F520+F579+F638+F697+F756+F815+F874</f>
        <v>0</v>
      </c>
    </row>
    <row r="49" spans="1:6" x14ac:dyDescent="0.3">
      <c r="A49" s="5" t="s">
        <v>161</v>
      </c>
      <c r="B49" s="22" t="s">
        <v>330</v>
      </c>
      <c r="C49" s="12"/>
      <c r="D49" s="12"/>
      <c r="E49" s="26">
        <f>E108+E167+E226+E285+E344+E403+E462+E521+E580+E639+E698+E757+E816+E875</f>
        <v>3</v>
      </c>
      <c r="F49" s="26">
        <f>F108+F167+F226+F285+F344+F403+F462+F521+F580+F639+F698+F757+F816+F875</f>
        <v>11</v>
      </c>
    </row>
    <row r="50" spans="1:6" x14ac:dyDescent="0.3">
      <c r="A50" s="5" t="s">
        <v>161</v>
      </c>
      <c r="B50" s="22" t="s">
        <v>331</v>
      </c>
      <c r="C50" s="12"/>
      <c r="D50" s="12"/>
      <c r="E50" s="26">
        <f>E109+E168+E227+E286+E345+E404+E463+E522+E581+E640+E699+E758+E817+E876</f>
        <v>1</v>
      </c>
      <c r="F50" s="26">
        <f>F109+F168+F227+F286+F345+F404+F463+F522+F581+F640+F699+F758+F817+F876</f>
        <v>1</v>
      </c>
    </row>
    <row r="51" spans="1:6" x14ac:dyDescent="0.3">
      <c r="A51" s="5" t="s">
        <v>161</v>
      </c>
      <c r="B51" s="22" t="s">
        <v>332</v>
      </c>
      <c r="C51" s="12"/>
      <c r="D51" s="12"/>
      <c r="E51" s="26">
        <f>E110+E169+E228+E287+E346+E405+E464+E523+E582+E641+E700+E759+E818+E877</f>
        <v>2</v>
      </c>
      <c r="F51" s="26">
        <f>F110+F169+F228+F287+F346+F405+F464+F523+F582+F641+F700+F759+F818+F877</f>
        <v>1</v>
      </c>
    </row>
    <row r="52" spans="1:6" x14ac:dyDescent="0.3">
      <c r="A52" s="5" t="s">
        <v>161</v>
      </c>
      <c r="B52" s="22" t="s">
        <v>333</v>
      </c>
      <c r="C52" s="12"/>
      <c r="D52" s="12"/>
      <c r="E52" s="26">
        <f>E111+E170+E229+E288+E347+E406+E465+E524+E583+E642+E701+E760+E819+E878</f>
        <v>20</v>
      </c>
      <c r="F52" s="26">
        <f>F111+F170+F229+F288+F347+F406+F465+F524+F583+F642+F701+F760+F819+F878</f>
        <v>19</v>
      </c>
    </row>
    <row r="53" spans="1:6" x14ac:dyDescent="0.3">
      <c r="A53" s="5" t="s">
        <v>161</v>
      </c>
      <c r="B53" s="22" t="s">
        <v>334</v>
      </c>
      <c r="C53" s="12"/>
      <c r="D53" s="12"/>
      <c r="E53" s="26">
        <f>E112+E171+E230+E289+E348+E407+E466+E525+E584+E643+E702+E761+E820+E879</f>
        <v>22</v>
      </c>
      <c r="F53" s="26">
        <f>F112+F171+F230+F289+F348+F407+F466+F525+F584+F643+F702+F761+F820+F879</f>
        <v>66</v>
      </c>
    </row>
    <row r="54" spans="1:6" x14ac:dyDescent="0.3">
      <c r="A54" s="5" t="s">
        <v>161</v>
      </c>
      <c r="B54" s="22" t="s">
        <v>335</v>
      </c>
      <c r="C54" s="12"/>
      <c r="D54" s="12"/>
      <c r="E54" s="26">
        <f>E113+E172+E231+E290+E349+E408+E467+E526+E585+E644+E703+E762+E821+E880</f>
        <v>19</v>
      </c>
      <c r="F54" s="26">
        <f>F113+F172+F231+F290+F349+F408+F467+F526+F585+F644+F703+F762+F821+F880</f>
        <v>33</v>
      </c>
    </row>
    <row r="55" spans="1:6" x14ac:dyDescent="0.3">
      <c r="A55" s="5" t="s">
        <v>161</v>
      </c>
      <c r="B55" s="22" t="s">
        <v>336</v>
      </c>
      <c r="C55" s="12"/>
      <c r="D55" s="12"/>
      <c r="E55" s="26">
        <f>E114+E173+E232+E291+E350+E409+E468+E527+E586+E645+E704+E763+E822+E881</f>
        <v>12</v>
      </c>
      <c r="F55" s="26">
        <f>F114+F173+F232+F291+F350+F409+F468+F527+F586+F645+F704+F763+F822+F881</f>
        <v>31</v>
      </c>
    </row>
    <row r="56" spans="1:6" x14ac:dyDescent="0.3">
      <c r="A56" s="5" t="s">
        <v>161</v>
      </c>
      <c r="B56" s="22" t="s">
        <v>349</v>
      </c>
      <c r="C56" s="12"/>
      <c r="D56" s="12"/>
      <c r="E56" s="26"/>
      <c r="F56" s="26">
        <f>F116+F175+F234+F293+F352+F411+F470+F529+F588+F647+F706+F765+F824+F883</f>
        <v>36</v>
      </c>
    </row>
    <row r="57" spans="1:6" x14ac:dyDescent="0.3">
      <c r="A57" s="5" t="s">
        <v>161</v>
      </c>
      <c r="B57" s="22" t="s">
        <v>347</v>
      </c>
      <c r="C57" s="12"/>
      <c r="D57" s="12"/>
      <c r="E57" s="26">
        <f>E116+E175+E234+E293+E352+E411+E470+E529+E588+E647+E706+E765+E824+E883</f>
        <v>73</v>
      </c>
      <c r="F57" s="26">
        <f>F116+F175+F234+F293+F352+F411+F470+F529+F588+F647+F706+F765+F824+F883</f>
        <v>36</v>
      </c>
    </row>
    <row r="58" spans="1:6" x14ac:dyDescent="0.3">
      <c r="A58" s="5" t="s">
        <v>161</v>
      </c>
      <c r="B58" s="22" t="s">
        <v>337</v>
      </c>
      <c r="C58" s="12"/>
      <c r="D58" s="12"/>
      <c r="E58" s="26">
        <f>E117+E176+E235+E294+E353+E412+E471+E530+E589+E648+E707+E766+E825+E884</f>
        <v>2</v>
      </c>
      <c r="F58" s="26">
        <f>F117+F176+F235+F294+F353+F412+F471+F530+F589+F648+F707+F766+F825+F884</f>
        <v>16</v>
      </c>
    </row>
    <row r="59" spans="1:6" x14ac:dyDescent="0.3">
      <c r="A59" s="5" t="s">
        <v>161</v>
      </c>
      <c r="B59" s="22" t="s">
        <v>338</v>
      </c>
      <c r="C59" s="12"/>
      <c r="D59" s="12"/>
      <c r="E59" s="26">
        <f>E118+E177+E236+E295+E354+E413+E472+E531+E590+E649+E708+E767+E826+E885</f>
        <v>3</v>
      </c>
      <c r="F59" s="26">
        <f>F118+F177+F236+F295+F354+F413+F472+F531+F590+F649+F708+F767+F826+F885</f>
        <v>0</v>
      </c>
    </row>
    <row r="60" spans="1:6" x14ac:dyDescent="0.3">
      <c r="A60" s="5" t="s">
        <v>161</v>
      </c>
      <c r="B60" s="22" t="s">
        <v>339</v>
      </c>
      <c r="C60" s="12"/>
      <c r="D60" s="12"/>
      <c r="E60" s="26">
        <f>E119+E178+E237+E296+E355+E414+E473+E532+E591+E650+E709+E768+E827+E886</f>
        <v>36</v>
      </c>
      <c r="F60" s="26">
        <f>F119+F178+F237+F296+F355+F414+F473+F532+F591+F650+F709+F768+F827+F886</f>
        <v>0</v>
      </c>
    </row>
    <row r="61" spans="1:6" x14ac:dyDescent="0.3">
      <c r="A61" s="4" t="s">
        <v>147</v>
      </c>
      <c r="B61" s="5" t="s">
        <v>16</v>
      </c>
      <c r="C61" s="5"/>
      <c r="D61" s="5"/>
      <c r="E61" s="26"/>
      <c r="F61" s="26"/>
    </row>
    <row r="62" spans="1:6" x14ac:dyDescent="0.3">
      <c r="A62" s="2" t="s">
        <v>147</v>
      </c>
      <c r="B62" s="5" t="s">
        <v>17</v>
      </c>
      <c r="C62" s="5">
        <v>1</v>
      </c>
      <c r="D62" s="5"/>
      <c r="E62" s="26"/>
      <c r="F62" s="26">
        <v>1</v>
      </c>
    </row>
    <row r="63" spans="1:6" x14ac:dyDescent="0.3">
      <c r="A63" s="2" t="s">
        <v>147</v>
      </c>
      <c r="B63" s="5" t="s">
        <v>18</v>
      </c>
      <c r="C63" s="5">
        <v>1</v>
      </c>
      <c r="D63" s="5"/>
      <c r="E63" s="26"/>
      <c r="F63" s="26"/>
    </row>
    <row r="64" spans="1:6" x14ac:dyDescent="0.3">
      <c r="A64" s="2" t="s">
        <v>147</v>
      </c>
      <c r="B64" s="5" t="s">
        <v>19</v>
      </c>
      <c r="C64" s="5"/>
      <c r="D64" s="5"/>
      <c r="E64" s="26"/>
      <c r="F64" s="26"/>
    </row>
    <row r="65" spans="1:6" ht="28.8" x14ac:dyDescent="0.3">
      <c r="A65" s="2" t="s">
        <v>147</v>
      </c>
      <c r="B65" s="15" t="s">
        <v>318</v>
      </c>
      <c r="C65" s="5"/>
      <c r="D65" s="5"/>
      <c r="E65" s="26"/>
      <c r="F65" s="26"/>
    </row>
    <row r="66" spans="1:6" x14ac:dyDescent="0.3">
      <c r="A66" s="2" t="s">
        <v>147</v>
      </c>
      <c r="B66" s="6" t="s">
        <v>317</v>
      </c>
      <c r="C66" s="5"/>
      <c r="D66" s="5"/>
      <c r="E66" s="26"/>
      <c r="F66" s="26"/>
    </row>
    <row r="67" spans="1:6" x14ac:dyDescent="0.3">
      <c r="A67" s="2" t="s">
        <v>147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147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147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147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147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147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147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147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147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147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147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147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147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147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147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147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147</v>
      </c>
      <c r="B83" s="5" t="s">
        <v>20</v>
      </c>
      <c r="C83" s="5"/>
      <c r="D83" s="5"/>
      <c r="E83" s="26"/>
      <c r="F83" s="26"/>
    </row>
    <row r="84" spans="1:6" x14ac:dyDescent="0.3">
      <c r="A84" s="2" t="s">
        <v>147</v>
      </c>
      <c r="B84" s="5" t="s">
        <v>346</v>
      </c>
      <c r="C84" s="5">
        <v>21</v>
      </c>
      <c r="D84" s="5">
        <v>17</v>
      </c>
      <c r="E84" s="26">
        <f>SUM(E85,E95:E100,E105:E119)</f>
        <v>28</v>
      </c>
      <c r="F84" s="26">
        <f>SUM(F85,F95:F100,F105:F119)</f>
        <v>43</v>
      </c>
    </row>
    <row r="85" spans="1:6" x14ac:dyDescent="0.3">
      <c r="A85" s="2" t="s">
        <v>147</v>
      </c>
      <c r="B85" s="5" t="s">
        <v>21</v>
      </c>
      <c r="C85" s="5">
        <v>5</v>
      </c>
      <c r="D85" s="5">
        <f>D86+D89+D92+D93+D94</f>
        <v>2</v>
      </c>
      <c r="E85" s="26">
        <f>E86+E89+E92+E93+E94</f>
        <v>3</v>
      </c>
      <c r="F85" s="26">
        <f>F86+F89+F92+F93+F94</f>
        <v>11</v>
      </c>
    </row>
    <row r="86" spans="1:6" x14ac:dyDescent="0.3">
      <c r="A86" s="2" t="s">
        <v>147</v>
      </c>
      <c r="B86" s="5" t="s">
        <v>36</v>
      </c>
      <c r="C86" s="5">
        <v>2</v>
      </c>
      <c r="D86" s="5">
        <f>D87+D88</f>
        <v>0</v>
      </c>
      <c r="E86" s="26">
        <f>E87+E88</f>
        <v>3</v>
      </c>
      <c r="F86" s="26">
        <f>F87+F88</f>
        <v>2</v>
      </c>
    </row>
    <row r="87" spans="1:6" x14ac:dyDescent="0.3">
      <c r="A87" s="2" t="s">
        <v>147</v>
      </c>
      <c r="B87" s="5" t="s">
        <v>32</v>
      </c>
      <c r="C87" s="5">
        <v>1</v>
      </c>
      <c r="D87" s="5"/>
      <c r="E87" s="26">
        <v>2</v>
      </c>
      <c r="F87" s="26">
        <v>1</v>
      </c>
    </row>
    <row r="88" spans="1:6" x14ac:dyDescent="0.3">
      <c r="A88" s="2" t="s">
        <v>147</v>
      </c>
      <c r="B88" s="5" t="s">
        <v>29</v>
      </c>
      <c r="C88" s="5">
        <v>1</v>
      </c>
      <c r="D88" s="5"/>
      <c r="E88" s="26">
        <v>1</v>
      </c>
      <c r="F88" s="26">
        <v>1</v>
      </c>
    </row>
    <row r="89" spans="1:6" x14ac:dyDescent="0.3">
      <c r="A89" s="2" t="s">
        <v>147</v>
      </c>
      <c r="B89" s="5" t="s">
        <v>37</v>
      </c>
      <c r="C89" s="5">
        <v>0</v>
      </c>
      <c r="D89" s="5">
        <f>D90+D91</f>
        <v>1</v>
      </c>
      <c r="E89" s="26">
        <f>E90+E91</f>
        <v>0</v>
      </c>
      <c r="F89" s="26">
        <f>F90+F91</f>
        <v>4</v>
      </c>
    </row>
    <row r="90" spans="1:6" x14ac:dyDescent="0.3">
      <c r="A90" s="2" t="s">
        <v>147</v>
      </c>
      <c r="B90" s="5" t="s">
        <v>33</v>
      </c>
      <c r="C90" s="5"/>
      <c r="D90" s="5"/>
      <c r="E90" s="26"/>
      <c r="F90" s="26">
        <v>1</v>
      </c>
    </row>
    <row r="91" spans="1:6" x14ac:dyDescent="0.3">
      <c r="A91" s="2" t="s">
        <v>147</v>
      </c>
      <c r="B91" s="5" t="s">
        <v>34</v>
      </c>
      <c r="C91" s="5"/>
      <c r="D91" s="5">
        <v>1</v>
      </c>
      <c r="E91" s="26"/>
      <c r="F91" s="26">
        <v>3</v>
      </c>
    </row>
    <row r="92" spans="1:6" x14ac:dyDescent="0.3">
      <c r="A92" s="2" t="s">
        <v>147</v>
      </c>
      <c r="B92" s="5" t="s">
        <v>30</v>
      </c>
      <c r="C92" s="5">
        <v>2</v>
      </c>
      <c r="D92" s="5"/>
      <c r="E92" s="26"/>
      <c r="F92" s="26">
        <v>5</v>
      </c>
    </row>
    <row r="93" spans="1:6" x14ac:dyDescent="0.3">
      <c r="A93" s="2" t="s">
        <v>147</v>
      </c>
      <c r="B93" s="5" t="s">
        <v>35</v>
      </c>
      <c r="C93" s="5">
        <v>1</v>
      </c>
      <c r="D93" s="5"/>
      <c r="E93" s="26"/>
      <c r="F93" s="26"/>
    </row>
    <row r="94" spans="1:6" x14ac:dyDescent="0.3">
      <c r="A94" s="2" t="s">
        <v>147</v>
      </c>
      <c r="B94" s="5" t="s">
        <v>31</v>
      </c>
      <c r="C94" s="5"/>
      <c r="D94" s="5">
        <v>1</v>
      </c>
      <c r="E94" s="26"/>
      <c r="F94" s="26"/>
    </row>
    <row r="95" spans="1:6" x14ac:dyDescent="0.3">
      <c r="A95" s="2" t="s">
        <v>147</v>
      </c>
      <c r="B95" s="22" t="s">
        <v>345</v>
      </c>
      <c r="C95" s="12"/>
      <c r="D95" s="12"/>
      <c r="E95" s="26">
        <v>7</v>
      </c>
      <c r="F95" s="26">
        <v>13</v>
      </c>
    </row>
    <row r="96" spans="1:6" x14ac:dyDescent="0.3">
      <c r="A96" s="2" t="s">
        <v>147</v>
      </c>
      <c r="B96" s="22" t="s">
        <v>322</v>
      </c>
      <c r="C96" s="12"/>
      <c r="D96" s="12"/>
      <c r="E96" s="26">
        <v>0</v>
      </c>
      <c r="F96" s="26">
        <v>0</v>
      </c>
    </row>
    <row r="97" spans="1:6" x14ac:dyDescent="0.3">
      <c r="A97" s="2" t="s">
        <v>147</v>
      </c>
      <c r="B97" s="22" t="s">
        <v>323</v>
      </c>
      <c r="C97" s="12"/>
      <c r="D97" s="12"/>
      <c r="E97" s="26">
        <v>0</v>
      </c>
      <c r="F97" s="26">
        <v>0</v>
      </c>
    </row>
    <row r="98" spans="1:6" x14ac:dyDescent="0.3">
      <c r="A98" s="2" t="s">
        <v>147</v>
      </c>
      <c r="B98" s="22" t="s">
        <v>324</v>
      </c>
      <c r="C98" s="12"/>
      <c r="D98" s="12"/>
      <c r="E98" s="26">
        <v>1</v>
      </c>
      <c r="F98" s="26">
        <v>0</v>
      </c>
    </row>
    <row r="99" spans="1:6" x14ac:dyDescent="0.3">
      <c r="A99" s="2" t="s">
        <v>147</v>
      </c>
      <c r="B99" s="22" t="s">
        <v>325</v>
      </c>
      <c r="C99" s="12"/>
      <c r="D99" s="12"/>
      <c r="E99" s="26">
        <v>6</v>
      </c>
      <c r="F99" s="26">
        <v>9</v>
      </c>
    </row>
    <row r="100" spans="1:6" x14ac:dyDescent="0.3">
      <c r="A100" s="2" t="s">
        <v>147</v>
      </c>
      <c r="B100" s="22" t="s">
        <v>326</v>
      </c>
      <c r="C100" s="12"/>
      <c r="D100" s="12"/>
      <c r="E100" s="26">
        <v>0</v>
      </c>
      <c r="F100" s="26">
        <v>1</v>
      </c>
    </row>
    <row r="101" spans="1:6" x14ac:dyDescent="0.3">
      <c r="A101" s="2" t="s">
        <v>147</v>
      </c>
      <c r="B101" s="22" t="s">
        <v>343</v>
      </c>
      <c r="C101" s="12"/>
      <c r="D101" s="12"/>
      <c r="E101" s="26">
        <v>0</v>
      </c>
      <c r="F101" s="26">
        <v>1</v>
      </c>
    </row>
    <row r="102" spans="1:6" x14ac:dyDescent="0.3">
      <c r="A102" s="2" t="s">
        <v>147</v>
      </c>
      <c r="B102" s="22" t="s">
        <v>340</v>
      </c>
      <c r="C102" s="12"/>
      <c r="D102" s="12"/>
      <c r="E102" s="26">
        <v>0</v>
      </c>
      <c r="F102" s="26">
        <v>0</v>
      </c>
    </row>
    <row r="103" spans="1:6" x14ac:dyDescent="0.3">
      <c r="A103" s="2" t="s">
        <v>147</v>
      </c>
      <c r="B103" s="22" t="s">
        <v>341</v>
      </c>
      <c r="C103" s="12"/>
      <c r="D103" s="12"/>
      <c r="E103" s="26">
        <v>0</v>
      </c>
      <c r="F103" s="26">
        <v>0</v>
      </c>
    </row>
    <row r="104" spans="1:6" x14ac:dyDescent="0.3">
      <c r="A104" s="2" t="s">
        <v>147</v>
      </c>
      <c r="B104" s="22" t="s">
        <v>342</v>
      </c>
      <c r="C104" s="12"/>
      <c r="D104" s="12"/>
      <c r="E104" s="26">
        <v>0</v>
      </c>
      <c r="F104" s="26">
        <v>0</v>
      </c>
    </row>
    <row r="105" spans="1:6" x14ac:dyDescent="0.3">
      <c r="A105" s="2" t="s">
        <v>147</v>
      </c>
      <c r="B105" s="22" t="s">
        <v>327</v>
      </c>
      <c r="C105" s="12"/>
      <c r="D105" s="12"/>
      <c r="E105" s="26">
        <v>3</v>
      </c>
      <c r="F105" s="26">
        <v>3</v>
      </c>
    </row>
    <row r="106" spans="1:6" x14ac:dyDescent="0.3">
      <c r="A106" s="2" t="s">
        <v>147</v>
      </c>
      <c r="B106" s="22" t="s">
        <v>328</v>
      </c>
      <c r="C106" s="12"/>
      <c r="D106" s="12"/>
      <c r="E106" s="26">
        <v>0</v>
      </c>
      <c r="F106" s="26">
        <v>0</v>
      </c>
    </row>
    <row r="107" spans="1:6" x14ac:dyDescent="0.3">
      <c r="A107" s="2" t="s">
        <v>147</v>
      </c>
      <c r="B107" s="22" t="s">
        <v>329</v>
      </c>
      <c r="C107" s="12"/>
      <c r="D107" s="12"/>
      <c r="E107" s="26">
        <v>0</v>
      </c>
      <c r="F107" s="26">
        <v>0</v>
      </c>
    </row>
    <row r="108" spans="1:6" x14ac:dyDescent="0.3">
      <c r="A108" s="2" t="s">
        <v>147</v>
      </c>
      <c r="B108" s="22" t="s">
        <v>330</v>
      </c>
      <c r="C108" s="12"/>
      <c r="D108" s="12"/>
      <c r="E108" s="26">
        <v>0</v>
      </c>
      <c r="F108" s="26">
        <v>0</v>
      </c>
    </row>
    <row r="109" spans="1:6" x14ac:dyDescent="0.3">
      <c r="A109" s="2" t="s">
        <v>147</v>
      </c>
      <c r="B109" s="22" t="s">
        <v>331</v>
      </c>
      <c r="C109" s="12"/>
      <c r="D109" s="12"/>
      <c r="E109" s="26">
        <v>0</v>
      </c>
      <c r="F109" s="26">
        <v>0</v>
      </c>
    </row>
    <row r="110" spans="1:6" x14ac:dyDescent="0.3">
      <c r="A110" s="2" t="s">
        <v>147</v>
      </c>
      <c r="B110" s="22" t="s">
        <v>332</v>
      </c>
      <c r="C110" s="12"/>
      <c r="D110" s="12"/>
      <c r="E110" s="26">
        <v>0</v>
      </c>
      <c r="F110" s="26">
        <v>0</v>
      </c>
    </row>
    <row r="111" spans="1:6" x14ac:dyDescent="0.3">
      <c r="A111" s="2" t="s">
        <v>147</v>
      </c>
      <c r="B111" s="22" t="s">
        <v>333</v>
      </c>
      <c r="C111" s="12"/>
      <c r="D111" s="12"/>
      <c r="E111" s="26">
        <v>1</v>
      </c>
      <c r="F111" s="26">
        <v>2</v>
      </c>
    </row>
    <row r="112" spans="1:6" x14ac:dyDescent="0.3">
      <c r="A112" s="2" t="s">
        <v>147</v>
      </c>
      <c r="B112" s="22" t="s">
        <v>334</v>
      </c>
      <c r="C112" s="12"/>
      <c r="D112" s="12"/>
      <c r="E112" s="26">
        <v>2</v>
      </c>
      <c r="F112" s="26">
        <v>1</v>
      </c>
    </row>
    <row r="113" spans="1:6" x14ac:dyDescent="0.3">
      <c r="A113" s="2" t="s">
        <v>147</v>
      </c>
      <c r="B113" s="22" t="s">
        <v>335</v>
      </c>
      <c r="C113" s="12"/>
      <c r="D113" s="12"/>
      <c r="E113" s="26">
        <v>0</v>
      </c>
      <c r="F113" s="26">
        <v>0</v>
      </c>
    </row>
    <row r="114" spans="1:6" x14ac:dyDescent="0.3">
      <c r="A114" s="2" t="s">
        <v>147</v>
      </c>
      <c r="B114" s="22" t="s">
        <v>336</v>
      </c>
      <c r="C114" s="12"/>
      <c r="D114" s="12"/>
      <c r="E114" s="26">
        <v>1</v>
      </c>
      <c r="F114" s="26">
        <v>1</v>
      </c>
    </row>
    <row r="115" spans="1:6" x14ac:dyDescent="0.3">
      <c r="A115" s="2" t="s">
        <v>147</v>
      </c>
      <c r="B115" s="22" t="s">
        <v>349</v>
      </c>
      <c r="C115" s="12"/>
      <c r="D115" s="12"/>
      <c r="E115" s="26"/>
      <c r="F115" s="26"/>
    </row>
    <row r="116" spans="1:6" x14ac:dyDescent="0.3">
      <c r="A116" s="2" t="s">
        <v>147</v>
      </c>
      <c r="B116" s="22" t="s">
        <v>347</v>
      </c>
      <c r="C116" s="12"/>
      <c r="D116" s="12"/>
      <c r="E116" s="26">
        <v>2</v>
      </c>
      <c r="F116" s="26">
        <v>2</v>
      </c>
    </row>
    <row r="117" spans="1:6" x14ac:dyDescent="0.3">
      <c r="A117" s="2" t="s">
        <v>147</v>
      </c>
      <c r="B117" s="22" t="s">
        <v>337</v>
      </c>
      <c r="C117" s="12"/>
      <c r="D117" s="12"/>
      <c r="E117" s="26">
        <v>0</v>
      </c>
      <c r="F117" s="26">
        <v>0</v>
      </c>
    </row>
    <row r="118" spans="1:6" x14ac:dyDescent="0.3">
      <c r="A118" s="2" t="s">
        <v>147</v>
      </c>
      <c r="B118" s="22" t="s">
        <v>338</v>
      </c>
      <c r="C118" s="12"/>
      <c r="D118" s="12"/>
      <c r="E118" s="26">
        <v>0</v>
      </c>
      <c r="F118" s="26">
        <v>0</v>
      </c>
    </row>
    <row r="119" spans="1:6" x14ac:dyDescent="0.3">
      <c r="A119" s="2" t="s">
        <v>147</v>
      </c>
      <c r="B119" s="22" t="s">
        <v>339</v>
      </c>
      <c r="C119" s="12"/>
      <c r="D119" s="12"/>
      <c r="E119" s="26">
        <v>2</v>
      </c>
      <c r="F119" s="26">
        <v>0</v>
      </c>
    </row>
    <row r="120" spans="1:6" x14ac:dyDescent="0.3">
      <c r="A120" s="4" t="s">
        <v>148</v>
      </c>
      <c r="B120" s="5" t="s">
        <v>16</v>
      </c>
      <c r="C120" s="5"/>
      <c r="D120" s="5"/>
      <c r="E120" s="26"/>
      <c r="F120" s="26"/>
    </row>
    <row r="121" spans="1:6" x14ac:dyDescent="0.3">
      <c r="A121" s="2" t="s">
        <v>148</v>
      </c>
      <c r="B121" s="5" t="s">
        <v>17</v>
      </c>
      <c r="C121" s="5">
        <v>2</v>
      </c>
      <c r="D121" s="5"/>
      <c r="E121" s="26"/>
      <c r="F121" s="26"/>
    </row>
    <row r="122" spans="1:6" x14ac:dyDescent="0.3">
      <c r="A122" s="2" t="s">
        <v>148</v>
      </c>
      <c r="B122" s="5" t="s">
        <v>18</v>
      </c>
      <c r="C122" s="5">
        <v>2</v>
      </c>
      <c r="D122" s="5"/>
      <c r="E122" s="26"/>
      <c r="F122" s="26"/>
    </row>
    <row r="123" spans="1:6" x14ac:dyDescent="0.3">
      <c r="A123" s="2" t="s">
        <v>148</v>
      </c>
      <c r="B123" s="5" t="s">
        <v>19</v>
      </c>
      <c r="C123" s="5"/>
      <c r="D123" s="5"/>
      <c r="E123" s="26">
        <f>E124+E125</f>
        <v>1</v>
      </c>
      <c r="F123" s="26">
        <f>F124+F125</f>
        <v>1</v>
      </c>
    </row>
    <row r="124" spans="1:6" ht="28.8" x14ac:dyDescent="0.3">
      <c r="A124" s="2" t="s">
        <v>148</v>
      </c>
      <c r="B124" s="15" t="s">
        <v>318</v>
      </c>
      <c r="C124" s="5"/>
      <c r="D124" s="5"/>
      <c r="E124" s="26">
        <v>1</v>
      </c>
      <c r="F124" s="26">
        <v>1</v>
      </c>
    </row>
    <row r="125" spans="1:6" x14ac:dyDescent="0.3">
      <c r="A125" s="2" t="s">
        <v>148</v>
      </c>
      <c r="B125" s="6" t="s">
        <v>317</v>
      </c>
      <c r="C125" s="5"/>
      <c r="D125" s="5"/>
      <c r="E125" s="26"/>
      <c r="F125" s="26"/>
    </row>
    <row r="126" spans="1:6" x14ac:dyDescent="0.3">
      <c r="A126" s="2" t="s">
        <v>148</v>
      </c>
      <c r="B126" s="6" t="s">
        <v>365</v>
      </c>
      <c r="C126" s="12"/>
      <c r="D126" s="12"/>
      <c r="E126" s="18">
        <f>SUM(E127:E141)</f>
        <v>1</v>
      </c>
      <c r="F126" s="18">
        <f>SUM(F127:F141)</f>
        <v>1</v>
      </c>
    </row>
    <row r="127" spans="1:6" x14ac:dyDescent="0.3">
      <c r="A127" s="2" t="s">
        <v>148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148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148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148</v>
      </c>
      <c r="B130" s="6" t="s">
        <v>353</v>
      </c>
      <c r="C130" s="12"/>
      <c r="D130" s="12"/>
      <c r="E130" s="18">
        <v>1</v>
      </c>
      <c r="F130" s="18"/>
    </row>
    <row r="131" spans="1:6" x14ac:dyDescent="0.3">
      <c r="A131" s="2" t="s">
        <v>148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148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148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148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148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148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148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148</v>
      </c>
      <c r="B138" s="6" t="s">
        <v>360</v>
      </c>
      <c r="C138" s="12"/>
      <c r="D138" s="12"/>
      <c r="E138" s="18"/>
      <c r="F138" s="18">
        <v>1</v>
      </c>
    </row>
    <row r="139" spans="1:6" x14ac:dyDescent="0.3">
      <c r="A139" s="2" t="s">
        <v>148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148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148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148</v>
      </c>
      <c r="B142" s="5" t="s">
        <v>20</v>
      </c>
      <c r="C142" s="5"/>
      <c r="D142" s="5"/>
      <c r="E142" s="26"/>
      <c r="F142" s="26"/>
    </row>
    <row r="143" spans="1:6" x14ac:dyDescent="0.3">
      <c r="A143" s="2" t="s">
        <v>148</v>
      </c>
      <c r="B143" s="5" t="s">
        <v>346</v>
      </c>
      <c r="C143" s="5">
        <v>46</v>
      </c>
      <c r="D143" s="5">
        <v>36</v>
      </c>
      <c r="E143" s="26">
        <f>SUM(E144,E154:E159,E164:E178)</f>
        <v>51</v>
      </c>
      <c r="F143" s="26">
        <f>SUM(F144,F154:F159,F164:F178)</f>
        <v>56</v>
      </c>
    </row>
    <row r="144" spans="1:6" x14ac:dyDescent="0.3">
      <c r="A144" s="2" t="s">
        <v>148</v>
      </c>
      <c r="B144" s="5" t="s">
        <v>21</v>
      </c>
      <c r="C144" s="5">
        <v>16</v>
      </c>
      <c r="D144" s="5">
        <f>D145+D148+D151+D152+D153</f>
        <v>11</v>
      </c>
      <c r="E144" s="26">
        <f>E145+E148+E151+E152+E153</f>
        <v>6</v>
      </c>
      <c r="F144" s="26">
        <f>F145+F148+F151+F152+F153</f>
        <v>11</v>
      </c>
    </row>
    <row r="145" spans="1:6" x14ac:dyDescent="0.3">
      <c r="A145" s="2" t="s">
        <v>148</v>
      </c>
      <c r="B145" s="5" t="s">
        <v>36</v>
      </c>
      <c r="C145" s="5">
        <v>9</v>
      </c>
      <c r="D145" s="5">
        <f>D146+D147</f>
        <v>5</v>
      </c>
      <c r="E145" s="26">
        <f>E146+E147</f>
        <v>3</v>
      </c>
      <c r="F145" s="26">
        <f>F146+F147</f>
        <v>3</v>
      </c>
    </row>
    <row r="146" spans="1:6" x14ac:dyDescent="0.3">
      <c r="A146" s="2" t="s">
        <v>148</v>
      </c>
      <c r="B146" s="5" t="s">
        <v>32</v>
      </c>
      <c r="C146" s="5">
        <v>6</v>
      </c>
      <c r="D146" s="5">
        <v>4</v>
      </c>
      <c r="E146" s="26">
        <v>2</v>
      </c>
      <c r="F146" s="20">
        <v>1</v>
      </c>
    </row>
    <row r="147" spans="1:6" x14ac:dyDescent="0.3">
      <c r="A147" s="2" t="s">
        <v>148</v>
      </c>
      <c r="B147" s="5" t="s">
        <v>29</v>
      </c>
      <c r="C147" s="5">
        <v>3</v>
      </c>
      <c r="D147" s="5">
        <v>1</v>
      </c>
      <c r="E147" s="26">
        <v>1</v>
      </c>
      <c r="F147" s="20">
        <v>2</v>
      </c>
    </row>
    <row r="148" spans="1:6" x14ac:dyDescent="0.3">
      <c r="A148" s="2" t="s">
        <v>148</v>
      </c>
      <c r="B148" s="5" t="s">
        <v>37</v>
      </c>
      <c r="C148" s="5">
        <v>1</v>
      </c>
      <c r="D148" s="5">
        <f>D149+D150</f>
        <v>4</v>
      </c>
      <c r="E148" s="26">
        <f>E149+E150</f>
        <v>0</v>
      </c>
      <c r="F148" s="26">
        <f>F149+F150</f>
        <v>5</v>
      </c>
    </row>
    <row r="149" spans="1:6" x14ac:dyDescent="0.3">
      <c r="A149" s="2" t="s">
        <v>148</v>
      </c>
      <c r="B149" s="5" t="s">
        <v>33</v>
      </c>
      <c r="C149" s="5"/>
      <c r="D149" s="5">
        <v>1</v>
      </c>
      <c r="E149" s="26"/>
      <c r="F149" s="26"/>
    </row>
    <row r="150" spans="1:6" x14ac:dyDescent="0.3">
      <c r="A150" s="2" t="s">
        <v>148</v>
      </c>
      <c r="B150" s="5" t="s">
        <v>34</v>
      </c>
      <c r="C150" s="5">
        <v>1</v>
      </c>
      <c r="D150" s="5">
        <v>3</v>
      </c>
      <c r="E150" s="26"/>
      <c r="F150" s="26">
        <v>5</v>
      </c>
    </row>
    <row r="151" spans="1:6" x14ac:dyDescent="0.3">
      <c r="A151" s="2" t="s">
        <v>148</v>
      </c>
      <c r="B151" s="5" t="s">
        <v>30</v>
      </c>
      <c r="C151" s="5">
        <v>1</v>
      </c>
      <c r="D151" s="5">
        <v>1</v>
      </c>
      <c r="E151" s="26"/>
      <c r="F151" s="26">
        <v>1</v>
      </c>
    </row>
    <row r="152" spans="1:6" x14ac:dyDescent="0.3">
      <c r="A152" s="2" t="s">
        <v>148</v>
      </c>
      <c r="B152" s="5" t="s">
        <v>35</v>
      </c>
      <c r="C152" s="5">
        <v>2</v>
      </c>
      <c r="D152" s="5"/>
      <c r="E152" s="26">
        <v>3</v>
      </c>
      <c r="F152" s="26">
        <v>1</v>
      </c>
    </row>
    <row r="153" spans="1:6" x14ac:dyDescent="0.3">
      <c r="A153" s="2" t="s">
        <v>148</v>
      </c>
      <c r="B153" s="5" t="s">
        <v>31</v>
      </c>
      <c r="C153" s="5">
        <v>3</v>
      </c>
      <c r="D153" s="5">
        <v>1</v>
      </c>
      <c r="E153" s="26"/>
      <c r="F153" s="26">
        <v>1</v>
      </c>
    </row>
    <row r="154" spans="1:6" x14ac:dyDescent="0.3">
      <c r="A154" s="2" t="s">
        <v>148</v>
      </c>
      <c r="B154" s="22" t="s">
        <v>345</v>
      </c>
      <c r="C154" s="12"/>
      <c r="D154" s="12"/>
      <c r="E154" s="26">
        <v>5</v>
      </c>
      <c r="F154" s="26">
        <v>6</v>
      </c>
    </row>
    <row r="155" spans="1:6" x14ac:dyDescent="0.3">
      <c r="A155" s="2" t="s">
        <v>148</v>
      </c>
      <c r="B155" s="22" t="s">
        <v>322</v>
      </c>
      <c r="C155" s="12"/>
      <c r="D155" s="12"/>
      <c r="E155" s="26">
        <v>0</v>
      </c>
      <c r="F155" s="26">
        <v>0</v>
      </c>
    </row>
    <row r="156" spans="1:6" x14ac:dyDescent="0.3">
      <c r="A156" s="2" t="s">
        <v>148</v>
      </c>
      <c r="B156" s="22" t="s">
        <v>323</v>
      </c>
      <c r="C156" s="12"/>
      <c r="D156" s="12"/>
      <c r="E156" s="26">
        <v>0</v>
      </c>
      <c r="F156" s="26">
        <v>0</v>
      </c>
    </row>
    <row r="157" spans="1:6" x14ac:dyDescent="0.3">
      <c r="A157" s="2" t="s">
        <v>148</v>
      </c>
      <c r="B157" s="22" t="s">
        <v>324</v>
      </c>
      <c r="C157" s="12"/>
      <c r="D157" s="12"/>
      <c r="E157" s="26">
        <v>0</v>
      </c>
      <c r="F157" s="26">
        <v>0</v>
      </c>
    </row>
    <row r="158" spans="1:6" x14ac:dyDescent="0.3">
      <c r="A158" s="2" t="s">
        <v>148</v>
      </c>
      <c r="B158" s="22" t="s">
        <v>325</v>
      </c>
      <c r="C158" s="12"/>
      <c r="D158" s="12"/>
      <c r="E158" s="26">
        <v>17</v>
      </c>
      <c r="F158" s="26">
        <v>26</v>
      </c>
    </row>
    <row r="159" spans="1:6" x14ac:dyDescent="0.3">
      <c r="A159" s="2" t="s">
        <v>148</v>
      </c>
      <c r="B159" s="22" t="s">
        <v>326</v>
      </c>
      <c r="C159" s="12"/>
      <c r="D159" s="12"/>
      <c r="E159" s="26">
        <v>5</v>
      </c>
      <c r="F159" s="26">
        <v>1</v>
      </c>
    </row>
    <row r="160" spans="1:6" x14ac:dyDescent="0.3">
      <c r="A160" s="2" t="s">
        <v>148</v>
      </c>
      <c r="B160" s="22" t="s">
        <v>343</v>
      </c>
      <c r="C160" s="12"/>
      <c r="D160" s="12"/>
      <c r="E160" s="26">
        <v>5</v>
      </c>
      <c r="F160" s="26">
        <v>1</v>
      </c>
    </row>
    <row r="161" spans="1:6" x14ac:dyDescent="0.3">
      <c r="A161" s="2" t="s">
        <v>148</v>
      </c>
      <c r="B161" s="22" t="s">
        <v>340</v>
      </c>
      <c r="C161" s="12"/>
      <c r="D161" s="12"/>
      <c r="E161" s="26">
        <v>0</v>
      </c>
      <c r="F161" s="26">
        <v>0</v>
      </c>
    </row>
    <row r="162" spans="1:6" x14ac:dyDescent="0.3">
      <c r="A162" s="2" t="s">
        <v>148</v>
      </c>
      <c r="B162" s="22" t="s">
        <v>341</v>
      </c>
      <c r="C162" s="12"/>
      <c r="D162" s="12"/>
      <c r="E162" s="26">
        <v>0</v>
      </c>
      <c r="F162" s="26">
        <v>0</v>
      </c>
    </row>
    <row r="163" spans="1:6" x14ac:dyDescent="0.3">
      <c r="A163" s="2" t="s">
        <v>148</v>
      </c>
      <c r="B163" s="22" t="s">
        <v>342</v>
      </c>
      <c r="C163" s="12"/>
      <c r="D163" s="12"/>
      <c r="E163" s="26">
        <v>0</v>
      </c>
      <c r="F163" s="26">
        <v>0</v>
      </c>
    </row>
    <row r="164" spans="1:6" x14ac:dyDescent="0.3">
      <c r="A164" s="2" t="s">
        <v>148</v>
      </c>
      <c r="B164" s="22" t="s">
        <v>327</v>
      </c>
      <c r="C164" s="12"/>
      <c r="D164" s="12"/>
      <c r="E164" s="26">
        <v>4</v>
      </c>
      <c r="F164" s="26">
        <v>2</v>
      </c>
    </row>
    <row r="165" spans="1:6" x14ac:dyDescent="0.3">
      <c r="A165" s="2" t="s">
        <v>148</v>
      </c>
      <c r="B165" s="22" t="s">
        <v>328</v>
      </c>
      <c r="C165" s="12"/>
      <c r="D165" s="12"/>
      <c r="E165" s="26">
        <v>0</v>
      </c>
      <c r="F165" s="26">
        <v>0</v>
      </c>
    </row>
    <row r="166" spans="1:6" x14ac:dyDescent="0.3">
      <c r="A166" s="2" t="s">
        <v>148</v>
      </c>
      <c r="B166" s="22" t="s">
        <v>329</v>
      </c>
      <c r="C166" s="12"/>
      <c r="D166" s="12"/>
      <c r="E166" s="26">
        <v>0</v>
      </c>
      <c r="F166" s="26">
        <v>0</v>
      </c>
    </row>
    <row r="167" spans="1:6" x14ac:dyDescent="0.3">
      <c r="A167" s="2" t="s">
        <v>148</v>
      </c>
      <c r="B167" s="22" t="s">
        <v>330</v>
      </c>
      <c r="C167" s="12"/>
      <c r="D167" s="12"/>
      <c r="E167" s="26">
        <v>1</v>
      </c>
      <c r="F167" s="26">
        <v>0</v>
      </c>
    </row>
    <row r="168" spans="1:6" x14ac:dyDescent="0.3">
      <c r="A168" s="2" t="s">
        <v>148</v>
      </c>
      <c r="B168" s="22" t="s">
        <v>331</v>
      </c>
      <c r="C168" s="12"/>
      <c r="D168" s="12"/>
      <c r="E168" s="26">
        <v>1</v>
      </c>
      <c r="F168" s="26">
        <v>0</v>
      </c>
    </row>
    <row r="169" spans="1:6" x14ac:dyDescent="0.3">
      <c r="A169" s="2" t="s">
        <v>148</v>
      </c>
      <c r="B169" s="22" t="s">
        <v>332</v>
      </c>
      <c r="C169" s="12"/>
      <c r="D169" s="12"/>
      <c r="E169" s="26">
        <v>0</v>
      </c>
      <c r="F169" s="26">
        <v>0</v>
      </c>
    </row>
    <row r="170" spans="1:6" x14ac:dyDescent="0.3">
      <c r="A170" s="2" t="s">
        <v>148</v>
      </c>
      <c r="B170" s="22" t="s">
        <v>333</v>
      </c>
      <c r="C170" s="12"/>
      <c r="D170" s="12"/>
      <c r="E170" s="26">
        <v>0</v>
      </c>
      <c r="F170" s="26">
        <v>1</v>
      </c>
    </row>
    <row r="171" spans="1:6" x14ac:dyDescent="0.3">
      <c r="A171" s="2" t="s">
        <v>148</v>
      </c>
      <c r="B171" s="22" t="s">
        <v>334</v>
      </c>
      <c r="C171" s="12"/>
      <c r="D171" s="12"/>
      <c r="E171" s="26">
        <v>2</v>
      </c>
      <c r="F171" s="26">
        <v>3</v>
      </c>
    </row>
    <row r="172" spans="1:6" x14ac:dyDescent="0.3">
      <c r="A172" s="2" t="s">
        <v>148</v>
      </c>
      <c r="B172" s="22" t="s">
        <v>335</v>
      </c>
      <c r="C172" s="12"/>
      <c r="D172" s="12"/>
      <c r="E172" s="26">
        <v>2</v>
      </c>
      <c r="F172" s="26">
        <v>0</v>
      </c>
    </row>
    <row r="173" spans="1:6" x14ac:dyDescent="0.3">
      <c r="A173" s="2" t="s">
        <v>148</v>
      </c>
      <c r="B173" s="22" t="s">
        <v>336</v>
      </c>
      <c r="C173" s="12"/>
      <c r="D173" s="12"/>
      <c r="E173" s="26">
        <v>2</v>
      </c>
      <c r="F173" s="26">
        <v>2</v>
      </c>
    </row>
    <row r="174" spans="1:6" x14ac:dyDescent="0.3">
      <c r="A174" s="2" t="s">
        <v>148</v>
      </c>
      <c r="B174" s="22" t="s">
        <v>349</v>
      </c>
      <c r="C174" s="12"/>
      <c r="D174" s="12"/>
      <c r="E174" s="26"/>
      <c r="F174" s="26">
        <v>1</v>
      </c>
    </row>
    <row r="175" spans="1:6" x14ac:dyDescent="0.3">
      <c r="A175" s="2" t="s">
        <v>148</v>
      </c>
      <c r="B175" s="22" t="s">
        <v>347</v>
      </c>
      <c r="C175" s="12"/>
      <c r="D175" s="12"/>
      <c r="E175" s="26">
        <v>5</v>
      </c>
      <c r="F175" s="26">
        <v>1</v>
      </c>
    </row>
    <row r="176" spans="1:6" x14ac:dyDescent="0.3">
      <c r="A176" s="2" t="s">
        <v>148</v>
      </c>
      <c r="B176" s="22" t="s">
        <v>337</v>
      </c>
      <c r="C176" s="12"/>
      <c r="D176" s="12"/>
      <c r="E176" s="26">
        <v>0</v>
      </c>
      <c r="F176" s="26">
        <v>2</v>
      </c>
    </row>
    <row r="177" spans="1:6" x14ac:dyDescent="0.3">
      <c r="A177" s="2" t="s">
        <v>148</v>
      </c>
      <c r="B177" s="22" t="s">
        <v>338</v>
      </c>
      <c r="C177" s="12"/>
      <c r="D177" s="12"/>
      <c r="E177" s="26">
        <v>0</v>
      </c>
      <c r="F177" s="26">
        <v>0</v>
      </c>
    </row>
    <row r="178" spans="1:6" x14ac:dyDescent="0.3">
      <c r="A178" s="2" t="s">
        <v>148</v>
      </c>
      <c r="B178" s="22" t="s">
        <v>339</v>
      </c>
      <c r="C178" s="12"/>
      <c r="D178" s="12"/>
      <c r="E178" s="26">
        <v>1</v>
      </c>
      <c r="F178" s="26">
        <v>0</v>
      </c>
    </row>
    <row r="179" spans="1:6" x14ac:dyDescent="0.3">
      <c r="A179" s="4" t="s">
        <v>149</v>
      </c>
      <c r="B179" s="5" t="s">
        <v>16</v>
      </c>
      <c r="C179" s="5"/>
      <c r="D179" s="5"/>
      <c r="E179" s="26">
        <v>1</v>
      </c>
      <c r="F179" s="26"/>
    </row>
    <row r="180" spans="1:6" x14ac:dyDescent="0.3">
      <c r="A180" s="2" t="s">
        <v>149</v>
      </c>
      <c r="B180" s="5" t="s">
        <v>17</v>
      </c>
      <c r="C180" s="5"/>
      <c r="D180" s="5"/>
      <c r="E180" s="26">
        <v>1</v>
      </c>
      <c r="F180" s="26"/>
    </row>
    <row r="181" spans="1:6" x14ac:dyDescent="0.3">
      <c r="A181" s="2" t="s">
        <v>149</v>
      </c>
      <c r="B181" s="5" t="s">
        <v>18</v>
      </c>
      <c r="C181" s="5"/>
      <c r="D181" s="5"/>
      <c r="E181" s="26">
        <v>1</v>
      </c>
      <c r="F181" s="26"/>
    </row>
    <row r="182" spans="1:6" x14ac:dyDescent="0.3">
      <c r="A182" s="2" t="s">
        <v>149</v>
      </c>
      <c r="B182" s="5" t="s">
        <v>19</v>
      </c>
      <c r="C182" s="5"/>
      <c r="D182" s="5"/>
      <c r="E182" s="26"/>
      <c r="F182" s="26"/>
    </row>
    <row r="183" spans="1:6" ht="28.8" x14ac:dyDescent="0.3">
      <c r="A183" s="2" t="s">
        <v>149</v>
      </c>
      <c r="B183" s="15" t="s">
        <v>318</v>
      </c>
      <c r="C183" s="5"/>
      <c r="D183" s="5"/>
      <c r="E183" s="26"/>
      <c r="F183" s="26"/>
    </row>
    <row r="184" spans="1:6" x14ac:dyDescent="0.3">
      <c r="A184" s="2" t="s">
        <v>149</v>
      </c>
      <c r="B184" s="6" t="s">
        <v>317</v>
      </c>
      <c r="C184" s="5"/>
      <c r="D184" s="5"/>
      <c r="E184" s="26"/>
      <c r="F184" s="26"/>
    </row>
    <row r="185" spans="1:6" x14ac:dyDescent="0.3">
      <c r="A185" s="2" t="s">
        <v>149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149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149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149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149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149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149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149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149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149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149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149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149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149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149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149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149</v>
      </c>
      <c r="B201" s="5" t="s">
        <v>20</v>
      </c>
      <c r="C201" s="5"/>
      <c r="D201" s="5"/>
      <c r="E201" s="26"/>
      <c r="F201" s="26"/>
    </row>
    <row r="202" spans="1:6" x14ac:dyDescent="0.3">
      <c r="A202" s="2" t="s">
        <v>149</v>
      </c>
      <c r="B202" s="5" t="s">
        <v>346</v>
      </c>
      <c r="C202" s="5">
        <v>11</v>
      </c>
      <c r="D202" s="5">
        <v>14</v>
      </c>
      <c r="E202" s="26">
        <f>SUM(E203,E213:E218,E223:E237)</f>
        <v>16</v>
      </c>
      <c r="F202" s="26">
        <f>SUM(F203,F213:F218,F223:F237)</f>
        <v>23</v>
      </c>
    </row>
    <row r="203" spans="1:6" x14ac:dyDescent="0.3">
      <c r="A203" s="2" t="s">
        <v>149</v>
      </c>
      <c r="B203" s="5" t="s">
        <v>21</v>
      </c>
      <c r="C203" s="5">
        <v>5</v>
      </c>
      <c r="D203" s="5">
        <f>D204+D207+D210+D211+D212</f>
        <v>3</v>
      </c>
      <c r="E203" s="26">
        <f>E204+E207+E210+E211+E212</f>
        <v>3</v>
      </c>
      <c r="F203" s="26">
        <f>F204+F207+F210+F211+F212</f>
        <v>8</v>
      </c>
    </row>
    <row r="204" spans="1:6" x14ac:dyDescent="0.3">
      <c r="A204" s="2" t="s">
        <v>149</v>
      </c>
      <c r="B204" s="5" t="s">
        <v>36</v>
      </c>
      <c r="C204" s="5">
        <v>2</v>
      </c>
      <c r="D204" s="5">
        <f>D205+D206</f>
        <v>0</v>
      </c>
      <c r="E204" s="26">
        <f>E205+E206</f>
        <v>3</v>
      </c>
      <c r="F204" s="26">
        <f>F205+F206</f>
        <v>4</v>
      </c>
    </row>
    <row r="205" spans="1:6" x14ac:dyDescent="0.3">
      <c r="A205" s="2" t="s">
        <v>149</v>
      </c>
      <c r="B205" s="5" t="s">
        <v>32</v>
      </c>
      <c r="C205" s="5"/>
      <c r="D205" s="5"/>
      <c r="E205" s="26">
        <v>3</v>
      </c>
      <c r="F205" s="26">
        <v>2</v>
      </c>
    </row>
    <row r="206" spans="1:6" x14ac:dyDescent="0.3">
      <c r="A206" s="2" t="s">
        <v>149</v>
      </c>
      <c r="B206" s="5" t="s">
        <v>29</v>
      </c>
      <c r="C206" s="5">
        <v>2</v>
      </c>
      <c r="D206" s="5"/>
      <c r="E206" s="26"/>
      <c r="F206" s="26">
        <v>2</v>
      </c>
    </row>
    <row r="207" spans="1:6" x14ac:dyDescent="0.3">
      <c r="A207" s="2" t="s">
        <v>149</v>
      </c>
      <c r="B207" s="5" t="s">
        <v>37</v>
      </c>
      <c r="C207" s="5">
        <v>1</v>
      </c>
      <c r="D207" s="5">
        <f>D208+D209</f>
        <v>2</v>
      </c>
      <c r="E207" s="26">
        <f>E208+E209</f>
        <v>0</v>
      </c>
      <c r="F207" s="26">
        <f>F208+F209</f>
        <v>2</v>
      </c>
    </row>
    <row r="208" spans="1:6" x14ac:dyDescent="0.3">
      <c r="A208" s="2" t="s">
        <v>149</v>
      </c>
      <c r="B208" s="5" t="s">
        <v>33</v>
      </c>
      <c r="C208" s="5"/>
      <c r="D208" s="5"/>
      <c r="E208" s="26"/>
      <c r="F208" s="26"/>
    </row>
    <row r="209" spans="1:6" x14ac:dyDescent="0.3">
      <c r="A209" s="2" t="s">
        <v>149</v>
      </c>
      <c r="B209" s="5" t="s">
        <v>34</v>
      </c>
      <c r="C209" s="5">
        <v>1</v>
      </c>
      <c r="D209" s="5">
        <v>2</v>
      </c>
      <c r="E209" s="26"/>
      <c r="F209" s="26">
        <v>2</v>
      </c>
    </row>
    <row r="210" spans="1:6" x14ac:dyDescent="0.3">
      <c r="A210" s="2" t="s">
        <v>149</v>
      </c>
      <c r="B210" s="5" t="s">
        <v>30</v>
      </c>
      <c r="C210" s="5"/>
      <c r="D210" s="5">
        <v>1</v>
      </c>
      <c r="E210" s="26"/>
      <c r="F210" s="26">
        <v>1</v>
      </c>
    </row>
    <row r="211" spans="1:6" x14ac:dyDescent="0.3">
      <c r="A211" s="2" t="s">
        <v>149</v>
      </c>
      <c r="B211" s="5" t="s">
        <v>35</v>
      </c>
      <c r="C211" s="5">
        <v>1</v>
      </c>
      <c r="D211" s="5"/>
      <c r="E211" s="26"/>
      <c r="F211" s="26">
        <v>1</v>
      </c>
    </row>
    <row r="212" spans="1:6" x14ac:dyDescent="0.3">
      <c r="A212" s="2" t="s">
        <v>149</v>
      </c>
      <c r="B212" s="5" t="s">
        <v>31</v>
      </c>
      <c r="C212" s="5">
        <v>1</v>
      </c>
      <c r="D212" s="5"/>
      <c r="E212" s="26"/>
      <c r="F212" s="26"/>
    </row>
    <row r="213" spans="1:6" x14ac:dyDescent="0.3">
      <c r="A213" s="2" t="s">
        <v>149</v>
      </c>
      <c r="B213" s="22" t="s">
        <v>345</v>
      </c>
      <c r="C213" s="12"/>
      <c r="D213" s="12"/>
      <c r="E213" s="26">
        <v>0</v>
      </c>
      <c r="F213" s="26">
        <v>0</v>
      </c>
    </row>
    <row r="214" spans="1:6" x14ac:dyDescent="0.3">
      <c r="A214" s="2" t="s">
        <v>149</v>
      </c>
      <c r="B214" s="22" t="s">
        <v>322</v>
      </c>
      <c r="C214" s="12"/>
      <c r="D214" s="12"/>
      <c r="E214" s="26">
        <v>0</v>
      </c>
      <c r="F214" s="26">
        <v>0</v>
      </c>
    </row>
    <row r="215" spans="1:6" x14ac:dyDescent="0.3">
      <c r="A215" s="2" t="s">
        <v>149</v>
      </c>
      <c r="B215" s="22" t="s">
        <v>323</v>
      </c>
      <c r="C215" s="12"/>
      <c r="D215" s="12"/>
      <c r="E215" s="26">
        <v>0</v>
      </c>
      <c r="F215" s="26">
        <v>0</v>
      </c>
    </row>
    <row r="216" spans="1:6" x14ac:dyDescent="0.3">
      <c r="A216" s="2" t="s">
        <v>149</v>
      </c>
      <c r="B216" s="22" t="s">
        <v>324</v>
      </c>
      <c r="C216" s="12"/>
      <c r="D216" s="12"/>
      <c r="E216" s="26">
        <v>0</v>
      </c>
      <c r="F216" s="26">
        <v>0</v>
      </c>
    </row>
    <row r="217" spans="1:6" x14ac:dyDescent="0.3">
      <c r="A217" s="2" t="s">
        <v>149</v>
      </c>
      <c r="B217" s="22" t="s">
        <v>325</v>
      </c>
      <c r="C217" s="12"/>
      <c r="D217" s="12"/>
      <c r="E217" s="26">
        <v>4</v>
      </c>
      <c r="F217" s="26">
        <v>4</v>
      </c>
    </row>
    <row r="218" spans="1:6" x14ac:dyDescent="0.3">
      <c r="A218" s="2" t="s">
        <v>149</v>
      </c>
      <c r="B218" s="22" t="s">
        <v>326</v>
      </c>
      <c r="C218" s="12"/>
      <c r="D218" s="12"/>
      <c r="E218" s="26">
        <v>0</v>
      </c>
      <c r="F218" s="26">
        <v>2</v>
      </c>
    </row>
    <row r="219" spans="1:6" x14ac:dyDescent="0.3">
      <c r="A219" s="2" t="s">
        <v>149</v>
      </c>
      <c r="B219" s="22" t="s">
        <v>343</v>
      </c>
      <c r="C219" s="12"/>
      <c r="D219" s="12"/>
      <c r="E219" s="26">
        <v>0</v>
      </c>
      <c r="F219" s="26">
        <v>2</v>
      </c>
    </row>
    <row r="220" spans="1:6" x14ac:dyDescent="0.3">
      <c r="A220" s="2" t="s">
        <v>149</v>
      </c>
      <c r="B220" s="22" t="s">
        <v>340</v>
      </c>
      <c r="C220" s="12"/>
      <c r="D220" s="12"/>
      <c r="E220" s="26">
        <v>0</v>
      </c>
      <c r="F220" s="26">
        <v>0</v>
      </c>
    </row>
    <row r="221" spans="1:6" x14ac:dyDescent="0.3">
      <c r="A221" s="2" t="s">
        <v>149</v>
      </c>
      <c r="B221" s="22" t="s">
        <v>341</v>
      </c>
      <c r="C221" s="12"/>
      <c r="D221" s="12"/>
      <c r="E221" s="26">
        <v>0</v>
      </c>
      <c r="F221" s="26">
        <v>0</v>
      </c>
    </row>
    <row r="222" spans="1:6" x14ac:dyDescent="0.3">
      <c r="A222" s="2" t="s">
        <v>149</v>
      </c>
      <c r="B222" s="22" t="s">
        <v>342</v>
      </c>
      <c r="C222" s="12"/>
      <c r="D222" s="12"/>
      <c r="E222" s="26">
        <v>0</v>
      </c>
      <c r="F222" s="26">
        <v>0</v>
      </c>
    </row>
    <row r="223" spans="1:6" x14ac:dyDescent="0.3">
      <c r="A223" s="2" t="s">
        <v>149</v>
      </c>
      <c r="B223" s="22" t="s">
        <v>327</v>
      </c>
      <c r="C223" s="12"/>
      <c r="D223" s="12"/>
      <c r="E223" s="26">
        <v>2</v>
      </c>
      <c r="F223" s="26">
        <v>2</v>
      </c>
    </row>
    <row r="224" spans="1:6" x14ac:dyDescent="0.3">
      <c r="A224" s="2" t="s">
        <v>149</v>
      </c>
      <c r="B224" s="22" t="s">
        <v>328</v>
      </c>
      <c r="C224" s="12"/>
      <c r="D224" s="12"/>
      <c r="E224" s="26">
        <v>0</v>
      </c>
      <c r="F224" s="26">
        <v>0</v>
      </c>
    </row>
    <row r="225" spans="1:6" x14ac:dyDescent="0.3">
      <c r="A225" s="2" t="s">
        <v>149</v>
      </c>
      <c r="B225" s="22" t="s">
        <v>329</v>
      </c>
      <c r="C225" s="12"/>
      <c r="D225" s="12"/>
      <c r="E225" s="26">
        <v>0</v>
      </c>
      <c r="F225" s="26">
        <v>0</v>
      </c>
    </row>
    <row r="226" spans="1:6" x14ac:dyDescent="0.3">
      <c r="A226" s="2" t="s">
        <v>149</v>
      </c>
      <c r="B226" s="22" t="s">
        <v>330</v>
      </c>
      <c r="C226" s="12"/>
      <c r="D226" s="12"/>
      <c r="E226" s="26">
        <v>0</v>
      </c>
      <c r="F226" s="26">
        <v>0</v>
      </c>
    </row>
    <row r="227" spans="1:6" x14ac:dyDescent="0.3">
      <c r="A227" s="2" t="s">
        <v>149</v>
      </c>
      <c r="B227" s="22" t="s">
        <v>331</v>
      </c>
      <c r="C227" s="12"/>
      <c r="D227" s="12"/>
      <c r="E227" s="26">
        <v>0</v>
      </c>
      <c r="F227" s="26">
        <v>0</v>
      </c>
    </row>
    <row r="228" spans="1:6" x14ac:dyDescent="0.3">
      <c r="A228" s="2" t="s">
        <v>149</v>
      </c>
      <c r="B228" s="22" t="s">
        <v>332</v>
      </c>
      <c r="C228" s="12"/>
      <c r="D228" s="12"/>
      <c r="E228" s="26">
        <v>0</v>
      </c>
      <c r="F228" s="26">
        <v>0</v>
      </c>
    </row>
    <row r="229" spans="1:6" x14ac:dyDescent="0.3">
      <c r="A229" s="2" t="s">
        <v>149</v>
      </c>
      <c r="B229" s="22" t="s">
        <v>333</v>
      </c>
      <c r="C229" s="12"/>
      <c r="D229" s="12"/>
      <c r="E229" s="26">
        <v>0</v>
      </c>
      <c r="F229" s="26">
        <v>2</v>
      </c>
    </row>
    <row r="230" spans="1:6" x14ac:dyDescent="0.3">
      <c r="A230" s="2" t="s">
        <v>149</v>
      </c>
      <c r="B230" s="22" t="s">
        <v>334</v>
      </c>
      <c r="C230" s="12"/>
      <c r="D230" s="12"/>
      <c r="E230" s="26">
        <v>0</v>
      </c>
      <c r="F230" s="26">
        <v>0</v>
      </c>
    </row>
    <row r="231" spans="1:6" x14ac:dyDescent="0.3">
      <c r="A231" s="2" t="s">
        <v>149</v>
      </c>
      <c r="B231" s="22" t="s">
        <v>335</v>
      </c>
      <c r="C231" s="12"/>
      <c r="D231" s="12"/>
      <c r="E231" s="26">
        <v>1</v>
      </c>
      <c r="F231" s="26">
        <v>0</v>
      </c>
    </row>
    <row r="232" spans="1:6" x14ac:dyDescent="0.3">
      <c r="A232" s="2" t="s">
        <v>149</v>
      </c>
      <c r="B232" s="22" t="s">
        <v>336</v>
      </c>
      <c r="C232" s="12"/>
      <c r="D232" s="12"/>
      <c r="E232" s="26">
        <v>0</v>
      </c>
      <c r="F232" s="26">
        <v>1</v>
      </c>
    </row>
    <row r="233" spans="1:6" x14ac:dyDescent="0.3">
      <c r="A233" s="2" t="s">
        <v>149</v>
      </c>
      <c r="B233" s="22" t="s">
        <v>349</v>
      </c>
      <c r="C233" s="12"/>
      <c r="D233" s="12"/>
      <c r="E233" s="26"/>
      <c r="F233" s="26">
        <v>1</v>
      </c>
    </row>
    <row r="234" spans="1:6" x14ac:dyDescent="0.3">
      <c r="A234" s="2" t="s">
        <v>149</v>
      </c>
      <c r="B234" s="22" t="s">
        <v>347</v>
      </c>
      <c r="C234" s="12"/>
      <c r="D234" s="12"/>
      <c r="E234" s="26">
        <v>4</v>
      </c>
      <c r="F234" s="26">
        <v>2</v>
      </c>
    </row>
    <row r="235" spans="1:6" x14ac:dyDescent="0.3">
      <c r="A235" s="2" t="s">
        <v>149</v>
      </c>
      <c r="B235" s="22" t="s">
        <v>337</v>
      </c>
      <c r="C235" s="12"/>
      <c r="D235" s="12"/>
      <c r="E235" s="26">
        <v>0</v>
      </c>
      <c r="F235" s="26">
        <v>1</v>
      </c>
    </row>
    <row r="236" spans="1:6" x14ac:dyDescent="0.3">
      <c r="A236" s="2" t="s">
        <v>149</v>
      </c>
      <c r="B236" s="22" t="s">
        <v>338</v>
      </c>
      <c r="C236" s="12"/>
      <c r="D236" s="12"/>
      <c r="E236" s="26">
        <v>0</v>
      </c>
      <c r="F236" s="26">
        <v>0</v>
      </c>
    </row>
    <row r="237" spans="1:6" x14ac:dyDescent="0.3">
      <c r="A237" s="2" t="s">
        <v>149</v>
      </c>
      <c r="B237" s="22" t="s">
        <v>339</v>
      </c>
      <c r="C237" s="12"/>
      <c r="D237" s="12"/>
      <c r="E237" s="26">
        <v>2</v>
      </c>
      <c r="F237" s="26">
        <v>0</v>
      </c>
    </row>
    <row r="238" spans="1:6" x14ac:dyDescent="0.3">
      <c r="A238" s="4" t="s">
        <v>150</v>
      </c>
      <c r="B238" s="5" t="s">
        <v>16</v>
      </c>
      <c r="C238" s="5"/>
      <c r="D238" s="5"/>
      <c r="E238" s="26">
        <v>1</v>
      </c>
      <c r="F238" s="26">
        <v>1</v>
      </c>
    </row>
    <row r="239" spans="1:6" x14ac:dyDescent="0.3">
      <c r="A239" s="2" t="s">
        <v>150</v>
      </c>
      <c r="B239" s="5" t="s">
        <v>17</v>
      </c>
      <c r="C239" s="5">
        <v>1</v>
      </c>
      <c r="D239" s="5"/>
      <c r="E239" s="26"/>
      <c r="F239" s="26"/>
    </row>
    <row r="240" spans="1:6" x14ac:dyDescent="0.3">
      <c r="A240" s="2" t="s">
        <v>150</v>
      </c>
      <c r="B240" s="5" t="s">
        <v>18</v>
      </c>
      <c r="C240" s="5">
        <v>1</v>
      </c>
      <c r="D240" s="5"/>
      <c r="E240" s="26"/>
      <c r="F240" s="26"/>
    </row>
    <row r="241" spans="1:6" x14ac:dyDescent="0.3">
      <c r="A241" s="2" t="s">
        <v>150</v>
      </c>
      <c r="B241" s="5" t="s">
        <v>19</v>
      </c>
      <c r="C241" s="5"/>
      <c r="D241" s="5"/>
      <c r="E241" s="26"/>
      <c r="F241" s="26"/>
    </row>
    <row r="242" spans="1:6" ht="28.8" x14ac:dyDescent="0.3">
      <c r="A242" s="2" t="s">
        <v>150</v>
      </c>
      <c r="B242" s="15" t="s">
        <v>318</v>
      </c>
      <c r="C242" s="5"/>
      <c r="D242" s="5"/>
      <c r="E242" s="26"/>
      <c r="F242" s="26"/>
    </row>
    <row r="243" spans="1:6" x14ac:dyDescent="0.3">
      <c r="A243" s="2" t="s">
        <v>150</v>
      </c>
      <c r="B243" s="6" t="s">
        <v>317</v>
      </c>
      <c r="C243" s="5"/>
      <c r="D243" s="5"/>
      <c r="E243" s="26"/>
      <c r="F243" s="26"/>
    </row>
    <row r="244" spans="1:6" x14ac:dyDescent="0.3">
      <c r="A244" s="2" t="s">
        <v>150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150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150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150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150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150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150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150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150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150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150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150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150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150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150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150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150</v>
      </c>
      <c r="B260" s="5" t="s">
        <v>20</v>
      </c>
      <c r="C260" s="5"/>
      <c r="D260" s="5"/>
      <c r="E260" s="26"/>
      <c r="F260" s="26"/>
    </row>
    <row r="261" spans="1:6" x14ac:dyDescent="0.3">
      <c r="A261" s="2" t="s">
        <v>150</v>
      </c>
      <c r="B261" s="5" t="s">
        <v>346</v>
      </c>
      <c r="C261" s="5">
        <v>17</v>
      </c>
      <c r="D261" s="5">
        <v>18</v>
      </c>
      <c r="E261" s="26">
        <f>SUM(E262,E272:E277,E282:E296)</f>
        <v>16</v>
      </c>
      <c r="F261" s="26">
        <f>SUM(F262,F272:F277,F282:F296)</f>
        <v>29</v>
      </c>
    </row>
    <row r="262" spans="1:6" x14ac:dyDescent="0.3">
      <c r="A262" s="2" t="s">
        <v>150</v>
      </c>
      <c r="B262" s="5" t="s">
        <v>21</v>
      </c>
      <c r="C262" s="5">
        <v>6</v>
      </c>
      <c r="D262" s="5">
        <f>D263+D266+D269+D270+D271</f>
        <v>4</v>
      </c>
      <c r="E262" s="26">
        <f>E263+E266+E269+E270+E271</f>
        <v>4</v>
      </c>
      <c r="F262" s="26">
        <f>F263+F266+F269+F270+F271</f>
        <v>3</v>
      </c>
    </row>
    <row r="263" spans="1:6" x14ac:dyDescent="0.3">
      <c r="A263" s="2" t="s">
        <v>150</v>
      </c>
      <c r="B263" s="5" t="s">
        <v>36</v>
      </c>
      <c r="C263" s="5">
        <v>3</v>
      </c>
      <c r="D263" s="5">
        <f>D264+D265</f>
        <v>2</v>
      </c>
      <c r="E263" s="26">
        <f>E264+E265</f>
        <v>2</v>
      </c>
      <c r="F263" s="26">
        <f>F264+F265</f>
        <v>2</v>
      </c>
    </row>
    <row r="264" spans="1:6" x14ac:dyDescent="0.3">
      <c r="A264" s="2" t="s">
        <v>150</v>
      </c>
      <c r="B264" s="5" t="s">
        <v>32</v>
      </c>
      <c r="C264" s="5">
        <v>1</v>
      </c>
      <c r="D264" s="5">
        <v>2</v>
      </c>
      <c r="E264" s="26">
        <v>1</v>
      </c>
      <c r="F264" s="26">
        <v>1</v>
      </c>
    </row>
    <row r="265" spans="1:6" x14ac:dyDescent="0.3">
      <c r="A265" s="2" t="s">
        <v>150</v>
      </c>
      <c r="B265" s="5" t="s">
        <v>29</v>
      </c>
      <c r="C265" s="5">
        <v>2</v>
      </c>
      <c r="D265" s="5"/>
      <c r="E265" s="26">
        <v>1</v>
      </c>
      <c r="F265" s="26">
        <v>1</v>
      </c>
    </row>
    <row r="266" spans="1:6" x14ac:dyDescent="0.3">
      <c r="A266" s="2" t="s">
        <v>150</v>
      </c>
      <c r="B266" s="5" t="s">
        <v>37</v>
      </c>
      <c r="C266" s="5">
        <v>0</v>
      </c>
      <c r="D266" s="5">
        <f>D267+D268</f>
        <v>2</v>
      </c>
      <c r="E266" s="26">
        <f>E267+E268</f>
        <v>2</v>
      </c>
      <c r="F266" s="26">
        <f>F267+F268</f>
        <v>0</v>
      </c>
    </row>
    <row r="267" spans="1:6" x14ac:dyDescent="0.3">
      <c r="A267" s="2" t="s">
        <v>150</v>
      </c>
      <c r="B267" s="5" t="s">
        <v>33</v>
      </c>
      <c r="C267" s="5"/>
      <c r="D267" s="5"/>
      <c r="E267" s="26"/>
      <c r="F267" s="26"/>
    </row>
    <row r="268" spans="1:6" x14ac:dyDescent="0.3">
      <c r="A268" s="2" t="s">
        <v>150</v>
      </c>
      <c r="B268" s="5" t="s">
        <v>34</v>
      </c>
      <c r="C268" s="5"/>
      <c r="D268" s="5">
        <v>2</v>
      </c>
      <c r="E268" s="26">
        <v>2</v>
      </c>
      <c r="F268" s="26"/>
    </row>
    <row r="269" spans="1:6" x14ac:dyDescent="0.3">
      <c r="A269" s="2" t="s">
        <v>150</v>
      </c>
      <c r="B269" s="5" t="s">
        <v>30</v>
      </c>
      <c r="C269" s="5">
        <v>2</v>
      </c>
      <c r="D269" s="5"/>
      <c r="E269" s="26"/>
      <c r="F269" s="26"/>
    </row>
    <row r="270" spans="1:6" x14ac:dyDescent="0.3">
      <c r="A270" s="2" t="s">
        <v>150</v>
      </c>
      <c r="B270" s="5" t="s">
        <v>35</v>
      </c>
      <c r="C270" s="5">
        <v>1</v>
      </c>
      <c r="D270" s="5"/>
      <c r="E270" s="26"/>
      <c r="F270" s="26"/>
    </row>
    <row r="271" spans="1:6" x14ac:dyDescent="0.3">
      <c r="A271" s="2" t="s">
        <v>150</v>
      </c>
      <c r="B271" s="5" t="s">
        <v>31</v>
      </c>
      <c r="C271" s="5"/>
      <c r="D271" s="5"/>
      <c r="E271" s="26"/>
      <c r="F271" s="26">
        <v>1</v>
      </c>
    </row>
    <row r="272" spans="1:6" x14ac:dyDescent="0.3">
      <c r="A272" s="2" t="s">
        <v>150</v>
      </c>
      <c r="B272" s="22" t="s">
        <v>345</v>
      </c>
      <c r="C272" s="12"/>
      <c r="D272" s="12"/>
      <c r="E272" s="26">
        <v>1</v>
      </c>
      <c r="F272" s="26">
        <v>0</v>
      </c>
    </row>
    <row r="273" spans="1:6" x14ac:dyDescent="0.3">
      <c r="A273" s="2" t="s">
        <v>150</v>
      </c>
      <c r="B273" s="22" t="s">
        <v>322</v>
      </c>
      <c r="C273" s="12"/>
      <c r="D273" s="12"/>
      <c r="E273" s="26">
        <v>0</v>
      </c>
      <c r="F273" s="26">
        <v>0</v>
      </c>
    </row>
    <row r="274" spans="1:6" x14ac:dyDescent="0.3">
      <c r="A274" s="2" t="s">
        <v>150</v>
      </c>
      <c r="B274" s="22" t="s">
        <v>323</v>
      </c>
      <c r="C274" s="12"/>
      <c r="D274" s="12"/>
      <c r="E274" s="26">
        <v>0</v>
      </c>
      <c r="F274" s="26">
        <v>0</v>
      </c>
    </row>
    <row r="275" spans="1:6" x14ac:dyDescent="0.3">
      <c r="A275" s="2" t="s">
        <v>150</v>
      </c>
      <c r="B275" s="22" t="s">
        <v>324</v>
      </c>
      <c r="C275" s="12"/>
      <c r="D275" s="12"/>
      <c r="E275" s="26">
        <v>0</v>
      </c>
      <c r="F275" s="26">
        <v>0</v>
      </c>
    </row>
    <row r="276" spans="1:6" x14ac:dyDescent="0.3">
      <c r="A276" s="2" t="s">
        <v>150</v>
      </c>
      <c r="B276" s="22" t="s">
        <v>325</v>
      </c>
      <c r="C276" s="12"/>
      <c r="D276" s="12"/>
      <c r="E276" s="26">
        <v>4</v>
      </c>
      <c r="F276" s="26">
        <v>12</v>
      </c>
    </row>
    <row r="277" spans="1:6" x14ac:dyDescent="0.3">
      <c r="A277" s="2" t="s">
        <v>150</v>
      </c>
      <c r="B277" s="22" t="s">
        <v>326</v>
      </c>
      <c r="C277" s="12"/>
      <c r="D277" s="12"/>
      <c r="E277" s="26">
        <v>1</v>
      </c>
      <c r="F277" s="26">
        <v>3</v>
      </c>
    </row>
    <row r="278" spans="1:6" x14ac:dyDescent="0.3">
      <c r="A278" s="2" t="s">
        <v>150</v>
      </c>
      <c r="B278" s="22" t="s">
        <v>343</v>
      </c>
      <c r="C278" s="12"/>
      <c r="D278" s="12"/>
      <c r="E278" s="26">
        <v>1</v>
      </c>
      <c r="F278" s="26">
        <v>3</v>
      </c>
    </row>
    <row r="279" spans="1:6" x14ac:dyDescent="0.3">
      <c r="A279" s="2" t="s">
        <v>150</v>
      </c>
      <c r="B279" s="22" t="s">
        <v>340</v>
      </c>
      <c r="C279" s="12"/>
      <c r="D279" s="12"/>
      <c r="E279" s="26">
        <v>0</v>
      </c>
      <c r="F279" s="26">
        <v>0</v>
      </c>
    </row>
    <row r="280" spans="1:6" x14ac:dyDescent="0.3">
      <c r="A280" s="2" t="s">
        <v>150</v>
      </c>
      <c r="B280" s="22" t="s">
        <v>341</v>
      </c>
      <c r="C280" s="12"/>
      <c r="D280" s="12"/>
      <c r="E280" s="26">
        <v>0</v>
      </c>
      <c r="F280" s="26">
        <v>0</v>
      </c>
    </row>
    <row r="281" spans="1:6" x14ac:dyDescent="0.3">
      <c r="A281" s="2" t="s">
        <v>150</v>
      </c>
      <c r="B281" s="22" t="s">
        <v>342</v>
      </c>
      <c r="C281" s="12"/>
      <c r="D281" s="12"/>
      <c r="E281" s="26">
        <v>0</v>
      </c>
      <c r="F281" s="26">
        <v>0</v>
      </c>
    </row>
    <row r="282" spans="1:6" x14ac:dyDescent="0.3">
      <c r="A282" s="2" t="s">
        <v>150</v>
      </c>
      <c r="B282" s="22" t="s">
        <v>327</v>
      </c>
      <c r="C282" s="12"/>
      <c r="D282" s="12"/>
      <c r="E282" s="26">
        <v>0</v>
      </c>
      <c r="F282" s="26">
        <v>4</v>
      </c>
    </row>
    <row r="283" spans="1:6" x14ac:dyDescent="0.3">
      <c r="A283" s="2" t="s">
        <v>150</v>
      </c>
      <c r="B283" s="22" t="s">
        <v>328</v>
      </c>
      <c r="C283" s="12"/>
      <c r="D283" s="12"/>
      <c r="E283" s="26">
        <v>0</v>
      </c>
      <c r="F283" s="26">
        <v>0</v>
      </c>
    </row>
    <row r="284" spans="1:6" x14ac:dyDescent="0.3">
      <c r="A284" s="2" t="s">
        <v>150</v>
      </c>
      <c r="B284" s="22" t="s">
        <v>329</v>
      </c>
      <c r="C284" s="12"/>
      <c r="D284" s="12"/>
      <c r="E284" s="26">
        <v>0</v>
      </c>
      <c r="F284" s="26">
        <v>0</v>
      </c>
    </row>
    <row r="285" spans="1:6" x14ac:dyDescent="0.3">
      <c r="A285" s="2" t="s">
        <v>150</v>
      </c>
      <c r="B285" s="22" t="s">
        <v>330</v>
      </c>
      <c r="C285" s="12"/>
      <c r="D285" s="12"/>
      <c r="E285" s="26">
        <v>0</v>
      </c>
      <c r="F285" s="26">
        <v>1</v>
      </c>
    </row>
    <row r="286" spans="1:6" x14ac:dyDescent="0.3">
      <c r="A286" s="2" t="s">
        <v>150</v>
      </c>
      <c r="B286" s="22" t="s">
        <v>331</v>
      </c>
      <c r="C286" s="12"/>
      <c r="D286" s="12"/>
      <c r="E286" s="26">
        <v>0</v>
      </c>
      <c r="F286" s="26">
        <v>0</v>
      </c>
    </row>
    <row r="287" spans="1:6" x14ac:dyDescent="0.3">
      <c r="A287" s="2" t="s">
        <v>150</v>
      </c>
      <c r="B287" s="22" t="s">
        <v>332</v>
      </c>
      <c r="C287" s="12"/>
      <c r="D287" s="12"/>
      <c r="E287" s="26">
        <v>0</v>
      </c>
      <c r="F287" s="26">
        <v>0</v>
      </c>
    </row>
    <row r="288" spans="1:6" x14ac:dyDescent="0.3">
      <c r="A288" s="2" t="s">
        <v>150</v>
      </c>
      <c r="B288" s="22" t="s">
        <v>333</v>
      </c>
      <c r="C288" s="12"/>
      <c r="D288" s="12"/>
      <c r="E288" s="26">
        <v>0</v>
      </c>
      <c r="F288" s="26">
        <v>1</v>
      </c>
    </row>
    <row r="289" spans="1:6" x14ac:dyDescent="0.3">
      <c r="A289" s="2" t="s">
        <v>150</v>
      </c>
      <c r="B289" s="22" t="s">
        <v>334</v>
      </c>
      <c r="C289" s="12"/>
      <c r="D289" s="12"/>
      <c r="E289" s="26">
        <v>1</v>
      </c>
      <c r="F289" s="26">
        <v>1</v>
      </c>
    </row>
    <row r="290" spans="1:6" x14ac:dyDescent="0.3">
      <c r="A290" s="2" t="s">
        <v>150</v>
      </c>
      <c r="B290" s="22" t="s">
        <v>335</v>
      </c>
      <c r="C290" s="12"/>
      <c r="D290" s="12"/>
      <c r="E290" s="26">
        <v>0</v>
      </c>
      <c r="F290" s="26">
        <v>0</v>
      </c>
    </row>
    <row r="291" spans="1:6" x14ac:dyDescent="0.3">
      <c r="A291" s="2" t="s">
        <v>150</v>
      </c>
      <c r="B291" s="22" t="s">
        <v>336</v>
      </c>
      <c r="C291" s="12"/>
      <c r="D291" s="12"/>
      <c r="E291" s="26">
        <v>0</v>
      </c>
      <c r="F291" s="26">
        <v>2</v>
      </c>
    </row>
    <row r="292" spans="1:6" x14ac:dyDescent="0.3">
      <c r="A292" s="2" t="s">
        <v>150</v>
      </c>
      <c r="B292" s="22" t="s">
        <v>349</v>
      </c>
      <c r="C292" s="12"/>
      <c r="D292" s="12"/>
      <c r="E292" s="26"/>
      <c r="F292" s="26"/>
    </row>
    <row r="293" spans="1:6" x14ac:dyDescent="0.3">
      <c r="A293" s="2" t="s">
        <v>150</v>
      </c>
      <c r="B293" s="22" t="s">
        <v>347</v>
      </c>
      <c r="C293" s="12"/>
      <c r="D293" s="12"/>
      <c r="E293" s="26">
        <v>4</v>
      </c>
      <c r="F293" s="26">
        <v>1</v>
      </c>
    </row>
    <row r="294" spans="1:6" x14ac:dyDescent="0.3">
      <c r="A294" s="2" t="s">
        <v>150</v>
      </c>
      <c r="B294" s="22" t="s">
        <v>337</v>
      </c>
      <c r="C294" s="12"/>
      <c r="D294" s="12"/>
      <c r="E294" s="26">
        <v>0</v>
      </c>
      <c r="F294" s="26">
        <v>1</v>
      </c>
    </row>
    <row r="295" spans="1:6" x14ac:dyDescent="0.3">
      <c r="A295" s="2" t="s">
        <v>150</v>
      </c>
      <c r="B295" s="22" t="s">
        <v>338</v>
      </c>
      <c r="C295" s="12"/>
      <c r="D295" s="12"/>
      <c r="E295" s="26">
        <v>0</v>
      </c>
      <c r="F295" s="26">
        <v>0</v>
      </c>
    </row>
    <row r="296" spans="1:6" x14ac:dyDescent="0.3">
      <c r="A296" s="2" t="s">
        <v>150</v>
      </c>
      <c r="B296" s="22" t="s">
        <v>339</v>
      </c>
      <c r="C296" s="12"/>
      <c r="D296" s="12"/>
      <c r="E296" s="26">
        <v>1</v>
      </c>
      <c r="F296" s="26">
        <v>0</v>
      </c>
    </row>
    <row r="297" spans="1:6" x14ac:dyDescent="0.3">
      <c r="A297" s="4" t="s">
        <v>151</v>
      </c>
      <c r="B297" s="5" t="s">
        <v>16</v>
      </c>
      <c r="C297" s="5"/>
      <c r="D297" s="5"/>
      <c r="E297" s="26"/>
      <c r="F297" s="26"/>
    </row>
    <row r="298" spans="1:6" x14ac:dyDescent="0.3">
      <c r="A298" s="2" t="s">
        <v>151</v>
      </c>
      <c r="B298" s="5" t="s">
        <v>17</v>
      </c>
      <c r="C298" s="5"/>
      <c r="D298" s="5"/>
      <c r="E298" s="26">
        <v>2</v>
      </c>
      <c r="F298" s="26"/>
    </row>
    <row r="299" spans="1:6" x14ac:dyDescent="0.3">
      <c r="A299" s="2" t="s">
        <v>151</v>
      </c>
      <c r="B299" s="5" t="s">
        <v>18</v>
      </c>
      <c r="C299" s="5"/>
      <c r="D299" s="5"/>
      <c r="E299" s="26">
        <v>2</v>
      </c>
      <c r="F299" s="26"/>
    </row>
    <row r="300" spans="1:6" x14ac:dyDescent="0.3">
      <c r="A300" s="2" t="s">
        <v>151</v>
      </c>
      <c r="B300" s="5" t="s">
        <v>19</v>
      </c>
      <c r="C300" s="5"/>
      <c r="D300" s="5"/>
      <c r="E300" s="26"/>
      <c r="F300" s="26">
        <f>SUM(F301:F302)</f>
        <v>1</v>
      </c>
    </row>
    <row r="301" spans="1:6" ht="28.8" x14ac:dyDescent="0.3">
      <c r="A301" s="2" t="s">
        <v>151</v>
      </c>
      <c r="B301" s="15" t="s">
        <v>318</v>
      </c>
      <c r="C301" s="5"/>
      <c r="D301" s="5"/>
      <c r="E301" s="26"/>
      <c r="F301" s="26">
        <v>1</v>
      </c>
    </row>
    <row r="302" spans="1:6" x14ac:dyDescent="0.3">
      <c r="A302" s="2" t="s">
        <v>151</v>
      </c>
      <c r="B302" s="6" t="s">
        <v>317</v>
      </c>
      <c r="C302" s="5"/>
      <c r="D302" s="5"/>
      <c r="E302" s="26"/>
      <c r="F302" s="26"/>
    </row>
    <row r="303" spans="1:6" x14ac:dyDescent="0.3">
      <c r="A303" s="2" t="s">
        <v>151</v>
      </c>
      <c r="B303" s="6" t="s">
        <v>365</v>
      </c>
      <c r="C303" s="12"/>
      <c r="D303" s="12"/>
      <c r="E303" s="18"/>
      <c r="F303" s="18">
        <f>SUM(F304:F318)</f>
        <v>1</v>
      </c>
    </row>
    <row r="304" spans="1:6" x14ac:dyDescent="0.3">
      <c r="A304" s="2" t="s">
        <v>151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151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151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151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151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151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151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151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151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151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151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151</v>
      </c>
      <c r="B315" s="6" t="s">
        <v>360</v>
      </c>
      <c r="C315" s="12"/>
      <c r="D315" s="12"/>
      <c r="E315" s="18"/>
      <c r="F315" s="18">
        <v>1</v>
      </c>
    </row>
    <row r="316" spans="1:6" x14ac:dyDescent="0.3">
      <c r="A316" s="2" t="s">
        <v>151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151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151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151</v>
      </c>
      <c r="B319" s="5" t="s">
        <v>20</v>
      </c>
      <c r="C319" s="5"/>
      <c r="D319" s="5"/>
      <c r="E319" s="26"/>
      <c r="F319" s="26"/>
    </row>
    <row r="320" spans="1:6" x14ac:dyDescent="0.3">
      <c r="A320" s="2" t="s">
        <v>151</v>
      </c>
      <c r="B320" s="5" t="s">
        <v>346</v>
      </c>
      <c r="C320" s="5">
        <v>20</v>
      </c>
      <c r="D320" s="5">
        <v>16</v>
      </c>
      <c r="E320" s="26">
        <f>SUM(E321,E331:E336,E341:E355)</f>
        <v>20</v>
      </c>
      <c r="F320" s="26">
        <f>SUM(F321,F331:F336,F341:F355)</f>
        <v>25</v>
      </c>
    </row>
    <row r="321" spans="1:6" x14ac:dyDescent="0.3">
      <c r="A321" s="2" t="s">
        <v>151</v>
      </c>
      <c r="B321" s="5" t="s">
        <v>21</v>
      </c>
      <c r="C321" s="5">
        <v>5</v>
      </c>
      <c r="D321" s="5">
        <f>D322+D325+D328+D329+D330</f>
        <v>5</v>
      </c>
      <c r="E321" s="26">
        <f>E322+E325+E328+E329+E330</f>
        <v>3</v>
      </c>
      <c r="F321" s="26">
        <f>F322+F325+F328+F329+F330</f>
        <v>7</v>
      </c>
    </row>
    <row r="322" spans="1:6" x14ac:dyDescent="0.3">
      <c r="A322" s="2" t="s">
        <v>151</v>
      </c>
      <c r="B322" s="5" t="s">
        <v>36</v>
      </c>
      <c r="C322" s="5">
        <v>2</v>
      </c>
      <c r="D322" s="5">
        <f>D323+D324</f>
        <v>0</v>
      </c>
      <c r="E322" s="26">
        <f>E323+E324</f>
        <v>2</v>
      </c>
      <c r="F322" s="26">
        <f>F323+F324</f>
        <v>3</v>
      </c>
    </row>
    <row r="323" spans="1:6" x14ac:dyDescent="0.3">
      <c r="A323" s="2" t="s">
        <v>151</v>
      </c>
      <c r="B323" s="5" t="s">
        <v>32</v>
      </c>
      <c r="C323" s="5">
        <v>1</v>
      </c>
      <c r="D323" s="5"/>
      <c r="E323" s="26">
        <v>1</v>
      </c>
      <c r="F323" s="26">
        <v>1</v>
      </c>
    </row>
    <row r="324" spans="1:6" x14ac:dyDescent="0.3">
      <c r="A324" s="2" t="s">
        <v>151</v>
      </c>
      <c r="B324" s="5" t="s">
        <v>29</v>
      </c>
      <c r="C324" s="5">
        <v>1</v>
      </c>
      <c r="D324" s="5"/>
      <c r="E324" s="26">
        <v>1</v>
      </c>
      <c r="F324" s="26">
        <v>2</v>
      </c>
    </row>
    <row r="325" spans="1:6" x14ac:dyDescent="0.3">
      <c r="A325" s="2" t="s">
        <v>151</v>
      </c>
      <c r="B325" s="5" t="s">
        <v>37</v>
      </c>
      <c r="C325" s="5">
        <v>2</v>
      </c>
      <c r="D325" s="5">
        <f>D326+D327</f>
        <v>1</v>
      </c>
      <c r="E325" s="26">
        <f>E326+E327</f>
        <v>1</v>
      </c>
      <c r="F325" s="26">
        <f>F326+F327</f>
        <v>2</v>
      </c>
    </row>
    <row r="326" spans="1:6" x14ac:dyDescent="0.3">
      <c r="A326" s="2" t="s">
        <v>151</v>
      </c>
      <c r="B326" s="5" t="s">
        <v>33</v>
      </c>
      <c r="C326" s="5"/>
      <c r="D326" s="5"/>
      <c r="E326" s="26"/>
      <c r="F326" s="26"/>
    </row>
    <row r="327" spans="1:6" x14ac:dyDescent="0.3">
      <c r="A327" s="2" t="s">
        <v>151</v>
      </c>
      <c r="B327" s="5" t="s">
        <v>34</v>
      </c>
      <c r="C327" s="5">
        <v>2</v>
      </c>
      <c r="D327" s="5">
        <v>1</v>
      </c>
      <c r="E327" s="26">
        <v>1</v>
      </c>
      <c r="F327" s="26">
        <v>2</v>
      </c>
    </row>
    <row r="328" spans="1:6" x14ac:dyDescent="0.3">
      <c r="A328" s="2" t="s">
        <v>151</v>
      </c>
      <c r="B328" s="5" t="s">
        <v>30</v>
      </c>
      <c r="C328" s="5"/>
      <c r="D328" s="5">
        <v>4</v>
      </c>
      <c r="E328" s="26"/>
      <c r="F328" s="26">
        <v>2</v>
      </c>
    </row>
    <row r="329" spans="1:6" x14ac:dyDescent="0.3">
      <c r="A329" s="2" t="s">
        <v>151</v>
      </c>
      <c r="B329" s="5" t="s">
        <v>35</v>
      </c>
      <c r="C329" s="5">
        <v>1</v>
      </c>
      <c r="D329" s="5"/>
      <c r="E329" s="26"/>
      <c r="F329" s="26"/>
    </row>
    <row r="330" spans="1:6" x14ac:dyDescent="0.3">
      <c r="A330" s="2" t="s">
        <v>151</v>
      </c>
      <c r="B330" s="5" t="s">
        <v>31</v>
      </c>
      <c r="C330" s="5"/>
      <c r="D330" s="5"/>
      <c r="E330" s="26"/>
      <c r="F330" s="26"/>
    </row>
    <row r="331" spans="1:6" x14ac:dyDescent="0.3">
      <c r="A331" s="2" t="s">
        <v>151</v>
      </c>
      <c r="B331" s="22" t="s">
        <v>345</v>
      </c>
      <c r="C331" s="12"/>
      <c r="D331" s="12"/>
      <c r="E331" s="26">
        <v>0</v>
      </c>
      <c r="F331" s="26">
        <v>0</v>
      </c>
    </row>
    <row r="332" spans="1:6" x14ac:dyDescent="0.3">
      <c r="A332" s="2" t="s">
        <v>151</v>
      </c>
      <c r="B332" s="22" t="s">
        <v>322</v>
      </c>
      <c r="C332" s="12"/>
      <c r="D332" s="12"/>
      <c r="E332" s="26">
        <v>0</v>
      </c>
      <c r="F332" s="26">
        <v>0</v>
      </c>
    </row>
    <row r="333" spans="1:6" x14ac:dyDescent="0.3">
      <c r="A333" s="2" t="s">
        <v>151</v>
      </c>
      <c r="B333" s="22" t="s">
        <v>323</v>
      </c>
      <c r="C333" s="12"/>
      <c r="D333" s="12"/>
      <c r="E333" s="26">
        <v>0</v>
      </c>
      <c r="F333" s="26">
        <v>0</v>
      </c>
    </row>
    <row r="334" spans="1:6" x14ac:dyDescent="0.3">
      <c r="A334" s="2" t="s">
        <v>151</v>
      </c>
      <c r="B334" s="22" t="s">
        <v>324</v>
      </c>
      <c r="C334" s="12"/>
      <c r="D334" s="12"/>
      <c r="E334" s="26">
        <v>0</v>
      </c>
      <c r="F334" s="26">
        <v>0</v>
      </c>
    </row>
    <row r="335" spans="1:6" x14ac:dyDescent="0.3">
      <c r="A335" s="2" t="s">
        <v>151</v>
      </c>
      <c r="B335" s="22" t="s">
        <v>325</v>
      </c>
      <c r="C335" s="12"/>
      <c r="D335" s="12"/>
      <c r="E335" s="26">
        <v>9</v>
      </c>
      <c r="F335" s="26">
        <v>5</v>
      </c>
    </row>
    <row r="336" spans="1:6" x14ac:dyDescent="0.3">
      <c r="A336" s="2" t="s">
        <v>151</v>
      </c>
      <c r="B336" s="22" t="s">
        <v>326</v>
      </c>
      <c r="C336" s="12"/>
      <c r="D336" s="12"/>
      <c r="E336" s="26">
        <v>0</v>
      </c>
      <c r="F336" s="26">
        <v>1</v>
      </c>
    </row>
    <row r="337" spans="1:6" x14ac:dyDescent="0.3">
      <c r="A337" s="2" t="s">
        <v>151</v>
      </c>
      <c r="B337" s="22" t="s">
        <v>343</v>
      </c>
      <c r="C337" s="12"/>
      <c r="D337" s="12"/>
      <c r="E337" s="26">
        <v>0</v>
      </c>
      <c r="F337" s="26">
        <v>1</v>
      </c>
    </row>
    <row r="338" spans="1:6" x14ac:dyDescent="0.3">
      <c r="A338" s="2" t="s">
        <v>151</v>
      </c>
      <c r="B338" s="22" t="s">
        <v>340</v>
      </c>
      <c r="C338" s="12"/>
      <c r="D338" s="12"/>
      <c r="E338" s="26">
        <v>0</v>
      </c>
      <c r="F338" s="26">
        <v>0</v>
      </c>
    </row>
    <row r="339" spans="1:6" x14ac:dyDescent="0.3">
      <c r="A339" s="2" t="s">
        <v>151</v>
      </c>
      <c r="B339" s="22" t="s">
        <v>341</v>
      </c>
      <c r="C339" s="12"/>
      <c r="D339" s="12"/>
      <c r="E339" s="26">
        <v>0</v>
      </c>
      <c r="F339" s="26">
        <v>0</v>
      </c>
    </row>
    <row r="340" spans="1:6" x14ac:dyDescent="0.3">
      <c r="A340" s="2" t="s">
        <v>151</v>
      </c>
      <c r="B340" s="22" t="s">
        <v>342</v>
      </c>
      <c r="C340" s="12"/>
      <c r="D340" s="12"/>
      <c r="E340" s="26">
        <v>0</v>
      </c>
      <c r="F340" s="26">
        <v>0</v>
      </c>
    </row>
    <row r="341" spans="1:6" x14ac:dyDescent="0.3">
      <c r="A341" s="2" t="s">
        <v>151</v>
      </c>
      <c r="B341" s="22" t="s">
        <v>327</v>
      </c>
      <c r="C341" s="12"/>
      <c r="D341" s="12"/>
      <c r="E341" s="26">
        <v>0</v>
      </c>
      <c r="F341" s="26">
        <v>4</v>
      </c>
    </row>
    <row r="342" spans="1:6" x14ac:dyDescent="0.3">
      <c r="A342" s="2" t="s">
        <v>151</v>
      </c>
      <c r="B342" s="22" t="s">
        <v>328</v>
      </c>
      <c r="C342" s="12"/>
      <c r="D342" s="12"/>
      <c r="E342" s="26">
        <v>0</v>
      </c>
      <c r="F342" s="26">
        <v>0</v>
      </c>
    </row>
    <row r="343" spans="1:6" x14ac:dyDescent="0.3">
      <c r="A343" s="2" t="s">
        <v>151</v>
      </c>
      <c r="B343" s="22" t="s">
        <v>329</v>
      </c>
      <c r="C343" s="12"/>
      <c r="D343" s="12"/>
      <c r="E343" s="26">
        <v>0</v>
      </c>
      <c r="F343" s="26">
        <v>0</v>
      </c>
    </row>
    <row r="344" spans="1:6" x14ac:dyDescent="0.3">
      <c r="A344" s="2" t="s">
        <v>151</v>
      </c>
      <c r="B344" s="22" t="s">
        <v>330</v>
      </c>
      <c r="C344" s="12"/>
      <c r="D344" s="12"/>
      <c r="E344" s="26">
        <v>0</v>
      </c>
      <c r="F344" s="26">
        <v>1</v>
      </c>
    </row>
    <row r="345" spans="1:6" x14ac:dyDescent="0.3">
      <c r="A345" s="2" t="s">
        <v>151</v>
      </c>
      <c r="B345" s="22" t="s">
        <v>331</v>
      </c>
      <c r="C345" s="12"/>
      <c r="D345" s="12"/>
      <c r="E345" s="26">
        <v>0</v>
      </c>
      <c r="F345" s="26">
        <v>0</v>
      </c>
    </row>
    <row r="346" spans="1:6" x14ac:dyDescent="0.3">
      <c r="A346" s="2" t="s">
        <v>151</v>
      </c>
      <c r="B346" s="22" t="s">
        <v>332</v>
      </c>
      <c r="C346" s="12"/>
      <c r="D346" s="12"/>
      <c r="E346" s="26">
        <v>0</v>
      </c>
      <c r="F346" s="26">
        <v>0</v>
      </c>
    </row>
    <row r="347" spans="1:6" x14ac:dyDescent="0.3">
      <c r="A347" s="2" t="s">
        <v>151</v>
      </c>
      <c r="B347" s="22" t="s">
        <v>333</v>
      </c>
      <c r="C347" s="12"/>
      <c r="D347" s="12"/>
      <c r="E347" s="26">
        <v>0</v>
      </c>
      <c r="F347" s="26">
        <v>2</v>
      </c>
    </row>
    <row r="348" spans="1:6" x14ac:dyDescent="0.3">
      <c r="A348" s="2" t="s">
        <v>151</v>
      </c>
      <c r="B348" s="22" t="s">
        <v>334</v>
      </c>
      <c r="C348" s="12"/>
      <c r="D348" s="12"/>
      <c r="E348" s="26">
        <v>0</v>
      </c>
      <c r="F348" s="26">
        <v>0</v>
      </c>
    </row>
    <row r="349" spans="1:6" x14ac:dyDescent="0.3">
      <c r="A349" s="2" t="s">
        <v>151</v>
      </c>
      <c r="B349" s="22" t="s">
        <v>335</v>
      </c>
      <c r="C349" s="12"/>
      <c r="D349" s="12"/>
      <c r="E349" s="26">
        <v>1</v>
      </c>
      <c r="F349" s="26">
        <v>2</v>
      </c>
    </row>
    <row r="350" spans="1:6" x14ac:dyDescent="0.3">
      <c r="A350" s="2" t="s">
        <v>151</v>
      </c>
      <c r="B350" s="22" t="s">
        <v>336</v>
      </c>
      <c r="C350" s="12"/>
      <c r="D350" s="12"/>
      <c r="E350" s="26">
        <v>1</v>
      </c>
      <c r="F350" s="26">
        <v>3</v>
      </c>
    </row>
    <row r="351" spans="1:6" x14ac:dyDescent="0.3">
      <c r="A351" s="2" t="s">
        <v>151</v>
      </c>
      <c r="B351" s="22" t="s">
        <v>349</v>
      </c>
      <c r="C351" s="12"/>
      <c r="D351" s="12"/>
      <c r="E351" s="26"/>
      <c r="F351" s="26"/>
    </row>
    <row r="352" spans="1:6" x14ac:dyDescent="0.3">
      <c r="A352" s="2" t="s">
        <v>151</v>
      </c>
      <c r="B352" s="22" t="s">
        <v>347</v>
      </c>
      <c r="C352" s="12"/>
      <c r="D352" s="12"/>
      <c r="E352" s="26">
        <v>1</v>
      </c>
      <c r="F352" s="26"/>
    </row>
    <row r="353" spans="1:6" x14ac:dyDescent="0.3">
      <c r="A353" s="2" t="s">
        <v>151</v>
      </c>
      <c r="B353" s="22" t="s">
        <v>337</v>
      </c>
      <c r="C353" s="12"/>
      <c r="D353" s="12"/>
      <c r="E353" s="26">
        <v>0</v>
      </c>
      <c r="F353" s="26">
        <v>0</v>
      </c>
    </row>
    <row r="354" spans="1:6" x14ac:dyDescent="0.3">
      <c r="A354" s="2" t="s">
        <v>151</v>
      </c>
      <c r="B354" s="22" t="s">
        <v>338</v>
      </c>
      <c r="C354" s="12"/>
      <c r="D354" s="12"/>
      <c r="E354" s="26">
        <v>0</v>
      </c>
      <c r="F354" s="26">
        <v>0</v>
      </c>
    </row>
    <row r="355" spans="1:6" x14ac:dyDescent="0.3">
      <c r="A355" s="2" t="s">
        <v>151</v>
      </c>
      <c r="B355" s="22" t="s">
        <v>339</v>
      </c>
      <c r="C355" s="12"/>
      <c r="D355" s="12"/>
      <c r="E355" s="26">
        <v>5</v>
      </c>
      <c r="F355" s="26">
        <v>0</v>
      </c>
    </row>
    <row r="356" spans="1:6" x14ac:dyDescent="0.3">
      <c r="A356" s="4" t="s">
        <v>152</v>
      </c>
      <c r="B356" s="5" t="s">
        <v>16</v>
      </c>
      <c r="C356" s="5">
        <v>1</v>
      </c>
      <c r="D356" s="5"/>
      <c r="E356" s="26"/>
      <c r="F356" s="26"/>
    </row>
    <row r="357" spans="1:6" x14ac:dyDescent="0.3">
      <c r="A357" s="2" t="s">
        <v>152</v>
      </c>
      <c r="B357" s="5" t="s">
        <v>17</v>
      </c>
      <c r="C357" s="5"/>
      <c r="D357" s="5"/>
      <c r="E357" s="26"/>
      <c r="F357" s="26"/>
    </row>
    <row r="358" spans="1:6" x14ac:dyDescent="0.3">
      <c r="A358" s="2" t="s">
        <v>152</v>
      </c>
      <c r="B358" s="5" t="s">
        <v>18</v>
      </c>
      <c r="C358" s="5"/>
      <c r="D358" s="5"/>
      <c r="E358" s="26"/>
      <c r="F358" s="26"/>
    </row>
    <row r="359" spans="1:6" x14ac:dyDescent="0.3">
      <c r="A359" s="2" t="s">
        <v>152</v>
      </c>
      <c r="B359" s="5" t="s">
        <v>19</v>
      </c>
      <c r="C359" s="5"/>
      <c r="D359" s="5"/>
      <c r="E359" s="26"/>
      <c r="F359" s="26"/>
    </row>
    <row r="360" spans="1:6" ht="28.8" x14ac:dyDescent="0.3">
      <c r="A360" s="2" t="s">
        <v>152</v>
      </c>
      <c r="B360" s="15" t="s">
        <v>318</v>
      </c>
      <c r="C360" s="5"/>
      <c r="D360" s="5"/>
      <c r="E360" s="26"/>
      <c r="F360" s="26"/>
    </row>
    <row r="361" spans="1:6" x14ac:dyDescent="0.3">
      <c r="A361" s="2" t="s">
        <v>152</v>
      </c>
      <c r="B361" s="6" t="s">
        <v>317</v>
      </c>
      <c r="C361" s="5"/>
      <c r="D361" s="5"/>
      <c r="E361" s="26"/>
      <c r="F361" s="26"/>
    </row>
    <row r="362" spans="1:6" x14ac:dyDescent="0.3">
      <c r="A362" s="2" t="s">
        <v>152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152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152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152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152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152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152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152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152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152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152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152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152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152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152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152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152</v>
      </c>
      <c r="B378" s="5" t="s">
        <v>20</v>
      </c>
      <c r="C378" s="5"/>
      <c r="D378" s="5"/>
      <c r="E378" s="26"/>
      <c r="F378" s="26"/>
    </row>
    <row r="379" spans="1:6" x14ac:dyDescent="0.3">
      <c r="A379" s="2" t="s">
        <v>152</v>
      </c>
      <c r="B379" s="5" t="s">
        <v>346</v>
      </c>
      <c r="C379" s="5">
        <v>21</v>
      </c>
      <c r="D379" s="5">
        <v>21</v>
      </c>
      <c r="E379" s="26">
        <f>SUM(E380,E390:E395,E400:E414)</f>
        <v>30</v>
      </c>
      <c r="F379" s="26">
        <f>SUM(F380,F390:F395,F400:F414)</f>
        <v>41</v>
      </c>
    </row>
    <row r="380" spans="1:6" x14ac:dyDescent="0.3">
      <c r="A380" s="2" t="s">
        <v>152</v>
      </c>
      <c r="B380" s="5" t="s">
        <v>21</v>
      </c>
      <c r="C380" s="5">
        <v>9</v>
      </c>
      <c r="D380" s="5">
        <f>D381+D384+D387+D388+D389</f>
        <v>7</v>
      </c>
      <c r="E380" s="26">
        <f>E381+E384+E387+E388+E389</f>
        <v>10</v>
      </c>
      <c r="F380" s="26">
        <f>F381+F384+F387+F388+F389</f>
        <v>10</v>
      </c>
    </row>
    <row r="381" spans="1:6" x14ac:dyDescent="0.3">
      <c r="A381" s="2" t="s">
        <v>152</v>
      </c>
      <c r="B381" s="5" t="s">
        <v>36</v>
      </c>
      <c r="C381" s="5">
        <v>3</v>
      </c>
      <c r="D381" s="5">
        <f>D382+D383</f>
        <v>2</v>
      </c>
      <c r="E381" s="26">
        <f>E382+E383</f>
        <v>1</v>
      </c>
      <c r="F381" s="26">
        <f>F382+F383</f>
        <v>3</v>
      </c>
    </row>
    <row r="382" spans="1:6" x14ac:dyDescent="0.3">
      <c r="A382" s="2" t="s">
        <v>152</v>
      </c>
      <c r="B382" s="5" t="s">
        <v>32</v>
      </c>
      <c r="C382" s="5">
        <v>2</v>
      </c>
      <c r="D382" s="5">
        <v>2</v>
      </c>
      <c r="E382" s="26"/>
      <c r="F382" s="26">
        <v>1</v>
      </c>
    </row>
    <row r="383" spans="1:6" x14ac:dyDescent="0.3">
      <c r="A383" s="2" t="s">
        <v>152</v>
      </c>
      <c r="B383" s="5" t="s">
        <v>29</v>
      </c>
      <c r="C383" s="5">
        <v>1</v>
      </c>
      <c r="D383" s="5"/>
      <c r="E383" s="26">
        <v>1</v>
      </c>
      <c r="F383" s="26">
        <v>2</v>
      </c>
    </row>
    <row r="384" spans="1:6" x14ac:dyDescent="0.3">
      <c r="A384" s="2" t="s">
        <v>152</v>
      </c>
      <c r="B384" s="5" t="s">
        <v>37</v>
      </c>
      <c r="C384" s="5">
        <v>4</v>
      </c>
      <c r="D384" s="5">
        <f>D385+D386</f>
        <v>5</v>
      </c>
      <c r="E384" s="26">
        <f>E385+E386</f>
        <v>8</v>
      </c>
      <c r="F384" s="26">
        <f>F385+F386</f>
        <v>2</v>
      </c>
    </row>
    <row r="385" spans="1:6" x14ac:dyDescent="0.3">
      <c r="A385" s="2" t="s">
        <v>152</v>
      </c>
      <c r="B385" s="5" t="s">
        <v>33</v>
      </c>
      <c r="C385" s="5"/>
      <c r="D385" s="5"/>
      <c r="E385" s="26">
        <v>2</v>
      </c>
      <c r="F385" s="26"/>
    </row>
    <row r="386" spans="1:6" x14ac:dyDescent="0.3">
      <c r="A386" s="2" t="s">
        <v>152</v>
      </c>
      <c r="B386" s="5" t="s">
        <v>34</v>
      </c>
      <c r="C386" s="5">
        <v>4</v>
      </c>
      <c r="D386" s="5">
        <v>5</v>
      </c>
      <c r="E386" s="26">
        <v>6</v>
      </c>
      <c r="F386" s="26">
        <v>2</v>
      </c>
    </row>
    <row r="387" spans="1:6" x14ac:dyDescent="0.3">
      <c r="A387" s="2" t="s">
        <v>152</v>
      </c>
      <c r="B387" s="5" t="s">
        <v>30</v>
      </c>
      <c r="C387" s="5"/>
      <c r="D387" s="5"/>
      <c r="E387" s="26"/>
      <c r="F387" s="26">
        <v>1</v>
      </c>
    </row>
    <row r="388" spans="1:6" x14ac:dyDescent="0.3">
      <c r="A388" s="2" t="s">
        <v>152</v>
      </c>
      <c r="B388" s="5" t="s">
        <v>35</v>
      </c>
      <c r="C388" s="5">
        <v>1</v>
      </c>
      <c r="D388" s="5"/>
      <c r="E388" s="26"/>
      <c r="F388" s="26">
        <v>2</v>
      </c>
    </row>
    <row r="389" spans="1:6" x14ac:dyDescent="0.3">
      <c r="A389" s="2" t="s">
        <v>152</v>
      </c>
      <c r="B389" s="5" t="s">
        <v>31</v>
      </c>
      <c r="C389" s="5">
        <v>1</v>
      </c>
      <c r="D389" s="5"/>
      <c r="E389" s="26">
        <v>1</v>
      </c>
      <c r="F389" s="26">
        <v>2</v>
      </c>
    </row>
    <row r="390" spans="1:6" x14ac:dyDescent="0.3">
      <c r="A390" s="2" t="s">
        <v>152</v>
      </c>
      <c r="B390" s="22" t="s">
        <v>345</v>
      </c>
      <c r="C390" s="12"/>
      <c r="D390" s="12"/>
      <c r="E390" s="26">
        <v>0</v>
      </c>
      <c r="F390" s="26">
        <v>0</v>
      </c>
    </row>
    <row r="391" spans="1:6" x14ac:dyDescent="0.3">
      <c r="A391" s="2" t="s">
        <v>152</v>
      </c>
      <c r="B391" s="22" t="s">
        <v>322</v>
      </c>
      <c r="C391" s="12"/>
      <c r="D391" s="12"/>
      <c r="E391" s="26">
        <v>0</v>
      </c>
      <c r="F391" s="26">
        <v>0</v>
      </c>
    </row>
    <row r="392" spans="1:6" x14ac:dyDescent="0.3">
      <c r="A392" s="2" t="s">
        <v>152</v>
      </c>
      <c r="B392" s="22" t="s">
        <v>323</v>
      </c>
      <c r="C392" s="12"/>
      <c r="D392" s="12"/>
      <c r="E392" s="26">
        <v>0</v>
      </c>
      <c r="F392" s="26">
        <v>0</v>
      </c>
    </row>
    <row r="393" spans="1:6" x14ac:dyDescent="0.3">
      <c r="A393" s="2" t="s">
        <v>152</v>
      </c>
      <c r="B393" s="22" t="s">
        <v>324</v>
      </c>
      <c r="C393" s="12"/>
      <c r="D393" s="12"/>
      <c r="E393" s="26">
        <v>0</v>
      </c>
      <c r="F393" s="26">
        <v>0</v>
      </c>
    </row>
    <row r="394" spans="1:6" x14ac:dyDescent="0.3">
      <c r="A394" s="2" t="s">
        <v>152</v>
      </c>
      <c r="B394" s="22" t="s">
        <v>325</v>
      </c>
      <c r="C394" s="12"/>
      <c r="D394" s="12"/>
      <c r="E394" s="26">
        <v>8</v>
      </c>
      <c r="F394" s="26">
        <v>11</v>
      </c>
    </row>
    <row r="395" spans="1:6" x14ac:dyDescent="0.3">
      <c r="A395" s="2" t="s">
        <v>152</v>
      </c>
      <c r="B395" s="22" t="s">
        <v>326</v>
      </c>
      <c r="C395" s="12"/>
      <c r="D395" s="12"/>
      <c r="E395" s="26">
        <v>0</v>
      </c>
      <c r="F395" s="26">
        <v>4</v>
      </c>
    </row>
    <row r="396" spans="1:6" x14ac:dyDescent="0.3">
      <c r="A396" s="2" t="s">
        <v>152</v>
      </c>
      <c r="B396" s="22" t="s">
        <v>343</v>
      </c>
      <c r="C396" s="12"/>
      <c r="D396" s="12"/>
      <c r="E396" s="26">
        <v>0</v>
      </c>
      <c r="F396" s="26">
        <v>4</v>
      </c>
    </row>
    <row r="397" spans="1:6" x14ac:dyDescent="0.3">
      <c r="A397" s="2" t="s">
        <v>152</v>
      </c>
      <c r="B397" s="22" t="s">
        <v>340</v>
      </c>
      <c r="C397" s="12"/>
      <c r="D397" s="12"/>
      <c r="E397" s="26">
        <v>0</v>
      </c>
      <c r="F397" s="26">
        <v>0</v>
      </c>
    </row>
    <row r="398" spans="1:6" x14ac:dyDescent="0.3">
      <c r="A398" s="2" t="s">
        <v>152</v>
      </c>
      <c r="B398" s="22" t="s">
        <v>341</v>
      </c>
      <c r="C398" s="12"/>
      <c r="D398" s="12"/>
      <c r="E398" s="26">
        <v>0</v>
      </c>
      <c r="F398" s="26">
        <v>0</v>
      </c>
    </row>
    <row r="399" spans="1:6" x14ac:dyDescent="0.3">
      <c r="A399" s="2" t="s">
        <v>152</v>
      </c>
      <c r="B399" s="22" t="s">
        <v>342</v>
      </c>
      <c r="C399" s="12"/>
      <c r="D399" s="12"/>
      <c r="E399" s="26">
        <v>0</v>
      </c>
      <c r="F399" s="26">
        <v>0</v>
      </c>
    </row>
    <row r="400" spans="1:6" x14ac:dyDescent="0.3">
      <c r="A400" s="2" t="s">
        <v>152</v>
      </c>
      <c r="B400" s="22" t="s">
        <v>327</v>
      </c>
      <c r="C400" s="12"/>
      <c r="D400" s="12"/>
      <c r="E400" s="26">
        <v>0</v>
      </c>
      <c r="F400" s="26">
        <v>2</v>
      </c>
    </row>
    <row r="401" spans="1:6" x14ac:dyDescent="0.3">
      <c r="A401" s="2" t="s">
        <v>152</v>
      </c>
      <c r="B401" s="22" t="s">
        <v>328</v>
      </c>
      <c r="C401" s="12"/>
      <c r="D401" s="12"/>
      <c r="E401" s="26">
        <v>0</v>
      </c>
      <c r="F401" s="26">
        <v>0</v>
      </c>
    </row>
    <row r="402" spans="1:6" x14ac:dyDescent="0.3">
      <c r="A402" s="2" t="s">
        <v>152</v>
      </c>
      <c r="B402" s="22" t="s">
        <v>329</v>
      </c>
      <c r="C402" s="12"/>
      <c r="D402" s="12"/>
      <c r="E402" s="26">
        <v>0</v>
      </c>
      <c r="F402" s="26">
        <v>0</v>
      </c>
    </row>
    <row r="403" spans="1:6" x14ac:dyDescent="0.3">
      <c r="A403" s="2" t="s">
        <v>152</v>
      </c>
      <c r="B403" s="22" t="s">
        <v>330</v>
      </c>
      <c r="C403" s="12"/>
      <c r="D403" s="12"/>
      <c r="E403" s="26">
        <v>0</v>
      </c>
      <c r="F403" s="26">
        <v>1</v>
      </c>
    </row>
    <row r="404" spans="1:6" x14ac:dyDescent="0.3">
      <c r="A404" s="2" t="s">
        <v>152</v>
      </c>
      <c r="B404" s="22" t="s">
        <v>331</v>
      </c>
      <c r="C404" s="12"/>
      <c r="D404" s="12"/>
      <c r="E404" s="26">
        <v>0</v>
      </c>
      <c r="F404" s="26">
        <v>0</v>
      </c>
    </row>
    <row r="405" spans="1:6" x14ac:dyDescent="0.3">
      <c r="A405" s="2" t="s">
        <v>152</v>
      </c>
      <c r="B405" s="22" t="s">
        <v>332</v>
      </c>
      <c r="C405" s="12"/>
      <c r="D405" s="12"/>
      <c r="E405" s="26">
        <v>0</v>
      </c>
      <c r="F405" s="26">
        <v>0</v>
      </c>
    </row>
    <row r="406" spans="1:6" x14ac:dyDescent="0.3">
      <c r="A406" s="2" t="s">
        <v>152</v>
      </c>
      <c r="B406" s="22" t="s">
        <v>333</v>
      </c>
      <c r="C406" s="12"/>
      <c r="D406" s="12"/>
      <c r="E406" s="26">
        <v>1</v>
      </c>
      <c r="F406" s="26">
        <v>1</v>
      </c>
    </row>
    <row r="407" spans="1:6" x14ac:dyDescent="0.3">
      <c r="A407" s="2" t="s">
        <v>152</v>
      </c>
      <c r="B407" s="22" t="s">
        <v>334</v>
      </c>
      <c r="C407" s="12"/>
      <c r="D407" s="12"/>
      <c r="E407" s="26">
        <v>2</v>
      </c>
      <c r="F407" s="26">
        <v>4</v>
      </c>
    </row>
    <row r="408" spans="1:6" x14ac:dyDescent="0.3">
      <c r="A408" s="2" t="s">
        <v>152</v>
      </c>
      <c r="B408" s="22" t="s">
        <v>335</v>
      </c>
      <c r="C408" s="12"/>
      <c r="D408" s="12"/>
      <c r="E408" s="26">
        <v>3</v>
      </c>
      <c r="F408" s="26">
        <v>4</v>
      </c>
    </row>
    <row r="409" spans="1:6" x14ac:dyDescent="0.3">
      <c r="A409" s="2" t="s">
        <v>152</v>
      </c>
      <c r="B409" s="22" t="s">
        <v>336</v>
      </c>
      <c r="C409" s="12"/>
      <c r="D409" s="12"/>
      <c r="E409" s="26">
        <v>0</v>
      </c>
      <c r="F409" s="26">
        <v>1</v>
      </c>
    </row>
    <row r="410" spans="1:6" x14ac:dyDescent="0.3">
      <c r="A410" s="2" t="s">
        <v>152</v>
      </c>
      <c r="B410" s="22" t="s">
        <v>349</v>
      </c>
      <c r="C410" s="12"/>
      <c r="D410" s="12"/>
      <c r="E410" s="26"/>
      <c r="F410" s="26"/>
    </row>
    <row r="411" spans="1:6" x14ac:dyDescent="0.3">
      <c r="A411" s="2" t="s">
        <v>152</v>
      </c>
      <c r="B411" s="22" t="s">
        <v>347</v>
      </c>
      <c r="C411" s="12"/>
      <c r="D411" s="12"/>
      <c r="E411" s="26">
        <v>4</v>
      </c>
      <c r="F411" s="26">
        <v>3</v>
      </c>
    </row>
    <row r="412" spans="1:6" x14ac:dyDescent="0.3">
      <c r="A412" s="2" t="s">
        <v>152</v>
      </c>
      <c r="B412" s="22" t="s">
        <v>337</v>
      </c>
      <c r="C412" s="12"/>
      <c r="D412" s="12"/>
      <c r="E412" s="26">
        <v>0</v>
      </c>
      <c r="F412" s="26">
        <v>0</v>
      </c>
    </row>
    <row r="413" spans="1:6" x14ac:dyDescent="0.3">
      <c r="A413" s="2" t="s">
        <v>152</v>
      </c>
      <c r="B413" s="22" t="s">
        <v>338</v>
      </c>
      <c r="C413" s="12"/>
      <c r="D413" s="12"/>
      <c r="E413" s="26">
        <v>0</v>
      </c>
      <c r="F413" s="26">
        <v>0</v>
      </c>
    </row>
    <row r="414" spans="1:6" x14ac:dyDescent="0.3">
      <c r="A414" s="2" t="s">
        <v>152</v>
      </c>
      <c r="B414" s="22" t="s">
        <v>339</v>
      </c>
      <c r="C414" s="12"/>
      <c r="D414" s="12"/>
      <c r="E414" s="26">
        <v>2</v>
      </c>
      <c r="F414" s="26">
        <v>0</v>
      </c>
    </row>
    <row r="415" spans="1:6" x14ac:dyDescent="0.3">
      <c r="A415" s="4" t="s">
        <v>153</v>
      </c>
      <c r="B415" s="5" t="s">
        <v>16</v>
      </c>
      <c r="C415" s="5"/>
      <c r="D415" s="5"/>
      <c r="E415" s="26"/>
      <c r="F415" s="26"/>
    </row>
    <row r="416" spans="1:6" x14ac:dyDescent="0.3">
      <c r="A416" s="2" t="s">
        <v>153</v>
      </c>
      <c r="B416" s="5" t="s">
        <v>17</v>
      </c>
      <c r="C416" s="5"/>
      <c r="D416" s="5">
        <v>1</v>
      </c>
      <c r="E416" s="26"/>
      <c r="F416" s="26"/>
    </row>
    <row r="417" spans="1:6" x14ac:dyDescent="0.3">
      <c r="A417" s="2" t="s">
        <v>153</v>
      </c>
      <c r="B417" s="5" t="s">
        <v>18</v>
      </c>
      <c r="C417" s="5"/>
      <c r="D417" s="5"/>
      <c r="E417" s="26">
        <v>2</v>
      </c>
      <c r="F417" s="26"/>
    </row>
    <row r="418" spans="1:6" x14ac:dyDescent="0.3">
      <c r="A418" s="2" t="s">
        <v>153</v>
      </c>
      <c r="B418" s="5" t="s">
        <v>19</v>
      </c>
      <c r="C418" s="5"/>
      <c r="D418" s="5"/>
      <c r="E418" s="26"/>
      <c r="F418" s="26"/>
    </row>
    <row r="419" spans="1:6" ht="28.8" x14ac:dyDescent="0.3">
      <c r="A419" s="2" t="s">
        <v>153</v>
      </c>
      <c r="B419" s="15" t="s">
        <v>318</v>
      </c>
      <c r="C419" s="5"/>
      <c r="D419" s="5"/>
      <c r="E419" s="26"/>
      <c r="F419" s="26"/>
    </row>
    <row r="420" spans="1:6" x14ac:dyDescent="0.3">
      <c r="A420" s="2" t="s">
        <v>153</v>
      </c>
      <c r="B420" s="6" t="s">
        <v>317</v>
      </c>
      <c r="C420" s="5"/>
      <c r="D420" s="5"/>
      <c r="E420" s="26"/>
      <c r="F420" s="26"/>
    </row>
    <row r="421" spans="1:6" x14ac:dyDescent="0.3">
      <c r="A421" s="2" t="s">
        <v>153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153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153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153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153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153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153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153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153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153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153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153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153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153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153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153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153</v>
      </c>
      <c r="B437" s="5" t="s">
        <v>20</v>
      </c>
      <c r="C437" s="5"/>
      <c r="D437" s="5"/>
      <c r="E437" s="26"/>
      <c r="F437" s="26"/>
    </row>
    <row r="438" spans="1:6" x14ac:dyDescent="0.3">
      <c r="A438" s="2" t="s">
        <v>153</v>
      </c>
      <c r="B438" s="5" t="s">
        <v>346</v>
      </c>
      <c r="C438" s="5">
        <v>11</v>
      </c>
      <c r="D438" s="5">
        <v>15</v>
      </c>
      <c r="E438" s="26">
        <f>SUM(E439,E449:E454,E459:E473)</f>
        <v>19</v>
      </c>
      <c r="F438" s="26">
        <f>SUM(F439,F449:F454,F459:F473)</f>
        <v>18</v>
      </c>
    </row>
    <row r="439" spans="1:6" x14ac:dyDescent="0.3">
      <c r="A439" s="2" t="s">
        <v>153</v>
      </c>
      <c r="B439" s="5" t="s">
        <v>21</v>
      </c>
      <c r="C439" s="5">
        <v>2</v>
      </c>
      <c r="D439" s="5">
        <f>D440+D443+D446+D447+D448</f>
        <v>3</v>
      </c>
      <c r="E439" s="26">
        <f>E440+E443+E446+E447+E448</f>
        <v>8</v>
      </c>
      <c r="F439" s="26">
        <f>F440+F443+F446+F447+F448</f>
        <v>2</v>
      </c>
    </row>
    <row r="440" spans="1:6" x14ac:dyDescent="0.3">
      <c r="A440" s="2" t="s">
        <v>153</v>
      </c>
      <c r="B440" s="5" t="s">
        <v>36</v>
      </c>
      <c r="C440" s="5">
        <v>1</v>
      </c>
      <c r="D440" s="5">
        <f>D441+D442</f>
        <v>1</v>
      </c>
      <c r="E440" s="26">
        <f>E441+E442</f>
        <v>2</v>
      </c>
      <c r="F440" s="26">
        <f>F441+F442</f>
        <v>0</v>
      </c>
    </row>
    <row r="441" spans="1:6" x14ac:dyDescent="0.3">
      <c r="A441" s="2" t="s">
        <v>153</v>
      </c>
      <c r="B441" s="5" t="s">
        <v>32</v>
      </c>
      <c r="C441" s="5"/>
      <c r="D441" s="5">
        <v>1</v>
      </c>
      <c r="E441" s="26">
        <v>2</v>
      </c>
      <c r="F441" s="26"/>
    </row>
    <row r="442" spans="1:6" x14ac:dyDescent="0.3">
      <c r="A442" s="2" t="s">
        <v>153</v>
      </c>
      <c r="B442" s="5" t="s">
        <v>29</v>
      </c>
      <c r="C442" s="5">
        <v>1</v>
      </c>
      <c r="D442" s="5"/>
      <c r="E442" s="26"/>
      <c r="F442" s="26"/>
    </row>
    <row r="443" spans="1:6" x14ac:dyDescent="0.3">
      <c r="A443" s="2" t="s">
        <v>153</v>
      </c>
      <c r="B443" s="5" t="s">
        <v>37</v>
      </c>
      <c r="C443" s="5">
        <v>0</v>
      </c>
      <c r="D443" s="5">
        <f>D444+D445</f>
        <v>1</v>
      </c>
      <c r="E443" s="26">
        <f>E444+E445</f>
        <v>3</v>
      </c>
      <c r="F443" s="26">
        <f>F444+F445</f>
        <v>1</v>
      </c>
    </row>
    <row r="444" spans="1:6" x14ac:dyDescent="0.3">
      <c r="A444" s="2" t="s">
        <v>153</v>
      </c>
      <c r="B444" s="5" t="s">
        <v>33</v>
      </c>
      <c r="C444" s="5"/>
      <c r="D444" s="5"/>
      <c r="E444" s="26">
        <v>1</v>
      </c>
      <c r="F444" s="26"/>
    </row>
    <row r="445" spans="1:6" x14ac:dyDescent="0.3">
      <c r="A445" s="2" t="s">
        <v>153</v>
      </c>
      <c r="B445" s="5" t="s">
        <v>34</v>
      </c>
      <c r="C445" s="5"/>
      <c r="D445" s="5">
        <v>1</v>
      </c>
      <c r="E445" s="26">
        <v>2</v>
      </c>
      <c r="F445" s="26">
        <v>1</v>
      </c>
    </row>
    <row r="446" spans="1:6" x14ac:dyDescent="0.3">
      <c r="A446" s="2" t="s">
        <v>153</v>
      </c>
      <c r="B446" s="5" t="s">
        <v>30</v>
      </c>
      <c r="C446" s="5">
        <v>1</v>
      </c>
      <c r="D446" s="5"/>
      <c r="E446" s="26"/>
      <c r="F446" s="26">
        <v>1</v>
      </c>
    </row>
    <row r="447" spans="1:6" x14ac:dyDescent="0.3">
      <c r="A447" s="2" t="s">
        <v>153</v>
      </c>
      <c r="B447" s="5" t="s">
        <v>35</v>
      </c>
      <c r="C447" s="5"/>
      <c r="D447" s="5"/>
      <c r="E447" s="26">
        <v>1</v>
      </c>
      <c r="F447" s="26"/>
    </row>
    <row r="448" spans="1:6" x14ac:dyDescent="0.3">
      <c r="A448" s="2" t="s">
        <v>153</v>
      </c>
      <c r="B448" s="5" t="s">
        <v>31</v>
      </c>
      <c r="C448" s="5"/>
      <c r="D448" s="5">
        <v>1</v>
      </c>
      <c r="E448" s="26">
        <v>2</v>
      </c>
      <c r="F448" s="26"/>
    </row>
    <row r="449" spans="1:6" x14ac:dyDescent="0.3">
      <c r="A449" s="2" t="s">
        <v>153</v>
      </c>
      <c r="B449" s="22" t="s">
        <v>345</v>
      </c>
      <c r="C449" s="12"/>
      <c r="D449" s="12"/>
      <c r="E449" s="26">
        <v>0</v>
      </c>
      <c r="F449" s="26">
        <v>0</v>
      </c>
    </row>
    <row r="450" spans="1:6" x14ac:dyDescent="0.3">
      <c r="A450" s="2" t="s">
        <v>153</v>
      </c>
      <c r="B450" s="22" t="s">
        <v>322</v>
      </c>
      <c r="C450" s="12"/>
      <c r="D450" s="12"/>
      <c r="E450" s="26">
        <v>0</v>
      </c>
      <c r="F450" s="26">
        <v>0</v>
      </c>
    </row>
    <row r="451" spans="1:6" x14ac:dyDescent="0.3">
      <c r="A451" s="2" t="s">
        <v>153</v>
      </c>
      <c r="B451" s="22" t="s">
        <v>323</v>
      </c>
      <c r="C451" s="12"/>
      <c r="D451" s="12"/>
      <c r="E451" s="26">
        <v>0</v>
      </c>
      <c r="F451" s="26">
        <v>0</v>
      </c>
    </row>
    <row r="452" spans="1:6" x14ac:dyDescent="0.3">
      <c r="A452" s="2" t="s">
        <v>153</v>
      </c>
      <c r="B452" s="22" t="s">
        <v>324</v>
      </c>
      <c r="C452" s="12"/>
      <c r="D452" s="12"/>
      <c r="E452" s="26">
        <v>0</v>
      </c>
      <c r="F452" s="26">
        <v>0</v>
      </c>
    </row>
    <row r="453" spans="1:6" x14ac:dyDescent="0.3">
      <c r="A453" s="2" t="s">
        <v>153</v>
      </c>
      <c r="B453" s="22" t="s">
        <v>325</v>
      </c>
      <c r="C453" s="12"/>
      <c r="D453" s="12"/>
      <c r="E453" s="26">
        <v>4</v>
      </c>
      <c r="F453" s="26">
        <v>9</v>
      </c>
    </row>
    <row r="454" spans="1:6" x14ac:dyDescent="0.3">
      <c r="A454" s="2" t="s">
        <v>153</v>
      </c>
      <c r="B454" s="22" t="s">
        <v>326</v>
      </c>
      <c r="C454" s="12"/>
      <c r="D454" s="12"/>
      <c r="E454" s="26">
        <v>2</v>
      </c>
      <c r="F454" s="26">
        <v>0</v>
      </c>
    </row>
    <row r="455" spans="1:6" x14ac:dyDescent="0.3">
      <c r="A455" s="2" t="s">
        <v>153</v>
      </c>
      <c r="B455" s="22" t="s">
        <v>343</v>
      </c>
      <c r="C455" s="12"/>
      <c r="D455" s="12"/>
      <c r="E455" s="26">
        <v>2</v>
      </c>
      <c r="F455" s="26">
        <v>0</v>
      </c>
    </row>
    <row r="456" spans="1:6" x14ac:dyDescent="0.3">
      <c r="A456" s="2" t="s">
        <v>153</v>
      </c>
      <c r="B456" s="22" t="s">
        <v>340</v>
      </c>
      <c r="C456" s="12"/>
      <c r="D456" s="12"/>
      <c r="E456" s="26">
        <v>0</v>
      </c>
      <c r="F456" s="26">
        <v>0</v>
      </c>
    </row>
    <row r="457" spans="1:6" x14ac:dyDescent="0.3">
      <c r="A457" s="2" t="s">
        <v>153</v>
      </c>
      <c r="B457" s="22" t="s">
        <v>341</v>
      </c>
      <c r="C457" s="12"/>
      <c r="D457" s="12"/>
      <c r="E457" s="26">
        <v>0</v>
      </c>
      <c r="F457" s="26">
        <v>0</v>
      </c>
    </row>
    <row r="458" spans="1:6" x14ac:dyDescent="0.3">
      <c r="A458" s="2" t="s">
        <v>153</v>
      </c>
      <c r="B458" s="22" t="s">
        <v>342</v>
      </c>
      <c r="C458" s="12"/>
      <c r="D458" s="12"/>
      <c r="E458" s="26">
        <v>0</v>
      </c>
      <c r="F458" s="26">
        <v>0</v>
      </c>
    </row>
    <row r="459" spans="1:6" x14ac:dyDescent="0.3">
      <c r="A459" s="2" t="s">
        <v>153</v>
      </c>
      <c r="B459" s="22" t="s">
        <v>327</v>
      </c>
      <c r="C459" s="12"/>
      <c r="D459" s="12"/>
      <c r="E459" s="26">
        <v>1</v>
      </c>
      <c r="F459" s="26">
        <v>1</v>
      </c>
    </row>
    <row r="460" spans="1:6" x14ac:dyDescent="0.3">
      <c r="A460" s="2" t="s">
        <v>153</v>
      </c>
      <c r="B460" s="22" t="s">
        <v>328</v>
      </c>
      <c r="C460" s="12"/>
      <c r="D460" s="12"/>
      <c r="E460" s="26">
        <v>0</v>
      </c>
      <c r="F460" s="26">
        <v>0</v>
      </c>
    </row>
    <row r="461" spans="1:6" x14ac:dyDescent="0.3">
      <c r="A461" s="2" t="s">
        <v>153</v>
      </c>
      <c r="B461" s="22" t="s">
        <v>329</v>
      </c>
      <c r="C461" s="12"/>
      <c r="D461" s="12"/>
      <c r="E461" s="26">
        <v>0</v>
      </c>
      <c r="F461" s="26">
        <v>0</v>
      </c>
    </row>
    <row r="462" spans="1:6" x14ac:dyDescent="0.3">
      <c r="A462" s="2" t="s">
        <v>153</v>
      </c>
      <c r="B462" s="22" t="s">
        <v>330</v>
      </c>
      <c r="C462" s="12"/>
      <c r="D462" s="12"/>
      <c r="E462" s="26">
        <v>0</v>
      </c>
      <c r="F462" s="26">
        <v>0</v>
      </c>
    </row>
    <row r="463" spans="1:6" x14ac:dyDescent="0.3">
      <c r="A463" s="2" t="s">
        <v>153</v>
      </c>
      <c r="B463" s="22" t="s">
        <v>331</v>
      </c>
      <c r="C463" s="12"/>
      <c r="D463" s="12"/>
      <c r="E463" s="26">
        <v>0</v>
      </c>
      <c r="F463" s="26">
        <v>0</v>
      </c>
    </row>
    <row r="464" spans="1:6" x14ac:dyDescent="0.3">
      <c r="A464" s="2" t="s">
        <v>153</v>
      </c>
      <c r="B464" s="22" t="s">
        <v>332</v>
      </c>
      <c r="C464" s="12"/>
      <c r="D464" s="12"/>
      <c r="E464" s="26">
        <v>0</v>
      </c>
      <c r="F464" s="26">
        <v>0</v>
      </c>
    </row>
    <row r="465" spans="1:6" x14ac:dyDescent="0.3">
      <c r="A465" s="2" t="s">
        <v>153</v>
      </c>
      <c r="B465" s="22" t="s">
        <v>333</v>
      </c>
      <c r="C465" s="12"/>
      <c r="D465" s="12"/>
      <c r="E465" s="26">
        <v>3</v>
      </c>
      <c r="F465" s="26">
        <v>0</v>
      </c>
    </row>
    <row r="466" spans="1:6" x14ac:dyDescent="0.3">
      <c r="A466" s="2" t="s">
        <v>153</v>
      </c>
      <c r="B466" s="22" t="s">
        <v>334</v>
      </c>
      <c r="C466" s="12"/>
      <c r="D466" s="12"/>
      <c r="E466" s="26">
        <v>0</v>
      </c>
      <c r="F466" s="26">
        <v>2</v>
      </c>
    </row>
    <row r="467" spans="1:6" x14ac:dyDescent="0.3">
      <c r="A467" s="2" t="s">
        <v>153</v>
      </c>
      <c r="B467" s="22" t="s">
        <v>335</v>
      </c>
      <c r="C467" s="12"/>
      <c r="D467" s="12"/>
      <c r="E467" s="26">
        <v>0</v>
      </c>
      <c r="F467" s="26">
        <v>1</v>
      </c>
    </row>
    <row r="468" spans="1:6" x14ac:dyDescent="0.3">
      <c r="A468" s="2" t="s">
        <v>153</v>
      </c>
      <c r="B468" s="22" t="s">
        <v>336</v>
      </c>
      <c r="C468" s="12"/>
      <c r="D468" s="12"/>
      <c r="E468" s="26">
        <v>0</v>
      </c>
      <c r="F468" s="26">
        <v>1</v>
      </c>
    </row>
    <row r="469" spans="1:6" x14ac:dyDescent="0.3">
      <c r="A469" s="2" t="s">
        <v>153</v>
      </c>
      <c r="B469" s="22" t="s">
        <v>349</v>
      </c>
      <c r="C469" s="12"/>
      <c r="D469" s="12"/>
      <c r="E469" s="26"/>
      <c r="F469" s="26"/>
    </row>
    <row r="470" spans="1:6" x14ac:dyDescent="0.3">
      <c r="A470" s="2" t="s">
        <v>153</v>
      </c>
      <c r="B470" s="22" t="s">
        <v>347</v>
      </c>
      <c r="C470" s="12"/>
      <c r="D470" s="12"/>
      <c r="E470" s="26">
        <v>1</v>
      </c>
      <c r="F470" s="26">
        <v>2</v>
      </c>
    </row>
    <row r="471" spans="1:6" x14ac:dyDescent="0.3">
      <c r="A471" s="2" t="s">
        <v>153</v>
      </c>
      <c r="B471" s="22" t="s">
        <v>337</v>
      </c>
      <c r="C471" s="12"/>
      <c r="D471" s="12"/>
      <c r="E471" s="26">
        <v>0</v>
      </c>
      <c r="F471" s="26">
        <v>0</v>
      </c>
    </row>
    <row r="472" spans="1:6" x14ac:dyDescent="0.3">
      <c r="A472" s="2" t="s">
        <v>153</v>
      </c>
      <c r="B472" s="22" t="s">
        <v>338</v>
      </c>
      <c r="C472" s="12"/>
      <c r="D472" s="12"/>
      <c r="E472" s="26">
        <v>0</v>
      </c>
      <c r="F472" s="26">
        <v>0</v>
      </c>
    </row>
    <row r="473" spans="1:6" x14ac:dyDescent="0.3">
      <c r="A473" s="2" t="s">
        <v>153</v>
      </c>
      <c r="B473" s="22" t="s">
        <v>339</v>
      </c>
      <c r="C473" s="12"/>
      <c r="D473" s="12"/>
      <c r="E473" s="26">
        <v>0</v>
      </c>
      <c r="F473" s="26">
        <v>0</v>
      </c>
    </row>
    <row r="474" spans="1:6" x14ac:dyDescent="0.3">
      <c r="A474" s="4" t="s">
        <v>154</v>
      </c>
      <c r="B474" s="5" t="s">
        <v>16</v>
      </c>
      <c r="C474" s="5"/>
      <c r="D474" s="5"/>
      <c r="E474" s="26">
        <v>1</v>
      </c>
      <c r="F474" s="26"/>
    </row>
    <row r="475" spans="1:6" x14ac:dyDescent="0.3">
      <c r="A475" s="2" t="s">
        <v>154</v>
      </c>
      <c r="B475" s="5" t="s">
        <v>17</v>
      </c>
      <c r="C475" s="5"/>
      <c r="D475" s="5">
        <v>3</v>
      </c>
      <c r="E475" s="26">
        <v>1</v>
      </c>
      <c r="F475" s="26">
        <v>1</v>
      </c>
    </row>
    <row r="476" spans="1:6" x14ac:dyDescent="0.3">
      <c r="A476" s="2" t="s">
        <v>154</v>
      </c>
      <c r="B476" s="5" t="s">
        <v>18</v>
      </c>
      <c r="C476" s="5"/>
      <c r="D476" s="5">
        <v>3</v>
      </c>
      <c r="E476" s="26">
        <v>1</v>
      </c>
      <c r="F476" s="26">
        <v>1</v>
      </c>
    </row>
    <row r="477" spans="1:6" x14ac:dyDescent="0.3">
      <c r="A477" s="2" t="s">
        <v>154</v>
      </c>
      <c r="B477" s="5" t="s">
        <v>19</v>
      </c>
      <c r="C477" s="5"/>
      <c r="D477" s="5"/>
      <c r="E477" s="26"/>
      <c r="F477" s="26">
        <f>SUM(F478:F479)</f>
        <v>1</v>
      </c>
    </row>
    <row r="478" spans="1:6" ht="28.8" x14ac:dyDescent="0.3">
      <c r="A478" s="2" t="s">
        <v>154</v>
      </c>
      <c r="B478" s="15" t="s">
        <v>318</v>
      </c>
      <c r="C478" s="5"/>
      <c r="D478" s="5"/>
      <c r="E478" s="26"/>
      <c r="F478" s="26">
        <v>1</v>
      </c>
    </row>
    <row r="479" spans="1:6" x14ac:dyDescent="0.3">
      <c r="A479" s="2" t="s">
        <v>154</v>
      </c>
      <c r="B479" s="6" t="s">
        <v>317</v>
      </c>
      <c r="C479" s="5"/>
      <c r="D479" s="5"/>
      <c r="E479" s="26"/>
      <c r="F479" s="26"/>
    </row>
    <row r="480" spans="1:6" x14ac:dyDescent="0.3">
      <c r="A480" s="2" t="s">
        <v>154</v>
      </c>
      <c r="B480" s="6" t="s">
        <v>365</v>
      </c>
      <c r="C480" s="12"/>
      <c r="D480" s="12"/>
      <c r="E480" s="18"/>
      <c r="F480" s="18">
        <f>SUM(F481:F495)</f>
        <v>1</v>
      </c>
    </row>
    <row r="481" spans="1:6" x14ac:dyDescent="0.3">
      <c r="A481" s="2" t="s">
        <v>154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154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154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154</v>
      </c>
      <c r="B484" s="6" t="s">
        <v>353</v>
      </c>
      <c r="C484" s="12"/>
      <c r="D484" s="12"/>
      <c r="E484" s="18"/>
      <c r="F484" s="18">
        <v>1</v>
      </c>
    </row>
    <row r="485" spans="1:6" x14ac:dyDescent="0.3">
      <c r="A485" s="2" t="s">
        <v>154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154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154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154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154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154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154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154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154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154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154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154</v>
      </c>
      <c r="B496" s="5" t="s">
        <v>20</v>
      </c>
      <c r="C496" s="5"/>
      <c r="D496" s="5"/>
      <c r="E496" s="26"/>
      <c r="F496" s="26"/>
    </row>
    <row r="497" spans="1:6" x14ac:dyDescent="0.3">
      <c r="A497" s="2" t="s">
        <v>154</v>
      </c>
      <c r="B497" s="5" t="s">
        <v>346</v>
      </c>
      <c r="C497" s="5">
        <v>87</v>
      </c>
      <c r="D497" s="5">
        <v>145</v>
      </c>
      <c r="E497" s="26">
        <f>SUM(E498,E508:E513,E518:E532)</f>
        <v>176</v>
      </c>
      <c r="F497" s="26">
        <f>SUM(F498,F508:F513,F518:F532)</f>
        <v>242</v>
      </c>
    </row>
    <row r="498" spans="1:6" x14ac:dyDescent="0.3">
      <c r="A498" s="2" t="s">
        <v>154</v>
      </c>
      <c r="B498" s="5" t="s">
        <v>21</v>
      </c>
      <c r="C498" s="5">
        <v>21</v>
      </c>
      <c r="D498" s="5">
        <f>D499+D502+D505+D506+D507</f>
        <v>33</v>
      </c>
      <c r="E498" s="26">
        <f>E499+E502+E505+E506+E507</f>
        <v>23</v>
      </c>
      <c r="F498" s="26">
        <f>F499+F502+F505+F506+F507</f>
        <v>37</v>
      </c>
    </row>
    <row r="499" spans="1:6" x14ac:dyDescent="0.3">
      <c r="A499" s="2" t="s">
        <v>154</v>
      </c>
      <c r="B499" s="5" t="s">
        <v>36</v>
      </c>
      <c r="C499" s="5">
        <v>8</v>
      </c>
      <c r="D499" s="5">
        <f>D500+D501</f>
        <v>9</v>
      </c>
      <c r="E499" s="26">
        <f>E500+E501</f>
        <v>10</v>
      </c>
      <c r="F499" s="26">
        <f>F500+F501</f>
        <v>12</v>
      </c>
    </row>
    <row r="500" spans="1:6" x14ac:dyDescent="0.3">
      <c r="A500" s="2" t="s">
        <v>154</v>
      </c>
      <c r="B500" s="5" t="s">
        <v>32</v>
      </c>
      <c r="C500" s="5">
        <v>4</v>
      </c>
      <c r="D500" s="5">
        <v>1</v>
      </c>
      <c r="E500" s="26">
        <v>3</v>
      </c>
      <c r="F500" s="26">
        <v>7</v>
      </c>
    </row>
    <row r="501" spans="1:6" x14ac:dyDescent="0.3">
      <c r="A501" s="2" t="s">
        <v>154</v>
      </c>
      <c r="B501" s="5" t="s">
        <v>29</v>
      </c>
      <c r="C501" s="5">
        <v>4</v>
      </c>
      <c r="D501" s="5">
        <v>8</v>
      </c>
      <c r="E501" s="26">
        <v>7</v>
      </c>
      <c r="F501" s="26">
        <v>5</v>
      </c>
    </row>
    <row r="502" spans="1:6" x14ac:dyDescent="0.3">
      <c r="A502" s="2" t="s">
        <v>154</v>
      </c>
      <c r="B502" s="5" t="s">
        <v>37</v>
      </c>
      <c r="C502" s="5">
        <v>4</v>
      </c>
      <c r="D502" s="5">
        <f>D503+D504</f>
        <v>9</v>
      </c>
      <c r="E502" s="26">
        <f>E503+E504</f>
        <v>5</v>
      </c>
      <c r="F502" s="26">
        <f>F503+F504</f>
        <v>12</v>
      </c>
    </row>
    <row r="503" spans="1:6" x14ac:dyDescent="0.3">
      <c r="A503" s="2" t="s">
        <v>154</v>
      </c>
      <c r="B503" s="5" t="s">
        <v>33</v>
      </c>
      <c r="C503" s="5">
        <v>2</v>
      </c>
      <c r="D503" s="5"/>
      <c r="E503" s="26"/>
      <c r="F503" s="26">
        <v>3</v>
      </c>
    </row>
    <row r="504" spans="1:6" x14ac:dyDescent="0.3">
      <c r="A504" s="2" t="s">
        <v>154</v>
      </c>
      <c r="B504" s="5" t="s">
        <v>34</v>
      </c>
      <c r="C504" s="5">
        <v>2</v>
      </c>
      <c r="D504" s="5">
        <v>9</v>
      </c>
      <c r="E504" s="26">
        <v>5</v>
      </c>
      <c r="F504" s="26">
        <v>9</v>
      </c>
    </row>
    <row r="505" spans="1:6" x14ac:dyDescent="0.3">
      <c r="A505" s="2" t="s">
        <v>154</v>
      </c>
      <c r="B505" s="5" t="s">
        <v>30</v>
      </c>
      <c r="C505" s="5">
        <v>1</v>
      </c>
      <c r="D505" s="5">
        <v>12</v>
      </c>
      <c r="E505" s="26">
        <v>5</v>
      </c>
      <c r="F505" s="26">
        <v>9</v>
      </c>
    </row>
    <row r="506" spans="1:6" x14ac:dyDescent="0.3">
      <c r="A506" s="2" t="s">
        <v>154</v>
      </c>
      <c r="B506" s="5" t="s">
        <v>35</v>
      </c>
      <c r="C506" s="5">
        <v>4</v>
      </c>
      <c r="D506" s="5">
        <v>1</v>
      </c>
      <c r="E506" s="26">
        <v>1</v>
      </c>
      <c r="F506" s="26">
        <v>3</v>
      </c>
    </row>
    <row r="507" spans="1:6" x14ac:dyDescent="0.3">
      <c r="A507" s="2" t="s">
        <v>154</v>
      </c>
      <c r="B507" s="5" t="s">
        <v>31</v>
      </c>
      <c r="C507" s="5">
        <v>4</v>
      </c>
      <c r="D507" s="5">
        <v>2</v>
      </c>
      <c r="E507" s="26">
        <v>2</v>
      </c>
      <c r="F507" s="26">
        <v>1</v>
      </c>
    </row>
    <row r="508" spans="1:6" x14ac:dyDescent="0.3">
      <c r="A508" s="2" t="s">
        <v>154</v>
      </c>
      <c r="B508" s="22" t="s">
        <v>345</v>
      </c>
      <c r="C508" s="12"/>
      <c r="D508" s="12"/>
      <c r="E508" s="26">
        <v>37</v>
      </c>
      <c r="F508" s="26">
        <v>50</v>
      </c>
    </row>
    <row r="509" spans="1:6" x14ac:dyDescent="0.3">
      <c r="A509" s="2" t="s">
        <v>154</v>
      </c>
      <c r="B509" s="22" t="s">
        <v>322</v>
      </c>
      <c r="C509" s="12"/>
      <c r="D509" s="12"/>
      <c r="E509" s="26">
        <v>0</v>
      </c>
      <c r="F509" s="26">
        <v>0</v>
      </c>
    </row>
    <row r="510" spans="1:6" x14ac:dyDescent="0.3">
      <c r="A510" s="2" t="s">
        <v>154</v>
      </c>
      <c r="B510" s="22" t="s">
        <v>323</v>
      </c>
      <c r="C510" s="12"/>
      <c r="D510" s="12"/>
      <c r="E510" s="26">
        <v>0</v>
      </c>
      <c r="F510" s="26">
        <v>0</v>
      </c>
    </row>
    <row r="511" spans="1:6" x14ac:dyDescent="0.3">
      <c r="A511" s="2" t="s">
        <v>154</v>
      </c>
      <c r="B511" s="22" t="s">
        <v>324</v>
      </c>
      <c r="C511" s="12"/>
      <c r="D511" s="12"/>
      <c r="E511" s="26">
        <v>2</v>
      </c>
      <c r="F511" s="26">
        <v>3</v>
      </c>
    </row>
    <row r="512" spans="1:6" x14ac:dyDescent="0.3">
      <c r="A512" s="2" t="s">
        <v>154</v>
      </c>
      <c r="B512" s="22" t="s">
        <v>325</v>
      </c>
      <c r="C512" s="12"/>
      <c r="D512" s="12"/>
      <c r="E512" s="26">
        <v>34</v>
      </c>
      <c r="F512" s="26">
        <v>62</v>
      </c>
    </row>
    <row r="513" spans="1:6" x14ac:dyDescent="0.3">
      <c r="A513" s="2" t="s">
        <v>154</v>
      </c>
      <c r="B513" s="22" t="s">
        <v>326</v>
      </c>
      <c r="C513" s="12"/>
      <c r="D513" s="12"/>
      <c r="E513" s="26">
        <v>4</v>
      </c>
      <c r="F513" s="26">
        <v>1</v>
      </c>
    </row>
    <row r="514" spans="1:6" x14ac:dyDescent="0.3">
      <c r="A514" s="2" t="s">
        <v>154</v>
      </c>
      <c r="B514" s="22" t="s">
        <v>343</v>
      </c>
      <c r="C514" s="12"/>
      <c r="D514" s="12"/>
      <c r="E514" s="26">
        <v>4</v>
      </c>
      <c r="F514" s="26">
        <v>0</v>
      </c>
    </row>
    <row r="515" spans="1:6" x14ac:dyDescent="0.3">
      <c r="A515" s="2" t="s">
        <v>154</v>
      </c>
      <c r="B515" s="22" t="s">
        <v>340</v>
      </c>
      <c r="C515" s="12"/>
      <c r="D515" s="12"/>
      <c r="E515" s="26">
        <v>0</v>
      </c>
      <c r="F515" s="26">
        <v>1</v>
      </c>
    </row>
    <row r="516" spans="1:6" x14ac:dyDescent="0.3">
      <c r="A516" s="2" t="s">
        <v>154</v>
      </c>
      <c r="B516" s="22" t="s">
        <v>341</v>
      </c>
      <c r="C516" s="12"/>
      <c r="D516" s="12"/>
      <c r="E516" s="26">
        <v>0</v>
      </c>
      <c r="F516" s="26">
        <v>0</v>
      </c>
    </row>
    <row r="517" spans="1:6" x14ac:dyDescent="0.3">
      <c r="A517" s="2" t="s">
        <v>154</v>
      </c>
      <c r="B517" s="22" t="s">
        <v>342</v>
      </c>
      <c r="C517" s="12"/>
      <c r="D517" s="12"/>
      <c r="E517" s="26">
        <v>0</v>
      </c>
      <c r="F517" s="26">
        <v>0</v>
      </c>
    </row>
    <row r="518" spans="1:6" x14ac:dyDescent="0.3">
      <c r="A518" s="2" t="s">
        <v>154</v>
      </c>
      <c r="B518" s="22" t="s">
        <v>327</v>
      </c>
      <c r="C518" s="12"/>
      <c r="D518" s="12"/>
      <c r="E518" s="26">
        <v>12</v>
      </c>
      <c r="F518" s="26">
        <v>10</v>
      </c>
    </row>
    <row r="519" spans="1:6" x14ac:dyDescent="0.3">
      <c r="A519" s="2" t="s">
        <v>154</v>
      </c>
      <c r="B519" s="22" t="s">
        <v>328</v>
      </c>
      <c r="C519" s="12"/>
      <c r="D519" s="12"/>
      <c r="E519" s="26">
        <v>0</v>
      </c>
      <c r="F519" s="26">
        <v>0</v>
      </c>
    </row>
    <row r="520" spans="1:6" x14ac:dyDescent="0.3">
      <c r="A520" s="2" t="s">
        <v>154</v>
      </c>
      <c r="B520" s="22" t="s">
        <v>329</v>
      </c>
      <c r="C520" s="12"/>
      <c r="D520" s="12"/>
      <c r="E520" s="26">
        <v>0</v>
      </c>
      <c r="F520" s="26">
        <v>0</v>
      </c>
    </row>
    <row r="521" spans="1:6" x14ac:dyDescent="0.3">
      <c r="A521" s="2" t="s">
        <v>154</v>
      </c>
      <c r="B521" s="22" t="s">
        <v>330</v>
      </c>
      <c r="C521" s="12"/>
      <c r="D521" s="12"/>
      <c r="E521" s="26">
        <v>2</v>
      </c>
      <c r="F521" s="26">
        <v>5</v>
      </c>
    </row>
    <row r="522" spans="1:6" x14ac:dyDescent="0.3">
      <c r="A522" s="2" t="s">
        <v>154</v>
      </c>
      <c r="B522" s="22" t="s">
        <v>331</v>
      </c>
      <c r="C522" s="12"/>
      <c r="D522" s="12"/>
      <c r="E522" s="26">
        <v>0</v>
      </c>
      <c r="F522" s="26">
        <v>1</v>
      </c>
    </row>
    <row r="523" spans="1:6" x14ac:dyDescent="0.3">
      <c r="A523" s="2" t="s">
        <v>154</v>
      </c>
      <c r="B523" s="22" t="s">
        <v>332</v>
      </c>
      <c r="C523" s="12"/>
      <c r="D523" s="12"/>
      <c r="E523" s="26">
        <v>1</v>
      </c>
      <c r="F523" s="26">
        <v>0</v>
      </c>
    </row>
    <row r="524" spans="1:6" x14ac:dyDescent="0.3">
      <c r="A524" s="2" t="s">
        <v>154</v>
      </c>
      <c r="B524" s="22" t="s">
        <v>333</v>
      </c>
      <c r="C524" s="12"/>
      <c r="D524" s="12"/>
      <c r="E524" s="26">
        <v>6</v>
      </c>
      <c r="F524" s="26">
        <v>4</v>
      </c>
    </row>
    <row r="525" spans="1:6" x14ac:dyDescent="0.3">
      <c r="A525" s="2" t="s">
        <v>154</v>
      </c>
      <c r="B525" s="22" t="s">
        <v>334</v>
      </c>
      <c r="C525" s="12"/>
      <c r="D525" s="12"/>
      <c r="E525" s="26">
        <v>10</v>
      </c>
      <c r="F525" s="26">
        <v>33</v>
      </c>
    </row>
    <row r="526" spans="1:6" x14ac:dyDescent="0.3">
      <c r="A526" s="2" t="s">
        <v>154</v>
      </c>
      <c r="B526" s="22" t="s">
        <v>335</v>
      </c>
      <c r="C526" s="12"/>
      <c r="D526" s="12"/>
      <c r="E526" s="26">
        <v>7</v>
      </c>
      <c r="F526" s="26">
        <v>12</v>
      </c>
    </row>
    <row r="527" spans="1:6" x14ac:dyDescent="0.3">
      <c r="A527" s="2" t="s">
        <v>154</v>
      </c>
      <c r="B527" s="22" t="s">
        <v>336</v>
      </c>
      <c r="C527" s="12"/>
      <c r="D527" s="12"/>
      <c r="E527" s="26">
        <v>2</v>
      </c>
      <c r="F527" s="26">
        <v>10</v>
      </c>
    </row>
    <row r="528" spans="1:6" x14ac:dyDescent="0.3">
      <c r="A528" s="2" t="s">
        <v>154</v>
      </c>
      <c r="B528" s="22" t="s">
        <v>349</v>
      </c>
      <c r="C528" s="12"/>
      <c r="D528" s="12"/>
      <c r="E528" s="26"/>
      <c r="F528" s="26"/>
    </row>
    <row r="529" spans="1:6" x14ac:dyDescent="0.3">
      <c r="A529" s="2" t="s">
        <v>154</v>
      </c>
      <c r="B529" s="22" t="s">
        <v>347</v>
      </c>
      <c r="C529" s="12"/>
      <c r="D529" s="12"/>
      <c r="E529" s="26">
        <v>26</v>
      </c>
      <c r="F529" s="26">
        <v>9</v>
      </c>
    </row>
    <row r="530" spans="1:6" x14ac:dyDescent="0.3">
      <c r="A530" s="2" t="s">
        <v>154</v>
      </c>
      <c r="B530" s="22" t="s">
        <v>337</v>
      </c>
      <c r="C530" s="12"/>
      <c r="D530" s="12"/>
      <c r="E530" s="26">
        <v>0</v>
      </c>
      <c r="F530" s="26">
        <v>5</v>
      </c>
    </row>
    <row r="531" spans="1:6" x14ac:dyDescent="0.3">
      <c r="A531" s="2" t="s">
        <v>154</v>
      </c>
      <c r="B531" s="22" t="s">
        <v>338</v>
      </c>
      <c r="C531" s="12"/>
      <c r="D531" s="12"/>
      <c r="E531" s="26">
        <v>1</v>
      </c>
      <c r="F531" s="26">
        <v>0</v>
      </c>
    </row>
    <row r="532" spans="1:6" x14ac:dyDescent="0.3">
      <c r="A532" s="2" t="s">
        <v>154</v>
      </c>
      <c r="B532" s="22" t="s">
        <v>339</v>
      </c>
      <c r="C532" s="12"/>
      <c r="D532" s="12"/>
      <c r="E532" s="26">
        <v>9</v>
      </c>
      <c r="F532" s="26">
        <v>0</v>
      </c>
    </row>
    <row r="533" spans="1:6" x14ac:dyDescent="0.3">
      <c r="A533" s="4" t="s">
        <v>155</v>
      </c>
      <c r="B533" s="5" t="s">
        <v>16</v>
      </c>
      <c r="C533" s="5"/>
      <c r="D533" s="5"/>
      <c r="E533" s="26"/>
      <c r="F533" s="26"/>
    </row>
    <row r="534" spans="1:6" x14ac:dyDescent="0.3">
      <c r="A534" s="2" t="s">
        <v>155</v>
      </c>
      <c r="B534" s="5" t="s">
        <v>17</v>
      </c>
      <c r="C534" s="5"/>
      <c r="D534" s="5"/>
      <c r="E534" s="26"/>
      <c r="F534" s="26"/>
    </row>
    <row r="535" spans="1:6" x14ac:dyDescent="0.3">
      <c r="A535" s="2" t="s">
        <v>155</v>
      </c>
      <c r="B535" s="5" t="s">
        <v>18</v>
      </c>
      <c r="C535" s="5">
        <v>17</v>
      </c>
      <c r="D535" s="5"/>
      <c r="E535" s="26"/>
      <c r="F535" s="26"/>
    </row>
    <row r="536" spans="1:6" x14ac:dyDescent="0.3">
      <c r="A536" s="2" t="s">
        <v>155</v>
      </c>
      <c r="B536" s="5" t="s">
        <v>19</v>
      </c>
      <c r="C536" s="5">
        <v>1</v>
      </c>
      <c r="D536" s="5"/>
      <c r="E536" s="26"/>
      <c r="F536" s="26">
        <f>SUM(F537:F538)</f>
        <v>1</v>
      </c>
    </row>
    <row r="537" spans="1:6" ht="28.8" x14ac:dyDescent="0.3">
      <c r="A537" s="2" t="s">
        <v>155</v>
      </c>
      <c r="B537" s="15" t="s">
        <v>318</v>
      </c>
      <c r="C537" s="5">
        <v>1</v>
      </c>
      <c r="D537" s="5"/>
      <c r="E537" s="26"/>
      <c r="F537" s="26">
        <v>1</v>
      </c>
    </row>
    <row r="538" spans="1:6" x14ac:dyDescent="0.3">
      <c r="A538" s="2" t="s">
        <v>155</v>
      </c>
      <c r="B538" s="6" t="s">
        <v>317</v>
      </c>
      <c r="C538" s="5"/>
      <c r="D538" s="5"/>
      <c r="E538" s="26"/>
      <c r="F538" s="26"/>
    </row>
    <row r="539" spans="1:6" x14ac:dyDescent="0.3">
      <c r="A539" s="2" t="s">
        <v>155</v>
      </c>
      <c r="B539" s="6" t="s">
        <v>365</v>
      </c>
      <c r="C539" s="12"/>
      <c r="D539" s="12"/>
      <c r="E539" s="18"/>
      <c r="F539" s="18">
        <f>SUM(F540:F554)</f>
        <v>1</v>
      </c>
    </row>
    <row r="540" spans="1:6" x14ac:dyDescent="0.3">
      <c r="A540" s="2" t="s">
        <v>155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155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155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155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155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155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155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155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155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155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155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155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155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155</v>
      </c>
      <c r="B553" s="28" t="s">
        <v>364</v>
      </c>
      <c r="C553" s="12"/>
      <c r="D553" s="12"/>
      <c r="E553" s="18"/>
      <c r="F553" s="18">
        <v>1</v>
      </c>
    </row>
    <row r="554" spans="1:6" x14ac:dyDescent="0.3">
      <c r="A554" s="2" t="s">
        <v>155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155</v>
      </c>
      <c r="B555" s="5" t="s">
        <v>20</v>
      </c>
      <c r="C555" s="5"/>
      <c r="D555" s="5"/>
      <c r="E555" s="26"/>
      <c r="F555" s="26"/>
    </row>
    <row r="556" spans="1:6" x14ac:dyDescent="0.3">
      <c r="A556" s="2" t="s">
        <v>155</v>
      </c>
      <c r="B556" s="5" t="s">
        <v>346</v>
      </c>
      <c r="C556" s="5">
        <v>88</v>
      </c>
      <c r="D556" s="5"/>
      <c r="E556" s="26"/>
      <c r="F556" s="26"/>
    </row>
    <row r="557" spans="1:6" x14ac:dyDescent="0.3">
      <c r="A557" s="2" t="s">
        <v>155</v>
      </c>
      <c r="B557" s="5" t="s">
        <v>21</v>
      </c>
      <c r="C557" s="5">
        <v>9</v>
      </c>
      <c r="D557" s="5"/>
      <c r="E557" s="26"/>
      <c r="F557" s="26"/>
    </row>
    <row r="558" spans="1:6" x14ac:dyDescent="0.3">
      <c r="A558" s="2" t="s">
        <v>155</v>
      </c>
      <c r="B558" s="5" t="s">
        <v>36</v>
      </c>
      <c r="C558" s="5">
        <v>2</v>
      </c>
      <c r="D558" s="5"/>
      <c r="E558" s="26"/>
      <c r="F558" s="26"/>
    </row>
    <row r="559" spans="1:6" x14ac:dyDescent="0.3">
      <c r="A559" s="2" t="s">
        <v>155</v>
      </c>
      <c r="B559" s="5" t="s">
        <v>32</v>
      </c>
      <c r="C559" s="5">
        <v>2</v>
      </c>
      <c r="D559" s="5"/>
      <c r="E559" s="26"/>
      <c r="F559" s="26"/>
    </row>
    <row r="560" spans="1:6" x14ac:dyDescent="0.3">
      <c r="A560" s="2" t="s">
        <v>155</v>
      </c>
      <c r="B560" s="5" t="s">
        <v>29</v>
      </c>
      <c r="C560" s="5"/>
      <c r="D560" s="5"/>
      <c r="E560" s="26"/>
      <c r="F560" s="26"/>
    </row>
    <row r="561" spans="1:6" x14ac:dyDescent="0.3">
      <c r="A561" s="2" t="s">
        <v>155</v>
      </c>
      <c r="B561" s="5" t="s">
        <v>37</v>
      </c>
      <c r="C561" s="5">
        <v>1</v>
      </c>
      <c r="D561" s="5"/>
      <c r="E561" s="26"/>
      <c r="F561" s="26"/>
    </row>
    <row r="562" spans="1:6" x14ac:dyDescent="0.3">
      <c r="A562" s="2" t="s">
        <v>155</v>
      </c>
      <c r="B562" s="5" t="s">
        <v>33</v>
      </c>
      <c r="C562" s="5"/>
      <c r="D562" s="5"/>
      <c r="E562" s="26"/>
      <c r="F562" s="26"/>
    </row>
    <row r="563" spans="1:6" x14ac:dyDescent="0.3">
      <c r="A563" s="2" t="s">
        <v>155</v>
      </c>
      <c r="B563" s="5" t="s">
        <v>34</v>
      </c>
      <c r="C563" s="5">
        <v>1</v>
      </c>
      <c r="D563" s="5"/>
      <c r="E563" s="26"/>
      <c r="F563" s="26"/>
    </row>
    <row r="564" spans="1:6" x14ac:dyDescent="0.3">
      <c r="A564" s="2" t="s">
        <v>155</v>
      </c>
      <c r="B564" s="5" t="s">
        <v>30</v>
      </c>
      <c r="C564" s="5">
        <v>3</v>
      </c>
      <c r="D564" s="5"/>
      <c r="E564" s="26"/>
      <c r="F564" s="26"/>
    </row>
    <row r="565" spans="1:6" x14ac:dyDescent="0.3">
      <c r="A565" s="2" t="s">
        <v>155</v>
      </c>
      <c r="B565" s="5" t="s">
        <v>35</v>
      </c>
      <c r="C565" s="5"/>
      <c r="D565" s="5"/>
      <c r="E565" s="26"/>
      <c r="F565" s="26"/>
    </row>
    <row r="566" spans="1:6" x14ac:dyDescent="0.3">
      <c r="A566" s="2" t="s">
        <v>155</v>
      </c>
      <c r="B566" s="5" t="s">
        <v>31</v>
      </c>
      <c r="C566" s="5">
        <v>3</v>
      </c>
      <c r="D566" s="5"/>
      <c r="E566" s="26"/>
      <c r="F566" s="26"/>
    </row>
    <row r="567" spans="1:6" x14ac:dyDescent="0.3">
      <c r="A567" s="2" t="s">
        <v>155</v>
      </c>
      <c r="B567" s="22" t="s">
        <v>345</v>
      </c>
      <c r="C567" s="12"/>
      <c r="D567" s="12"/>
      <c r="E567" s="26"/>
      <c r="F567" s="26"/>
    </row>
    <row r="568" spans="1:6" x14ac:dyDescent="0.3">
      <c r="A568" s="2" t="s">
        <v>155</v>
      </c>
      <c r="B568" s="22" t="s">
        <v>322</v>
      </c>
      <c r="C568" s="12"/>
      <c r="D568" s="12"/>
      <c r="E568" s="26"/>
      <c r="F568" s="26"/>
    </row>
    <row r="569" spans="1:6" x14ac:dyDescent="0.3">
      <c r="A569" s="2" t="s">
        <v>155</v>
      </c>
      <c r="B569" s="22" t="s">
        <v>323</v>
      </c>
      <c r="C569" s="12"/>
      <c r="D569" s="12"/>
      <c r="E569" s="26"/>
      <c r="F569" s="26"/>
    </row>
    <row r="570" spans="1:6" x14ac:dyDescent="0.3">
      <c r="A570" s="2" t="s">
        <v>155</v>
      </c>
      <c r="B570" s="22" t="s">
        <v>324</v>
      </c>
      <c r="C570" s="12"/>
      <c r="D570" s="12"/>
      <c r="E570" s="26"/>
      <c r="F570" s="26"/>
    </row>
    <row r="571" spans="1:6" x14ac:dyDescent="0.3">
      <c r="A571" s="2" t="s">
        <v>155</v>
      </c>
      <c r="B571" s="22" t="s">
        <v>325</v>
      </c>
      <c r="C571" s="12"/>
      <c r="D571" s="12"/>
      <c r="E571" s="26"/>
      <c r="F571" s="26"/>
    </row>
    <row r="572" spans="1:6" x14ac:dyDescent="0.3">
      <c r="A572" s="2" t="s">
        <v>155</v>
      </c>
      <c r="B572" s="22" t="s">
        <v>326</v>
      </c>
      <c r="C572" s="12"/>
      <c r="D572" s="12"/>
      <c r="E572" s="26"/>
      <c r="F572" s="26"/>
    </row>
    <row r="573" spans="1:6" x14ac:dyDescent="0.3">
      <c r="A573" s="2" t="s">
        <v>155</v>
      </c>
      <c r="B573" s="22" t="s">
        <v>343</v>
      </c>
      <c r="C573" s="12"/>
      <c r="D573" s="12"/>
      <c r="E573" s="26"/>
      <c r="F573" s="26"/>
    </row>
    <row r="574" spans="1:6" x14ac:dyDescent="0.3">
      <c r="A574" s="2" t="s">
        <v>155</v>
      </c>
      <c r="B574" s="22" t="s">
        <v>340</v>
      </c>
      <c r="C574" s="12"/>
      <c r="D574" s="12"/>
      <c r="E574" s="26"/>
      <c r="F574" s="26"/>
    </row>
    <row r="575" spans="1:6" x14ac:dyDescent="0.3">
      <c r="A575" s="2" t="s">
        <v>155</v>
      </c>
      <c r="B575" s="22" t="s">
        <v>341</v>
      </c>
      <c r="C575" s="12"/>
      <c r="D575" s="12"/>
      <c r="E575" s="26"/>
      <c r="F575" s="26"/>
    </row>
    <row r="576" spans="1:6" x14ac:dyDescent="0.3">
      <c r="A576" s="2" t="s">
        <v>155</v>
      </c>
      <c r="B576" s="22" t="s">
        <v>342</v>
      </c>
      <c r="C576" s="12"/>
      <c r="D576" s="12"/>
      <c r="E576" s="26"/>
      <c r="F576" s="26"/>
    </row>
    <row r="577" spans="1:6" x14ac:dyDescent="0.3">
      <c r="A577" s="2" t="s">
        <v>155</v>
      </c>
      <c r="B577" s="22" t="s">
        <v>327</v>
      </c>
      <c r="C577" s="12"/>
      <c r="D577" s="12"/>
      <c r="E577" s="26"/>
      <c r="F577" s="26"/>
    </row>
    <row r="578" spans="1:6" x14ac:dyDescent="0.3">
      <c r="A578" s="2" t="s">
        <v>155</v>
      </c>
      <c r="B578" s="22" t="s">
        <v>328</v>
      </c>
      <c r="C578" s="12"/>
      <c r="D578" s="12"/>
      <c r="E578" s="26"/>
      <c r="F578" s="26"/>
    </row>
    <row r="579" spans="1:6" x14ac:dyDescent="0.3">
      <c r="A579" s="2" t="s">
        <v>155</v>
      </c>
      <c r="B579" s="22" t="s">
        <v>329</v>
      </c>
      <c r="C579" s="12"/>
      <c r="D579" s="12"/>
      <c r="E579" s="26"/>
      <c r="F579" s="26"/>
    </row>
    <row r="580" spans="1:6" x14ac:dyDescent="0.3">
      <c r="A580" s="2" t="s">
        <v>155</v>
      </c>
      <c r="B580" s="22" t="s">
        <v>330</v>
      </c>
      <c r="C580" s="12"/>
      <c r="D580" s="12"/>
      <c r="E580" s="26"/>
      <c r="F580" s="26"/>
    </row>
    <row r="581" spans="1:6" x14ac:dyDescent="0.3">
      <c r="A581" s="2" t="s">
        <v>155</v>
      </c>
      <c r="B581" s="22" t="s">
        <v>331</v>
      </c>
      <c r="C581" s="12"/>
      <c r="D581" s="12"/>
      <c r="E581" s="26"/>
      <c r="F581" s="26"/>
    </row>
    <row r="582" spans="1:6" x14ac:dyDescent="0.3">
      <c r="A582" s="2" t="s">
        <v>155</v>
      </c>
      <c r="B582" s="22" t="s">
        <v>332</v>
      </c>
      <c r="C582" s="12"/>
      <c r="D582" s="12"/>
      <c r="E582" s="26"/>
      <c r="F582" s="26"/>
    </row>
    <row r="583" spans="1:6" x14ac:dyDescent="0.3">
      <c r="A583" s="2" t="s">
        <v>155</v>
      </c>
      <c r="B583" s="22" t="s">
        <v>333</v>
      </c>
      <c r="C583" s="12"/>
      <c r="D583" s="12"/>
      <c r="E583" s="26"/>
      <c r="F583" s="26"/>
    </row>
    <row r="584" spans="1:6" x14ac:dyDescent="0.3">
      <c r="A584" s="2" t="s">
        <v>155</v>
      </c>
      <c r="B584" s="22" t="s">
        <v>334</v>
      </c>
      <c r="C584" s="12"/>
      <c r="D584" s="12"/>
      <c r="E584" s="26"/>
      <c r="F584" s="26"/>
    </row>
    <row r="585" spans="1:6" x14ac:dyDescent="0.3">
      <c r="A585" s="2" t="s">
        <v>155</v>
      </c>
      <c r="B585" s="22" t="s">
        <v>335</v>
      </c>
      <c r="C585" s="12"/>
      <c r="D585" s="12"/>
      <c r="E585" s="26"/>
      <c r="F585" s="26"/>
    </row>
    <row r="586" spans="1:6" x14ac:dyDescent="0.3">
      <c r="A586" s="2" t="s">
        <v>155</v>
      </c>
      <c r="B586" s="22" t="s">
        <v>336</v>
      </c>
      <c r="C586" s="12"/>
      <c r="D586" s="12"/>
      <c r="E586" s="26"/>
      <c r="F586" s="26"/>
    </row>
    <row r="587" spans="1:6" x14ac:dyDescent="0.3">
      <c r="A587" s="2" t="s">
        <v>155</v>
      </c>
      <c r="B587" s="22" t="s">
        <v>349</v>
      </c>
      <c r="C587" s="12"/>
      <c r="D587" s="12"/>
      <c r="E587" s="26"/>
      <c r="F587" s="26"/>
    </row>
    <row r="588" spans="1:6" x14ac:dyDescent="0.3">
      <c r="A588" s="2" t="s">
        <v>155</v>
      </c>
      <c r="B588" s="22" t="s">
        <v>347</v>
      </c>
      <c r="C588" s="12"/>
      <c r="D588" s="12"/>
      <c r="E588" s="26"/>
      <c r="F588" s="26"/>
    </row>
    <row r="589" spans="1:6" x14ac:dyDescent="0.3">
      <c r="A589" s="2" t="s">
        <v>155</v>
      </c>
      <c r="B589" s="22" t="s">
        <v>337</v>
      </c>
      <c r="C589" s="12"/>
      <c r="D589" s="12"/>
      <c r="E589" s="26"/>
      <c r="F589" s="26"/>
    </row>
    <row r="590" spans="1:6" x14ac:dyDescent="0.3">
      <c r="A590" s="2" t="s">
        <v>155</v>
      </c>
      <c r="B590" s="22" t="s">
        <v>338</v>
      </c>
      <c r="C590" s="12"/>
      <c r="D590" s="12"/>
      <c r="E590" s="26"/>
      <c r="F590" s="26"/>
    </row>
    <row r="591" spans="1:6" x14ac:dyDescent="0.3">
      <c r="A591" s="2" t="s">
        <v>155</v>
      </c>
      <c r="B591" s="22" t="s">
        <v>339</v>
      </c>
      <c r="C591" s="12"/>
      <c r="D591" s="12"/>
      <c r="E591" s="26"/>
      <c r="F591" s="26"/>
    </row>
    <row r="592" spans="1:6" x14ac:dyDescent="0.3">
      <c r="A592" s="4" t="s">
        <v>156</v>
      </c>
      <c r="B592" s="5" t="s">
        <v>16</v>
      </c>
      <c r="C592" s="5">
        <v>2</v>
      </c>
      <c r="D592" s="5"/>
      <c r="E592" s="26"/>
      <c r="F592" s="26">
        <v>1</v>
      </c>
    </row>
    <row r="593" spans="1:6" x14ac:dyDescent="0.3">
      <c r="A593" s="2" t="s">
        <v>156</v>
      </c>
      <c r="B593" s="5" t="s">
        <v>17</v>
      </c>
      <c r="C593" s="5"/>
      <c r="D593" s="5"/>
      <c r="E593" s="26"/>
      <c r="F593" s="26"/>
    </row>
    <row r="594" spans="1:6" x14ac:dyDescent="0.3">
      <c r="A594" s="2" t="s">
        <v>156</v>
      </c>
      <c r="B594" s="5" t="s">
        <v>18</v>
      </c>
      <c r="C594" s="5">
        <v>4</v>
      </c>
      <c r="D594" s="5"/>
      <c r="E594" s="26"/>
      <c r="F594" s="26"/>
    </row>
    <row r="595" spans="1:6" x14ac:dyDescent="0.3">
      <c r="A595" s="2" t="s">
        <v>156</v>
      </c>
      <c r="B595" s="5" t="s">
        <v>19</v>
      </c>
      <c r="C595" s="5"/>
      <c r="D595" s="5"/>
      <c r="E595" s="26"/>
      <c r="F595" s="26">
        <f>SUM(F596:F597)</f>
        <v>1</v>
      </c>
    </row>
    <row r="596" spans="1:6" ht="28.8" x14ac:dyDescent="0.3">
      <c r="A596" s="2" t="s">
        <v>156</v>
      </c>
      <c r="B596" s="15" t="s">
        <v>318</v>
      </c>
      <c r="C596" s="5"/>
      <c r="D596" s="5"/>
      <c r="E596" s="26"/>
      <c r="F596" s="26">
        <v>1</v>
      </c>
    </row>
    <row r="597" spans="1:6" x14ac:dyDescent="0.3">
      <c r="A597" s="2" t="s">
        <v>156</v>
      </c>
      <c r="B597" s="6" t="s">
        <v>317</v>
      </c>
      <c r="C597" s="5"/>
      <c r="D597" s="5"/>
      <c r="E597" s="26"/>
      <c r="F597" s="26"/>
    </row>
    <row r="598" spans="1:6" x14ac:dyDescent="0.3">
      <c r="A598" s="2" t="s">
        <v>156</v>
      </c>
      <c r="B598" s="6" t="s">
        <v>365</v>
      </c>
      <c r="C598" s="12"/>
      <c r="D598" s="12"/>
      <c r="E598" s="18"/>
      <c r="F598" s="18">
        <f>SUM(F599:F613)</f>
        <v>1</v>
      </c>
    </row>
    <row r="599" spans="1:6" x14ac:dyDescent="0.3">
      <c r="A599" s="2" t="s">
        <v>156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156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156</v>
      </c>
      <c r="B601" s="6" t="s">
        <v>352</v>
      </c>
      <c r="C601" s="12"/>
      <c r="D601" s="12"/>
      <c r="E601" s="18"/>
      <c r="F601" s="18">
        <v>1</v>
      </c>
    </row>
    <row r="602" spans="1:6" x14ac:dyDescent="0.3">
      <c r="A602" s="2" t="s">
        <v>156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156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156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156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156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156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156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156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156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156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156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156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156</v>
      </c>
      <c r="B614" s="5" t="s">
        <v>20</v>
      </c>
      <c r="C614" s="5"/>
      <c r="D614" s="5"/>
      <c r="E614" s="26"/>
      <c r="F614" s="26"/>
    </row>
    <row r="615" spans="1:6" x14ac:dyDescent="0.3">
      <c r="A615" s="2" t="s">
        <v>156</v>
      </c>
      <c r="B615" s="5" t="s">
        <v>346</v>
      </c>
      <c r="C615" s="5">
        <v>61</v>
      </c>
      <c r="D615" s="5">
        <v>60</v>
      </c>
      <c r="E615" s="26">
        <f>SUM(E616,E626:E631,E636:E650)</f>
        <v>72</v>
      </c>
      <c r="F615" s="26">
        <f>SUM(F616,F626:F631,F636:F650)</f>
        <v>82</v>
      </c>
    </row>
    <row r="616" spans="1:6" x14ac:dyDescent="0.3">
      <c r="A616" s="2" t="s">
        <v>156</v>
      </c>
      <c r="B616" s="5" t="s">
        <v>21</v>
      </c>
      <c r="C616" s="5">
        <v>16</v>
      </c>
      <c r="D616" s="5">
        <f>D617+D620+D623+D624+D625</f>
        <v>15</v>
      </c>
      <c r="E616" s="26">
        <f>E617+E620+E623+E624+E625</f>
        <v>10</v>
      </c>
      <c r="F616" s="26">
        <f>F617+F620+F623+F624+F625</f>
        <v>14</v>
      </c>
    </row>
    <row r="617" spans="1:6" x14ac:dyDescent="0.3">
      <c r="A617" s="2" t="s">
        <v>156</v>
      </c>
      <c r="B617" s="5" t="s">
        <v>36</v>
      </c>
      <c r="C617" s="5">
        <v>7</v>
      </c>
      <c r="D617" s="5">
        <f>D618+D619</f>
        <v>3</v>
      </c>
      <c r="E617" s="26">
        <f>E618+E619</f>
        <v>1</v>
      </c>
      <c r="F617" s="26">
        <f>F618+F619</f>
        <v>3</v>
      </c>
    </row>
    <row r="618" spans="1:6" x14ac:dyDescent="0.3">
      <c r="A618" s="2" t="s">
        <v>156</v>
      </c>
      <c r="B618" s="5" t="s">
        <v>32</v>
      </c>
      <c r="C618" s="5">
        <v>4</v>
      </c>
      <c r="D618" s="5">
        <v>1</v>
      </c>
      <c r="E618" s="26"/>
      <c r="F618" s="26">
        <v>2</v>
      </c>
    </row>
    <row r="619" spans="1:6" x14ac:dyDescent="0.3">
      <c r="A619" s="2" t="s">
        <v>156</v>
      </c>
      <c r="B619" s="5" t="s">
        <v>29</v>
      </c>
      <c r="C619" s="5">
        <v>3</v>
      </c>
      <c r="D619" s="5">
        <v>2</v>
      </c>
      <c r="E619" s="26">
        <v>1</v>
      </c>
      <c r="F619" s="26">
        <v>1</v>
      </c>
    </row>
    <row r="620" spans="1:6" x14ac:dyDescent="0.3">
      <c r="A620" s="2" t="s">
        <v>156</v>
      </c>
      <c r="B620" s="5" t="s">
        <v>37</v>
      </c>
      <c r="C620" s="5">
        <v>2</v>
      </c>
      <c r="D620" s="5">
        <f>D621+D622</f>
        <v>7</v>
      </c>
      <c r="E620" s="26">
        <f>E621+E622</f>
        <v>5</v>
      </c>
      <c r="F620" s="26">
        <f>F621+F622</f>
        <v>9</v>
      </c>
    </row>
    <row r="621" spans="1:6" x14ac:dyDescent="0.3">
      <c r="A621" s="2" t="s">
        <v>156</v>
      </c>
      <c r="B621" s="5" t="s">
        <v>33</v>
      </c>
      <c r="C621" s="5"/>
      <c r="D621" s="5"/>
      <c r="E621" s="26">
        <v>1</v>
      </c>
      <c r="F621" s="26">
        <v>1</v>
      </c>
    </row>
    <row r="622" spans="1:6" x14ac:dyDescent="0.3">
      <c r="A622" s="2" t="s">
        <v>156</v>
      </c>
      <c r="B622" s="5" t="s">
        <v>34</v>
      </c>
      <c r="C622" s="5">
        <v>2</v>
      </c>
      <c r="D622" s="5">
        <v>7</v>
      </c>
      <c r="E622" s="26">
        <v>4</v>
      </c>
      <c r="F622" s="26">
        <v>8</v>
      </c>
    </row>
    <row r="623" spans="1:6" x14ac:dyDescent="0.3">
      <c r="A623" s="2" t="s">
        <v>156</v>
      </c>
      <c r="B623" s="5" t="s">
        <v>30</v>
      </c>
      <c r="C623" s="5">
        <v>3</v>
      </c>
      <c r="D623" s="5">
        <v>4</v>
      </c>
      <c r="E623" s="26">
        <v>1</v>
      </c>
      <c r="F623" s="26"/>
    </row>
    <row r="624" spans="1:6" x14ac:dyDescent="0.3">
      <c r="A624" s="2" t="s">
        <v>156</v>
      </c>
      <c r="B624" s="5" t="s">
        <v>35</v>
      </c>
      <c r="C624" s="5">
        <v>1</v>
      </c>
      <c r="D624" s="5">
        <v>1</v>
      </c>
      <c r="E624" s="26">
        <v>1</v>
      </c>
      <c r="F624" s="26">
        <v>2</v>
      </c>
    </row>
    <row r="625" spans="1:6" x14ac:dyDescent="0.3">
      <c r="A625" s="2" t="s">
        <v>156</v>
      </c>
      <c r="B625" s="5" t="s">
        <v>31</v>
      </c>
      <c r="C625" s="5">
        <v>3</v>
      </c>
      <c r="D625" s="5"/>
      <c r="E625" s="26">
        <v>2</v>
      </c>
      <c r="F625" s="26"/>
    </row>
    <row r="626" spans="1:6" x14ac:dyDescent="0.3">
      <c r="A626" s="2" t="s">
        <v>156</v>
      </c>
      <c r="B626" s="22" t="s">
        <v>345</v>
      </c>
      <c r="C626" s="12"/>
      <c r="D626" s="12"/>
      <c r="E626" s="26">
        <v>14</v>
      </c>
      <c r="F626" s="26">
        <v>3</v>
      </c>
    </row>
    <row r="627" spans="1:6" x14ac:dyDescent="0.3">
      <c r="A627" s="2" t="s">
        <v>156</v>
      </c>
      <c r="B627" s="22" t="s">
        <v>322</v>
      </c>
      <c r="C627" s="12"/>
      <c r="D627" s="12"/>
      <c r="E627" s="26">
        <v>0</v>
      </c>
      <c r="F627" s="26">
        <v>0</v>
      </c>
    </row>
    <row r="628" spans="1:6" x14ac:dyDescent="0.3">
      <c r="A628" s="2" t="s">
        <v>156</v>
      </c>
      <c r="B628" s="22" t="s">
        <v>323</v>
      </c>
      <c r="C628" s="12"/>
      <c r="D628" s="12"/>
      <c r="E628" s="26">
        <v>0</v>
      </c>
      <c r="F628" s="26">
        <v>0</v>
      </c>
    </row>
    <row r="629" spans="1:6" x14ac:dyDescent="0.3">
      <c r="A629" s="2" t="s">
        <v>156</v>
      </c>
      <c r="B629" s="22" t="s">
        <v>324</v>
      </c>
      <c r="C629" s="12"/>
      <c r="D629" s="12"/>
      <c r="E629" s="26">
        <v>0</v>
      </c>
      <c r="F629" s="26">
        <v>2</v>
      </c>
    </row>
    <row r="630" spans="1:6" x14ac:dyDescent="0.3">
      <c r="A630" s="2" t="s">
        <v>156</v>
      </c>
      <c r="B630" s="22" t="s">
        <v>325</v>
      </c>
      <c r="C630" s="12"/>
      <c r="D630" s="12"/>
      <c r="E630" s="26">
        <v>8</v>
      </c>
      <c r="F630" s="26">
        <v>13</v>
      </c>
    </row>
    <row r="631" spans="1:6" x14ac:dyDescent="0.3">
      <c r="A631" s="2" t="s">
        <v>156</v>
      </c>
      <c r="B631" s="22" t="s">
        <v>326</v>
      </c>
      <c r="C631" s="12"/>
      <c r="D631" s="12"/>
      <c r="E631" s="26">
        <v>6</v>
      </c>
      <c r="F631" s="26">
        <v>5</v>
      </c>
    </row>
    <row r="632" spans="1:6" x14ac:dyDescent="0.3">
      <c r="A632" s="2" t="s">
        <v>156</v>
      </c>
      <c r="B632" s="22" t="s">
        <v>343</v>
      </c>
      <c r="C632" s="12"/>
      <c r="D632" s="12"/>
      <c r="E632" s="26">
        <v>6</v>
      </c>
      <c r="F632" s="26">
        <v>5</v>
      </c>
    </row>
    <row r="633" spans="1:6" x14ac:dyDescent="0.3">
      <c r="A633" s="2" t="s">
        <v>156</v>
      </c>
      <c r="B633" s="22" t="s">
        <v>340</v>
      </c>
      <c r="C633" s="12"/>
      <c r="D633" s="12"/>
      <c r="E633" s="26">
        <v>0</v>
      </c>
      <c r="F633" s="26">
        <v>0</v>
      </c>
    </row>
    <row r="634" spans="1:6" x14ac:dyDescent="0.3">
      <c r="A634" s="2" t="s">
        <v>156</v>
      </c>
      <c r="B634" s="22" t="s">
        <v>341</v>
      </c>
      <c r="C634" s="12"/>
      <c r="D634" s="12"/>
      <c r="E634" s="26">
        <v>0</v>
      </c>
      <c r="F634" s="26">
        <v>0</v>
      </c>
    </row>
    <row r="635" spans="1:6" x14ac:dyDescent="0.3">
      <c r="A635" s="2" t="s">
        <v>156</v>
      </c>
      <c r="B635" s="22" t="s">
        <v>342</v>
      </c>
      <c r="C635" s="12"/>
      <c r="D635" s="12"/>
      <c r="E635" s="26">
        <v>0</v>
      </c>
      <c r="F635" s="26">
        <v>0</v>
      </c>
    </row>
    <row r="636" spans="1:6" x14ac:dyDescent="0.3">
      <c r="A636" s="2" t="s">
        <v>156</v>
      </c>
      <c r="B636" s="22" t="s">
        <v>327</v>
      </c>
      <c r="C636" s="12"/>
      <c r="D636" s="12"/>
      <c r="E636" s="26">
        <v>5</v>
      </c>
      <c r="F636" s="26">
        <v>10</v>
      </c>
    </row>
    <row r="637" spans="1:6" x14ac:dyDescent="0.3">
      <c r="A637" s="2" t="s">
        <v>156</v>
      </c>
      <c r="B637" s="22" t="s">
        <v>328</v>
      </c>
      <c r="C637" s="12"/>
      <c r="D637" s="12"/>
      <c r="E637" s="26">
        <v>0</v>
      </c>
      <c r="F637" s="26">
        <v>0</v>
      </c>
    </row>
    <row r="638" spans="1:6" x14ac:dyDescent="0.3">
      <c r="A638" s="2" t="s">
        <v>156</v>
      </c>
      <c r="B638" s="22" t="s">
        <v>329</v>
      </c>
      <c r="C638" s="12"/>
      <c r="D638" s="12"/>
      <c r="E638" s="26">
        <v>0</v>
      </c>
      <c r="F638" s="26">
        <v>0</v>
      </c>
    </row>
    <row r="639" spans="1:6" x14ac:dyDescent="0.3">
      <c r="A639" s="2" t="s">
        <v>156</v>
      </c>
      <c r="B639" s="22" t="s">
        <v>330</v>
      </c>
      <c r="C639" s="12"/>
      <c r="D639" s="12"/>
      <c r="E639" s="26">
        <v>0</v>
      </c>
      <c r="F639" s="26">
        <v>1</v>
      </c>
    </row>
    <row r="640" spans="1:6" x14ac:dyDescent="0.3">
      <c r="A640" s="2" t="s">
        <v>156</v>
      </c>
      <c r="B640" s="22" t="s">
        <v>331</v>
      </c>
      <c r="C640" s="12"/>
      <c r="D640" s="12"/>
      <c r="E640" s="26">
        <v>0</v>
      </c>
      <c r="F640" s="26">
        <v>0</v>
      </c>
    </row>
    <row r="641" spans="1:6" x14ac:dyDescent="0.3">
      <c r="A641" s="2" t="s">
        <v>156</v>
      </c>
      <c r="B641" s="22" t="s">
        <v>332</v>
      </c>
      <c r="C641" s="12"/>
      <c r="D641" s="12"/>
      <c r="E641" s="26">
        <v>0</v>
      </c>
      <c r="F641" s="26">
        <v>1</v>
      </c>
    </row>
    <row r="642" spans="1:6" x14ac:dyDescent="0.3">
      <c r="A642" s="2" t="s">
        <v>156</v>
      </c>
      <c r="B642" s="22" t="s">
        <v>333</v>
      </c>
      <c r="C642" s="12"/>
      <c r="D642" s="12"/>
      <c r="E642" s="26">
        <v>2</v>
      </c>
      <c r="F642" s="26">
        <v>0</v>
      </c>
    </row>
    <row r="643" spans="1:6" x14ac:dyDescent="0.3">
      <c r="A643" s="2" t="s">
        <v>156</v>
      </c>
      <c r="B643" s="22" t="s">
        <v>334</v>
      </c>
      <c r="C643" s="12"/>
      <c r="D643" s="12"/>
      <c r="E643" s="26">
        <v>2</v>
      </c>
      <c r="F643" s="26">
        <v>13</v>
      </c>
    </row>
    <row r="644" spans="1:6" x14ac:dyDescent="0.3">
      <c r="A644" s="2" t="s">
        <v>156</v>
      </c>
      <c r="B644" s="22" t="s">
        <v>335</v>
      </c>
      <c r="C644" s="12"/>
      <c r="D644" s="12"/>
      <c r="E644" s="26">
        <v>4</v>
      </c>
      <c r="F644" s="26">
        <v>4</v>
      </c>
    </row>
    <row r="645" spans="1:6" x14ac:dyDescent="0.3">
      <c r="A645" s="2" t="s">
        <v>156</v>
      </c>
      <c r="B645" s="22" t="s">
        <v>336</v>
      </c>
      <c r="C645" s="12"/>
      <c r="D645" s="12"/>
      <c r="E645" s="26">
        <v>4</v>
      </c>
      <c r="F645" s="26">
        <v>5</v>
      </c>
    </row>
    <row r="646" spans="1:6" x14ac:dyDescent="0.3">
      <c r="A646" s="2" t="s">
        <v>156</v>
      </c>
      <c r="B646" s="22" t="s">
        <v>349</v>
      </c>
      <c r="C646" s="12"/>
      <c r="D646" s="12"/>
      <c r="E646" s="26"/>
      <c r="F646" s="26"/>
    </row>
    <row r="647" spans="1:6" x14ac:dyDescent="0.3">
      <c r="A647" s="2" t="s">
        <v>156</v>
      </c>
      <c r="B647" s="22" t="s">
        <v>347</v>
      </c>
      <c r="C647" s="12"/>
      <c r="D647" s="12"/>
      <c r="E647" s="26">
        <v>12</v>
      </c>
      <c r="F647" s="26">
        <v>7</v>
      </c>
    </row>
    <row r="648" spans="1:6" x14ac:dyDescent="0.3">
      <c r="A648" s="2" t="s">
        <v>156</v>
      </c>
      <c r="B648" s="22" t="s">
        <v>337</v>
      </c>
      <c r="C648" s="12"/>
      <c r="D648" s="12"/>
      <c r="E648" s="26">
        <v>1</v>
      </c>
      <c r="F648" s="26">
        <v>4</v>
      </c>
    </row>
    <row r="649" spans="1:6" x14ac:dyDescent="0.3">
      <c r="A649" s="2" t="s">
        <v>156</v>
      </c>
      <c r="B649" s="22" t="s">
        <v>338</v>
      </c>
      <c r="C649" s="12"/>
      <c r="D649" s="12"/>
      <c r="E649" s="26">
        <v>1</v>
      </c>
      <c r="F649" s="26">
        <v>0</v>
      </c>
    </row>
    <row r="650" spans="1:6" x14ac:dyDescent="0.3">
      <c r="A650" s="2" t="s">
        <v>156</v>
      </c>
      <c r="B650" s="22" t="s">
        <v>339</v>
      </c>
      <c r="C650" s="12"/>
      <c r="D650" s="12"/>
      <c r="E650" s="26">
        <v>3</v>
      </c>
      <c r="F650" s="26">
        <v>0</v>
      </c>
    </row>
    <row r="651" spans="1:6" x14ac:dyDescent="0.3">
      <c r="A651" s="4" t="s">
        <v>157</v>
      </c>
      <c r="B651" s="5" t="s">
        <v>16</v>
      </c>
      <c r="C651" s="5"/>
      <c r="D651" s="5"/>
      <c r="E651" s="26"/>
      <c r="F651" s="26"/>
    </row>
    <row r="652" spans="1:6" x14ac:dyDescent="0.3">
      <c r="A652" s="2" t="s">
        <v>157</v>
      </c>
      <c r="B652" s="5" t="s">
        <v>17</v>
      </c>
      <c r="C652" s="5"/>
      <c r="D652" s="5"/>
      <c r="E652" s="26"/>
      <c r="F652" s="26"/>
    </row>
    <row r="653" spans="1:6" x14ac:dyDescent="0.3">
      <c r="A653" s="2" t="s">
        <v>157</v>
      </c>
      <c r="B653" s="5" t="s">
        <v>18</v>
      </c>
      <c r="C653" s="5"/>
      <c r="D653" s="5"/>
      <c r="E653" s="26"/>
      <c r="F653" s="26"/>
    </row>
    <row r="654" spans="1:6" x14ac:dyDescent="0.3">
      <c r="A654" s="2" t="s">
        <v>157</v>
      </c>
      <c r="B654" s="5" t="s">
        <v>19</v>
      </c>
      <c r="C654" s="5"/>
      <c r="D654" s="5">
        <v>1</v>
      </c>
      <c r="E654" s="26"/>
      <c r="F654" s="26"/>
    </row>
    <row r="655" spans="1:6" ht="28.8" x14ac:dyDescent="0.3">
      <c r="A655" s="2" t="s">
        <v>157</v>
      </c>
      <c r="B655" s="15" t="s">
        <v>318</v>
      </c>
      <c r="C655" s="5"/>
      <c r="D655" s="5">
        <v>1</v>
      </c>
      <c r="E655" s="26"/>
      <c r="F655" s="26"/>
    </row>
    <row r="656" spans="1:6" x14ac:dyDescent="0.3">
      <c r="A656" s="2" t="s">
        <v>157</v>
      </c>
      <c r="B656" s="6" t="s">
        <v>317</v>
      </c>
      <c r="C656" s="5"/>
      <c r="D656" s="5"/>
      <c r="E656" s="26"/>
      <c r="F656" s="26"/>
    </row>
    <row r="657" spans="1:6" x14ac:dyDescent="0.3">
      <c r="A657" s="2" t="s">
        <v>157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157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157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157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157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157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157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157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157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157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157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157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157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157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157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157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157</v>
      </c>
      <c r="B673" s="5" t="s">
        <v>20</v>
      </c>
      <c r="C673" s="5"/>
      <c r="D673" s="5"/>
      <c r="E673" s="26"/>
      <c r="F673" s="26"/>
    </row>
    <row r="674" spans="1:6" x14ac:dyDescent="0.3">
      <c r="A674" s="2" t="s">
        <v>157</v>
      </c>
      <c r="B674" s="5" t="s">
        <v>346</v>
      </c>
      <c r="C674" s="5">
        <v>17</v>
      </c>
      <c r="D674" s="5">
        <v>18</v>
      </c>
      <c r="E674" s="26">
        <f>SUM(E675,E685:E690,E695:E709)</f>
        <v>23</v>
      </c>
      <c r="F674" s="26">
        <f>SUM(F675,F685:F690,F695:F709)</f>
        <v>48</v>
      </c>
    </row>
    <row r="675" spans="1:6" x14ac:dyDescent="0.3">
      <c r="A675" s="2" t="s">
        <v>157</v>
      </c>
      <c r="B675" s="5" t="s">
        <v>21</v>
      </c>
      <c r="C675" s="5">
        <v>2</v>
      </c>
      <c r="D675" s="5">
        <f>D676+D679+D682+D683+D684</f>
        <v>6</v>
      </c>
      <c r="E675" s="26">
        <f>E676+E679+E682+E683+E684</f>
        <v>3</v>
      </c>
      <c r="F675" s="26">
        <f>F676+F679+F682+F683+F684</f>
        <v>8</v>
      </c>
    </row>
    <row r="676" spans="1:6" x14ac:dyDescent="0.3">
      <c r="A676" s="2" t="s">
        <v>157</v>
      </c>
      <c r="B676" s="5" t="s">
        <v>36</v>
      </c>
      <c r="C676" s="5">
        <v>2</v>
      </c>
      <c r="D676" s="5">
        <f>D677+D678</f>
        <v>1</v>
      </c>
      <c r="E676" s="26">
        <f>E677+E678</f>
        <v>0</v>
      </c>
      <c r="F676" s="26">
        <f>F677+F678</f>
        <v>2</v>
      </c>
    </row>
    <row r="677" spans="1:6" x14ac:dyDescent="0.3">
      <c r="A677" s="2" t="s">
        <v>157</v>
      </c>
      <c r="B677" s="5" t="s">
        <v>32</v>
      </c>
      <c r="C677" s="5">
        <v>1</v>
      </c>
      <c r="D677" s="5">
        <v>1</v>
      </c>
      <c r="E677" s="26"/>
      <c r="F677" s="26"/>
    </row>
    <row r="678" spans="1:6" x14ac:dyDescent="0.3">
      <c r="A678" s="2" t="s">
        <v>157</v>
      </c>
      <c r="B678" s="5" t="s">
        <v>29</v>
      </c>
      <c r="C678" s="5">
        <v>1</v>
      </c>
      <c r="D678" s="5"/>
      <c r="E678" s="26"/>
      <c r="F678" s="26">
        <v>2</v>
      </c>
    </row>
    <row r="679" spans="1:6" x14ac:dyDescent="0.3">
      <c r="A679" s="2" t="s">
        <v>157</v>
      </c>
      <c r="B679" s="5" t="s">
        <v>37</v>
      </c>
      <c r="C679" s="5">
        <v>0</v>
      </c>
      <c r="D679" s="5">
        <f>D680+D681</f>
        <v>4</v>
      </c>
      <c r="E679" s="26">
        <f>E680+E681</f>
        <v>2</v>
      </c>
      <c r="F679" s="26">
        <f>F680+F681</f>
        <v>4</v>
      </c>
    </row>
    <row r="680" spans="1:6" x14ac:dyDescent="0.3">
      <c r="A680" s="2" t="s">
        <v>157</v>
      </c>
      <c r="B680" s="5" t="s">
        <v>33</v>
      </c>
      <c r="C680" s="5"/>
      <c r="D680" s="5"/>
      <c r="E680" s="26"/>
      <c r="F680" s="26"/>
    </row>
    <row r="681" spans="1:6" x14ac:dyDescent="0.3">
      <c r="A681" s="2" t="s">
        <v>157</v>
      </c>
      <c r="B681" s="5" t="s">
        <v>34</v>
      </c>
      <c r="C681" s="5"/>
      <c r="D681" s="5">
        <v>4</v>
      </c>
      <c r="E681" s="26">
        <v>2</v>
      </c>
      <c r="F681" s="26">
        <v>4</v>
      </c>
    </row>
    <row r="682" spans="1:6" x14ac:dyDescent="0.3">
      <c r="A682" s="2" t="s">
        <v>157</v>
      </c>
      <c r="B682" s="5" t="s">
        <v>30</v>
      </c>
      <c r="C682" s="5"/>
      <c r="D682" s="5"/>
      <c r="E682" s="26"/>
      <c r="F682" s="26"/>
    </row>
    <row r="683" spans="1:6" x14ac:dyDescent="0.3">
      <c r="A683" s="2" t="s">
        <v>157</v>
      </c>
      <c r="B683" s="5" t="s">
        <v>35</v>
      </c>
      <c r="C683" s="5"/>
      <c r="D683" s="5"/>
      <c r="E683" s="26"/>
      <c r="F683" s="26">
        <v>2</v>
      </c>
    </row>
    <row r="684" spans="1:6" x14ac:dyDescent="0.3">
      <c r="A684" s="2" t="s">
        <v>157</v>
      </c>
      <c r="B684" s="5" t="s">
        <v>31</v>
      </c>
      <c r="C684" s="5"/>
      <c r="D684" s="5">
        <v>1</v>
      </c>
      <c r="E684" s="26">
        <v>1</v>
      </c>
      <c r="F684" s="26"/>
    </row>
    <row r="685" spans="1:6" x14ac:dyDescent="0.3">
      <c r="A685" s="2" t="s">
        <v>157</v>
      </c>
      <c r="B685" s="22" t="s">
        <v>345</v>
      </c>
      <c r="C685" s="12"/>
      <c r="D685" s="12"/>
      <c r="E685" s="26">
        <v>0</v>
      </c>
      <c r="F685" s="26">
        <v>0</v>
      </c>
    </row>
    <row r="686" spans="1:6" x14ac:dyDescent="0.3">
      <c r="A686" s="2" t="s">
        <v>157</v>
      </c>
      <c r="B686" s="22" t="s">
        <v>322</v>
      </c>
      <c r="C686" s="12"/>
      <c r="D686" s="12"/>
      <c r="E686" s="26">
        <v>0</v>
      </c>
      <c r="F686" s="26">
        <v>0</v>
      </c>
    </row>
    <row r="687" spans="1:6" x14ac:dyDescent="0.3">
      <c r="A687" s="2" t="s">
        <v>157</v>
      </c>
      <c r="B687" s="22" t="s">
        <v>323</v>
      </c>
      <c r="C687" s="12"/>
      <c r="D687" s="12"/>
      <c r="E687" s="26">
        <v>0</v>
      </c>
      <c r="F687" s="26">
        <v>0</v>
      </c>
    </row>
    <row r="688" spans="1:6" x14ac:dyDescent="0.3">
      <c r="A688" s="2" t="s">
        <v>157</v>
      </c>
      <c r="B688" s="22" t="s">
        <v>324</v>
      </c>
      <c r="C688" s="12"/>
      <c r="D688" s="12"/>
      <c r="E688" s="26">
        <v>0</v>
      </c>
      <c r="F688" s="26">
        <v>0</v>
      </c>
    </row>
    <row r="689" spans="1:6" x14ac:dyDescent="0.3">
      <c r="A689" s="2" t="s">
        <v>157</v>
      </c>
      <c r="B689" s="22" t="s">
        <v>325</v>
      </c>
      <c r="C689" s="12"/>
      <c r="D689" s="12"/>
      <c r="E689" s="26">
        <v>6</v>
      </c>
      <c r="F689" s="26">
        <v>24</v>
      </c>
    </row>
    <row r="690" spans="1:6" x14ac:dyDescent="0.3">
      <c r="A690" s="2" t="s">
        <v>157</v>
      </c>
      <c r="B690" s="22" t="s">
        <v>326</v>
      </c>
      <c r="C690" s="12"/>
      <c r="D690" s="12"/>
      <c r="E690" s="26">
        <v>0</v>
      </c>
      <c r="F690" s="26">
        <v>1</v>
      </c>
    </row>
    <row r="691" spans="1:6" x14ac:dyDescent="0.3">
      <c r="A691" s="2" t="s">
        <v>157</v>
      </c>
      <c r="B691" s="22" t="s">
        <v>343</v>
      </c>
      <c r="C691" s="12"/>
      <c r="D691" s="12"/>
      <c r="E691" s="26">
        <v>0</v>
      </c>
      <c r="F691" s="26">
        <v>1</v>
      </c>
    </row>
    <row r="692" spans="1:6" x14ac:dyDescent="0.3">
      <c r="A692" s="2" t="s">
        <v>157</v>
      </c>
      <c r="B692" s="22" t="s">
        <v>340</v>
      </c>
      <c r="C692" s="12"/>
      <c r="D692" s="12"/>
      <c r="E692" s="26">
        <v>0</v>
      </c>
      <c r="F692" s="26">
        <v>0</v>
      </c>
    </row>
    <row r="693" spans="1:6" x14ac:dyDescent="0.3">
      <c r="A693" s="2" t="s">
        <v>157</v>
      </c>
      <c r="B693" s="22" t="s">
        <v>341</v>
      </c>
      <c r="C693" s="12"/>
      <c r="D693" s="12"/>
      <c r="E693" s="26">
        <v>0</v>
      </c>
      <c r="F693" s="26">
        <v>0</v>
      </c>
    </row>
    <row r="694" spans="1:6" x14ac:dyDescent="0.3">
      <c r="A694" s="2" t="s">
        <v>157</v>
      </c>
      <c r="B694" s="22" t="s">
        <v>342</v>
      </c>
      <c r="C694" s="12"/>
      <c r="D694" s="12"/>
      <c r="E694" s="26">
        <v>0</v>
      </c>
      <c r="F694" s="26">
        <v>0</v>
      </c>
    </row>
    <row r="695" spans="1:6" x14ac:dyDescent="0.3">
      <c r="A695" s="2" t="s">
        <v>157</v>
      </c>
      <c r="B695" s="22" t="s">
        <v>327</v>
      </c>
      <c r="C695" s="12"/>
      <c r="D695" s="12"/>
      <c r="E695" s="26">
        <v>6</v>
      </c>
      <c r="F695" s="26">
        <v>6</v>
      </c>
    </row>
    <row r="696" spans="1:6" x14ac:dyDescent="0.3">
      <c r="A696" s="2" t="s">
        <v>157</v>
      </c>
      <c r="B696" s="22" t="s">
        <v>328</v>
      </c>
      <c r="C696" s="12"/>
      <c r="D696" s="12"/>
      <c r="E696" s="26">
        <v>0</v>
      </c>
      <c r="F696" s="26">
        <v>0</v>
      </c>
    </row>
    <row r="697" spans="1:6" x14ac:dyDescent="0.3">
      <c r="A697" s="2" t="s">
        <v>157</v>
      </c>
      <c r="B697" s="22" t="s">
        <v>329</v>
      </c>
      <c r="C697" s="12"/>
      <c r="D697" s="12"/>
      <c r="E697" s="26">
        <v>0</v>
      </c>
      <c r="F697" s="26">
        <v>0</v>
      </c>
    </row>
    <row r="698" spans="1:6" x14ac:dyDescent="0.3">
      <c r="A698" s="2" t="s">
        <v>157</v>
      </c>
      <c r="B698" s="22" t="s">
        <v>330</v>
      </c>
      <c r="C698" s="12"/>
      <c r="D698" s="12"/>
      <c r="E698" s="26">
        <v>0</v>
      </c>
      <c r="F698" s="26">
        <v>1</v>
      </c>
    </row>
    <row r="699" spans="1:6" x14ac:dyDescent="0.3">
      <c r="A699" s="2" t="s">
        <v>157</v>
      </c>
      <c r="B699" s="22" t="s">
        <v>331</v>
      </c>
      <c r="C699" s="12"/>
      <c r="D699" s="12"/>
      <c r="E699" s="26">
        <v>0</v>
      </c>
      <c r="F699" s="26">
        <v>0</v>
      </c>
    </row>
    <row r="700" spans="1:6" x14ac:dyDescent="0.3">
      <c r="A700" s="2" t="s">
        <v>157</v>
      </c>
      <c r="B700" s="22" t="s">
        <v>332</v>
      </c>
      <c r="C700" s="12"/>
      <c r="D700" s="12"/>
      <c r="E700" s="26">
        <v>1</v>
      </c>
      <c r="F700" s="26">
        <v>0</v>
      </c>
    </row>
    <row r="701" spans="1:6" x14ac:dyDescent="0.3">
      <c r="A701" s="2" t="s">
        <v>157</v>
      </c>
      <c r="B701" s="22" t="s">
        <v>333</v>
      </c>
      <c r="C701" s="12"/>
      <c r="D701" s="12"/>
      <c r="E701" s="26">
        <v>3</v>
      </c>
      <c r="F701" s="26">
        <v>3</v>
      </c>
    </row>
    <row r="702" spans="1:6" x14ac:dyDescent="0.3">
      <c r="A702" s="2" t="s">
        <v>157</v>
      </c>
      <c r="B702" s="22" t="s">
        <v>334</v>
      </c>
      <c r="C702" s="12"/>
      <c r="D702" s="12"/>
      <c r="E702" s="26">
        <v>0</v>
      </c>
      <c r="F702" s="26">
        <v>2</v>
      </c>
    </row>
    <row r="703" spans="1:6" x14ac:dyDescent="0.3">
      <c r="A703" s="2" t="s">
        <v>157</v>
      </c>
      <c r="B703" s="22" t="s">
        <v>335</v>
      </c>
      <c r="C703" s="12"/>
      <c r="D703" s="12"/>
      <c r="E703" s="26">
        <v>0</v>
      </c>
      <c r="F703" s="26">
        <v>1</v>
      </c>
    </row>
    <row r="704" spans="1:6" x14ac:dyDescent="0.3">
      <c r="A704" s="2" t="s">
        <v>157</v>
      </c>
      <c r="B704" s="22" t="s">
        <v>336</v>
      </c>
      <c r="C704" s="12"/>
      <c r="D704" s="12"/>
      <c r="E704" s="26">
        <v>0</v>
      </c>
      <c r="F704" s="26">
        <v>0</v>
      </c>
    </row>
    <row r="705" spans="1:6" x14ac:dyDescent="0.3">
      <c r="A705" s="2" t="s">
        <v>157</v>
      </c>
      <c r="B705" s="22" t="s">
        <v>349</v>
      </c>
      <c r="C705" s="12"/>
      <c r="D705" s="12"/>
      <c r="E705" s="26"/>
      <c r="F705" s="26"/>
    </row>
    <row r="706" spans="1:6" x14ac:dyDescent="0.3">
      <c r="A706" s="2" t="s">
        <v>157</v>
      </c>
      <c r="B706" s="22" t="s">
        <v>347</v>
      </c>
      <c r="C706" s="12"/>
      <c r="D706" s="12"/>
      <c r="E706" s="26">
        <v>4</v>
      </c>
      <c r="F706" s="26">
        <v>2</v>
      </c>
    </row>
    <row r="707" spans="1:6" x14ac:dyDescent="0.3">
      <c r="A707" s="2" t="s">
        <v>157</v>
      </c>
      <c r="B707" s="22" t="s">
        <v>337</v>
      </c>
      <c r="C707" s="12"/>
      <c r="D707" s="12"/>
      <c r="E707" s="26">
        <v>0</v>
      </c>
      <c r="F707" s="26">
        <v>0</v>
      </c>
    </row>
    <row r="708" spans="1:6" x14ac:dyDescent="0.3">
      <c r="A708" s="2" t="s">
        <v>157</v>
      </c>
      <c r="B708" s="22" t="s">
        <v>338</v>
      </c>
      <c r="C708" s="12"/>
      <c r="D708" s="12"/>
      <c r="E708" s="26">
        <v>0</v>
      </c>
      <c r="F708" s="26">
        <v>0</v>
      </c>
    </row>
    <row r="709" spans="1:6" x14ac:dyDescent="0.3">
      <c r="A709" s="2" t="s">
        <v>157</v>
      </c>
      <c r="B709" s="22" t="s">
        <v>339</v>
      </c>
      <c r="C709" s="12"/>
      <c r="D709" s="12"/>
      <c r="E709" s="26">
        <v>0</v>
      </c>
      <c r="F709" s="26">
        <v>0</v>
      </c>
    </row>
    <row r="710" spans="1:6" x14ac:dyDescent="0.3">
      <c r="A710" s="4" t="s">
        <v>158</v>
      </c>
      <c r="B710" s="5" t="s">
        <v>16</v>
      </c>
      <c r="C710" s="5">
        <v>1</v>
      </c>
      <c r="D710" s="5"/>
      <c r="E710" s="26"/>
      <c r="F710" s="26"/>
    </row>
    <row r="711" spans="1:6" x14ac:dyDescent="0.3">
      <c r="A711" s="2" t="s">
        <v>158</v>
      </c>
      <c r="B711" s="5" t="s">
        <v>17</v>
      </c>
      <c r="C711" s="5"/>
      <c r="D711" s="5"/>
      <c r="E711" s="26"/>
      <c r="F711" s="26"/>
    </row>
    <row r="712" spans="1:6" x14ac:dyDescent="0.3">
      <c r="A712" s="2" t="s">
        <v>158</v>
      </c>
      <c r="B712" s="5" t="s">
        <v>18</v>
      </c>
      <c r="C712" s="5"/>
      <c r="D712" s="5"/>
      <c r="E712" s="26"/>
      <c r="F712" s="26"/>
    </row>
    <row r="713" spans="1:6" x14ac:dyDescent="0.3">
      <c r="A713" s="2" t="s">
        <v>158</v>
      </c>
      <c r="B713" s="5" t="s">
        <v>19</v>
      </c>
      <c r="C713" s="5"/>
      <c r="D713" s="5">
        <v>1</v>
      </c>
      <c r="E713" s="26"/>
      <c r="F713" s="26"/>
    </row>
    <row r="714" spans="1:6" ht="28.8" x14ac:dyDescent="0.3">
      <c r="A714" s="2" t="s">
        <v>158</v>
      </c>
      <c r="B714" s="15" t="s">
        <v>318</v>
      </c>
      <c r="C714" s="5"/>
      <c r="D714" s="5">
        <v>1</v>
      </c>
      <c r="E714" s="26"/>
      <c r="F714" s="26"/>
    </row>
    <row r="715" spans="1:6" x14ac:dyDescent="0.3">
      <c r="A715" s="2" t="s">
        <v>158</v>
      </c>
      <c r="B715" s="6" t="s">
        <v>317</v>
      </c>
      <c r="C715" s="5"/>
      <c r="D715" s="5"/>
      <c r="E715" s="26"/>
      <c r="F715" s="26"/>
    </row>
    <row r="716" spans="1:6" x14ac:dyDescent="0.3">
      <c r="A716" s="2" t="s">
        <v>158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158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158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158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158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158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158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158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158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158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158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158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158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158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158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158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158</v>
      </c>
      <c r="B732" s="5" t="s">
        <v>20</v>
      </c>
      <c r="C732" s="5"/>
      <c r="D732" s="5"/>
      <c r="E732" s="26"/>
      <c r="F732" s="26"/>
    </row>
    <row r="733" spans="1:6" x14ac:dyDescent="0.3">
      <c r="A733" s="2" t="s">
        <v>158</v>
      </c>
      <c r="B733" s="5" t="s">
        <v>346</v>
      </c>
      <c r="C733" s="5">
        <v>24</v>
      </c>
      <c r="D733" s="5">
        <v>38</v>
      </c>
      <c r="E733" s="26">
        <f>SUM(E734,E744:E749,E754:E768)</f>
        <v>37</v>
      </c>
      <c r="F733" s="26">
        <f>SUM(F734,F744:F749,F754:F768)</f>
        <v>30</v>
      </c>
    </row>
    <row r="734" spans="1:6" x14ac:dyDescent="0.3">
      <c r="A734" s="2" t="s">
        <v>158</v>
      </c>
      <c r="B734" s="5" t="s">
        <v>21</v>
      </c>
      <c r="C734" s="5">
        <v>8</v>
      </c>
      <c r="D734" s="5">
        <f>D735+D738+D741+D742+D743</f>
        <v>11</v>
      </c>
      <c r="E734" s="26">
        <f>E735+E738+E741+E742+E743</f>
        <v>7</v>
      </c>
      <c r="F734" s="26">
        <f>F735+F738+F741+F742+F743</f>
        <v>3</v>
      </c>
    </row>
    <row r="735" spans="1:6" x14ac:dyDescent="0.3">
      <c r="A735" s="2" t="s">
        <v>158</v>
      </c>
      <c r="B735" s="5" t="s">
        <v>36</v>
      </c>
      <c r="C735" s="5">
        <v>3</v>
      </c>
      <c r="D735" s="5">
        <f>D736+D737</f>
        <v>2</v>
      </c>
      <c r="E735" s="26">
        <f>E736+E737</f>
        <v>1</v>
      </c>
      <c r="F735" s="26">
        <f>F736+F737</f>
        <v>0</v>
      </c>
    </row>
    <row r="736" spans="1:6" x14ac:dyDescent="0.3">
      <c r="A736" s="2" t="s">
        <v>158</v>
      </c>
      <c r="B736" s="5" t="s">
        <v>32</v>
      </c>
      <c r="C736" s="5">
        <v>1</v>
      </c>
      <c r="D736" s="5">
        <v>1</v>
      </c>
      <c r="E736" s="26"/>
      <c r="F736" s="26"/>
    </row>
    <row r="737" spans="1:6" x14ac:dyDescent="0.3">
      <c r="A737" s="2" t="s">
        <v>158</v>
      </c>
      <c r="B737" s="5" t="s">
        <v>29</v>
      </c>
      <c r="C737" s="5">
        <v>2</v>
      </c>
      <c r="D737" s="5">
        <v>1</v>
      </c>
      <c r="E737" s="26">
        <v>1</v>
      </c>
      <c r="F737" s="26"/>
    </row>
    <row r="738" spans="1:6" x14ac:dyDescent="0.3">
      <c r="A738" s="2" t="s">
        <v>158</v>
      </c>
      <c r="B738" s="5" t="s">
        <v>37</v>
      </c>
      <c r="C738" s="5">
        <v>3</v>
      </c>
      <c r="D738" s="5">
        <f>D739+D740</f>
        <v>6</v>
      </c>
      <c r="E738" s="26">
        <f>E739+E740</f>
        <v>3</v>
      </c>
      <c r="F738" s="26">
        <f>F739+F740</f>
        <v>2</v>
      </c>
    </row>
    <row r="739" spans="1:6" x14ac:dyDescent="0.3">
      <c r="A739" s="2" t="s">
        <v>158</v>
      </c>
      <c r="B739" s="5" t="s">
        <v>33</v>
      </c>
      <c r="C739" s="5"/>
      <c r="D739" s="5"/>
      <c r="E739" s="26">
        <v>2</v>
      </c>
      <c r="F739" s="26"/>
    </row>
    <row r="740" spans="1:6" x14ac:dyDescent="0.3">
      <c r="A740" s="2" t="s">
        <v>158</v>
      </c>
      <c r="B740" s="5" t="s">
        <v>34</v>
      </c>
      <c r="C740" s="5">
        <v>3</v>
      </c>
      <c r="D740" s="5">
        <v>6</v>
      </c>
      <c r="E740" s="26">
        <v>1</v>
      </c>
      <c r="F740" s="26">
        <v>2</v>
      </c>
    </row>
    <row r="741" spans="1:6" x14ac:dyDescent="0.3">
      <c r="A741" s="2" t="s">
        <v>158</v>
      </c>
      <c r="B741" s="5" t="s">
        <v>30</v>
      </c>
      <c r="C741" s="5">
        <v>2</v>
      </c>
      <c r="D741" s="5">
        <v>2</v>
      </c>
      <c r="E741" s="26">
        <v>1</v>
      </c>
      <c r="F741" s="26">
        <v>1</v>
      </c>
    </row>
    <row r="742" spans="1:6" x14ac:dyDescent="0.3">
      <c r="A742" s="2" t="s">
        <v>158</v>
      </c>
      <c r="B742" s="5" t="s">
        <v>35</v>
      </c>
      <c r="C742" s="5"/>
      <c r="D742" s="5">
        <v>1</v>
      </c>
      <c r="E742" s="26">
        <v>1</v>
      </c>
      <c r="F742" s="26"/>
    </row>
    <row r="743" spans="1:6" x14ac:dyDescent="0.3">
      <c r="A743" s="2" t="s">
        <v>158</v>
      </c>
      <c r="B743" s="5" t="s">
        <v>31</v>
      </c>
      <c r="C743" s="5"/>
      <c r="D743" s="5"/>
      <c r="E743" s="26">
        <v>1</v>
      </c>
      <c r="F743" s="26"/>
    </row>
    <row r="744" spans="1:6" x14ac:dyDescent="0.3">
      <c r="A744" s="2" t="s">
        <v>158</v>
      </c>
      <c r="B744" s="22" t="s">
        <v>345</v>
      </c>
      <c r="C744" s="12"/>
      <c r="D744" s="12"/>
      <c r="E744" s="26">
        <v>6</v>
      </c>
      <c r="F744" s="26">
        <v>3</v>
      </c>
    </row>
    <row r="745" spans="1:6" x14ac:dyDescent="0.3">
      <c r="A745" s="2" t="s">
        <v>158</v>
      </c>
      <c r="B745" s="22" t="s">
        <v>322</v>
      </c>
      <c r="C745" s="12"/>
      <c r="D745" s="12"/>
      <c r="E745" s="26">
        <v>0</v>
      </c>
      <c r="F745" s="26">
        <v>0</v>
      </c>
    </row>
    <row r="746" spans="1:6" x14ac:dyDescent="0.3">
      <c r="A746" s="2" t="s">
        <v>158</v>
      </c>
      <c r="B746" s="22" t="s">
        <v>323</v>
      </c>
      <c r="C746" s="12"/>
      <c r="D746" s="12"/>
      <c r="E746" s="26">
        <v>0</v>
      </c>
      <c r="F746" s="26">
        <v>0</v>
      </c>
    </row>
    <row r="747" spans="1:6" x14ac:dyDescent="0.3">
      <c r="A747" s="2" t="s">
        <v>158</v>
      </c>
      <c r="B747" s="22" t="s">
        <v>324</v>
      </c>
      <c r="C747" s="12"/>
      <c r="D747" s="12"/>
      <c r="E747" s="26">
        <v>1</v>
      </c>
      <c r="F747" s="26">
        <v>0</v>
      </c>
    </row>
    <row r="748" spans="1:6" x14ac:dyDescent="0.3">
      <c r="A748" s="2" t="s">
        <v>158</v>
      </c>
      <c r="B748" s="22" t="s">
        <v>325</v>
      </c>
      <c r="C748" s="12"/>
      <c r="D748" s="12"/>
      <c r="E748" s="26">
        <v>8</v>
      </c>
      <c r="F748" s="26">
        <v>12</v>
      </c>
    </row>
    <row r="749" spans="1:6" x14ac:dyDescent="0.3">
      <c r="A749" s="2" t="s">
        <v>158</v>
      </c>
      <c r="B749" s="22" t="s">
        <v>326</v>
      </c>
      <c r="C749" s="12"/>
      <c r="D749" s="12"/>
      <c r="E749" s="26">
        <v>0</v>
      </c>
      <c r="F749" s="26">
        <v>0</v>
      </c>
    </row>
    <row r="750" spans="1:6" x14ac:dyDescent="0.3">
      <c r="A750" s="2" t="s">
        <v>158</v>
      </c>
      <c r="B750" s="22" t="s">
        <v>343</v>
      </c>
      <c r="C750" s="12"/>
      <c r="D750" s="12"/>
      <c r="E750" s="26">
        <v>0</v>
      </c>
      <c r="F750" s="26">
        <v>0</v>
      </c>
    </row>
    <row r="751" spans="1:6" x14ac:dyDescent="0.3">
      <c r="A751" s="2" t="s">
        <v>158</v>
      </c>
      <c r="B751" s="22" t="s">
        <v>340</v>
      </c>
      <c r="C751" s="12"/>
      <c r="D751" s="12"/>
      <c r="E751" s="26">
        <v>0</v>
      </c>
      <c r="F751" s="26">
        <v>0</v>
      </c>
    </row>
    <row r="752" spans="1:6" x14ac:dyDescent="0.3">
      <c r="A752" s="2" t="s">
        <v>158</v>
      </c>
      <c r="B752" s="22" t="s">
        <v>341</v>
      </c>
      <c r="C752" s="12"/>
      <c r="D752" s="12"/>
      <c r="E752" s="26">
        <v>0</v>
      </c>
      <c r="F752" s="26">
        <v>0</v>
      </c>
    </row>
    <row r="753" spans="1:6" x14ac:dyDescent="0.3">
      <c r="A753" s="2" t="s">
        <v>158</v>
      </c>
      <c r="B753" s="22" t="s">
        <v>342</v>
      </c>
      <c r="C753" s="12"/>
      <c r="D753" s="12"/>
      <c r="E753" s="26">
        <v>0</v>
      </c>
      <c r="F753" s="26">
        <v>0</v>
      </c>
    </row>
    <row r="754" spans="1:6" x14ac:dyDescent="0.3">
      <c r="A754" s="2" t="s">
        <v>158</v>
      </c>
      <c r="B754" s="22" t="s">
        <v>327</v>
      </c>
      <c r="C754" s="12"/>
      <c r="D754" s="12"/>
      <c r="E754" s="26">
        <v>4</v>
      </c>
      <c r="F754" s="26">
        <v>2</v>
      </c>
    </row>
    <row r="755" spans="1:6" x14ac:dyDescent="0.3">
      <c r="A755" s="2" t="s">
        <v>158</v>
      </c>
      <c r="B755" s="22" t="s">
        <v>328</v>
      </c>
      <c r="C755" s="12"/>
      <c r="D755" s="12"/>
      <c r="E755" s="26">
        <v>0</v>
      </c>
      <c r="F755" s="26">
        <v>0</v>
      </c>
    </row>
    <row r="756" spans="1:6" x14ac:dyDescent="0.3">
      <c r="A756" s="2" t="s">
        <v>158</v>
      </c>
      <c r="B756" s="22" t="s">
        <v>329</v>
      </c>
      <c r="C756" s="12"/>
      <c r="D756" s="12"/>
      <c r="E756" s="26">
        <v>0</v>
      </c>
      <c r="F756" s="26">
        <v>0</v>
      </c>
    </row>
    <row r="757" spans="1:6" x14ac:dyDescent="0.3">
      <c r="A757" s="2" t="s">
        <v>158</v>
      </c>
      <c r="B757" s="22" t="s">
        <v>330</v>
      </c>
      <c r="C757" s="12"/>
      <c r="D757" s="12"/>
      <c r="E757" s="26">
        <v>0</v>
      </c>
      <c r="F757" s="26">
        <v>0</v>
      </c>
    </row>
    <row r="758" spans="1:6" x14ac:dyDescent="0.3">
      <c r="A758" s="2" t="s">
        <v>158</v>
      </c>
      <c r="B758" s="22" t="s">
        <v>331</v>
      </c>
      <c r="C758" s="12"/>
      <c r="D758" s="12"/>
      <c r="E758" s="26">
        <v>0</v>
      </c>
      <c r="F758" s="26">
        <v>0</v>
      </c>
    </row>
    <row r="759" spans="1:6" x14ac:dyDescent="0.3">
      <c r="A759" s="2" t="s">
        <v>158</v>
      </c>
      <c r="B759" s="22" t="s">
        <v>332</v>
      </c>
      <c r="C759" s="12"/>
      <c r="D759" s="12"/>
      <c r="E759" s="26">
        <v>0</v>
      </c>
      <c r="F759" s="26">
        <v>0</v>
      </c>
    </row>
    <row r="760" spans="1:6" x14ac:dyDescent="0.3">
      <c r="A760" s="2" t="s">
        <v>158</v>
      </c>
      <c r="B760" s="22" t="s">
        <v>333</v>
      </c>
      <c r="C760" s="12"/>
      <c r="D760" s="12"/>
      <c r="E760" s="26">
        <v>1</v>
      </c>
      <c r="F760" s="26">
        <v>2</v>
      </c>
    </row>
    <row r="761" spans="1:6" x14ac:dyDescent="0.3">
      <c r="A761" s="2" t="s">
        <v>158</v>
      </c>
      <c r="B761" s="22" t="s">
        <v>334</v>
      </c>
      <c r="C761" s="12"/>
      <c r="D761" s="12"/>
      <c r="E761" s="26">
        <v>1</v>
      </c>
      <c r="F761" s="26">
        <v>0</v>
      </c>
    </row>
    <row r="762" spans="1:6" x14ac:dyDescent="0.3">
      <c r="A762" s="2" t="s">
        <v>158</v>
      </c>
      <c r="B762" s="22" t="s">
        <v>335</v>
      </c>
      <c r="C762" s="12"/>
      <c r="D762" s="12"/>
      <c r="E762" s="26">
        <v>0</v>
      </c>
      <c r="F762" s="26">
        <v>2</v>
      </c>
    </row>
    <row r="763" spans="1:6" x14ac:dyDescent="0.3">
      <c r="A763" s="2" t="s">
        <v>158</v>
      </c>
      <c r="B763" s="22" t="s">
        <v>336</v>
      </c>
      <c r="C763" s="12"/>
      <c r="D763" s="12"/>
      <c r="E763" s="26">
        <v>2</v>
      </c>
      <c r="F763" s="26">
        <v>2</v>
      </c>
    </row>
    <row r="764" spans="1:6" x14ac:dyDescent="0.3">
      <c r="A764" s="2" t="s">
        <v>158</v>
      </c>
      <c r="B764" s="22" t="s">
        <v>349</v>
      </c>
      <c r="C764" s="12"/>
      <c r="D764" s="12"/>
      <c r="E764" s="26"/>
      <c r="F764" s="26"/>
    </row>
    <row r="765" spans="1:6" x14ac:dyDescent="0.3">
      <c r="A765" s="2" t="s">
        <v>158</v>
      </c>
      <c r="B765" s="22" t="s">
        <v>347</v>
      </c>
      <c r="C765" s="12"/>
      <c r="D765" s="12"/>
      <c r="E765" s="26">
        <v>2</v>
      </c>
      <c r="F765" s="26">
        <v>3</v>
      </c>
    </row>
    <row r="766" spans="1:6" x14ac:dyDescent="0.3">
      <c r="A766" s="2" t="s">
        <v>158</v>
      </c>
      <c r="B766" s="22" t="s">
        <v>337</v>
      </c>
      <c r="C766" s="12"/>
      <c r="D766" s="12"/>
      <c r="E766" s="26">
        <v>0</v>
      </c>
      <c r="F766" s="26">
        <v>1</v>
      </c>
    </row>
    <row r="767" spans="1:6" x14ac:dyDescent="0.3">
      <c r="A767" s="2" t="s">
        <v>158</v>
      </c>
      <c r="B767" s="22" t="s">
        <v>338</v>
      </c>
      <c r="C767" s="12"/>
      <c r="D767" s="12"/>
      <c r="E767" s="26">
        <v>0</v>
      </c>
      <c r="F767" s="26">
        <v>0</v>
      </c>
    </row>
    <row r="768" spans="1:6" x14ac:dyDescent="0.3">
      <c r="A768" s="2" t="s">
        <v>158</v>
      </c>
      <c r="B768" s="22" t="s">
        <v>339</v>
      </c>
      <c r="C768" s="12"/>
      <c r="D768" s="12"/>
      <c r="E768" s="26">
        <v>5</v>
      </c>
      <c r="F768" s="26">
        <v>0</v>
      </c>
    </row>
    <row r="769" spans="1:6" x14ac:dyDescent="0.3">
      <c r="A769" s="4" t="s">
        <v>159</v>
      </c>
      <c r="B769" s="5" t="s">
        <v>16</v>
      </c>
      <c r="C769" s="5"/>
      <c r="D769" s="5"/>
      <c r="E769" s="26"/>
      <c r="F769" s="26"/>
    </row>
    <row r="770" spans="1:6" x14ac:dyDescent="0.3">
      <c r="A770" s="2" t="s">
        <v>159</v>
      </c>
      <c r="B770" s="5" t="s">
        <v>17</v>
      </c>
      <c r="C770" s="5"/>
      <c r="D770" s="5"/>
      <c r="E770" s="26">
        <v>1</v>
      </c>
      <c r="F770" s="26"/>
    </row>
    <row r="771" spans="1:6" x14ac:dyDescent="0.3">
      <c r="A771" s="2" t="s">
        <v>159</v>
      </c>
      <c r="B771" s="5" t="s">
        <v>18</v>
      </c>
      <c r="C771" s="5"/>
      <c r="D771" s="5"/>
      <c r="E771" s="26"/>
      <c r="F771" s="26"/>
    </row>
    <row r="772" spans="1:6" x14ac:dyDescent="0.3">
      <c r="A772" s="2" t="s">
        <v>159</v>
      </c>
      <c r="B772" s="5" t="s">
        <v>19</v>
      </c>
      <c r="C772" s="5"/>
      <c r="D772" s="5"/>
      <c r="E772" s="26"/>
      <c r="F772" s="26"/>
    </row>
    <row r="773" spans="1:6" ht="28.8" x14ac:dyDescent="0.3">
      <c r="A773" s="2" t="s">
        <v>159</v>
      </c>
      <c r="B773" s="15" t="s">
        <v>318</v>
      </c>
      <c r="C773" s="5"/>
      <c r="D773" s="5"/>
      <c r="E773" s="26"/>
      <c r="F773" s="26"/>
    </row>
    <row r="774" spans="1:6" x14ac:dyDescent="0.3">
      <c r="A774" s="2" t="s">
        <v>159</v>
      </c>
      <c r="B774" s="6" t="s">
        <v>317</v>
      </c>
      <c r="C774" s="5"/>
      <c r="D774" s="5"/>
      <c r="E774" s="26"/>
      <c r="F774" s="26"/>
    </row>
    <row r="775" spans="1:6" x14ac:dyDescent="0.3">
      <c r="A775" s="2" t="s">
        <v>159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159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159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159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159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159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159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159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159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159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159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159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159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159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159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159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159</v>
      </c>
      <c r="B791" s="5" t="s">
        <v>20</v>
      </c>
      <c r="C791" s="5"/>
      <c r="D791" s="5"/>
      <c r="E791" s="26"/>
      <c r="F791" s="26"/>
    </row>
    <row r="792" spans="1:6" x14ac:dyDescent="0.3">
      <c r="A792" s="2" t="s">
        <v>159</v>
      </c>
      <c r="B792" s="5" t="s">
        <v>346</v>
      </c>
      <c r="C792" s="5">
        <v>25</v>
      </c>
      <c r="D792" s="5">
        <v>26</v>
      </c>
      <c r="E792" s="26">
        <f>SUM(E793,E803:E808,E813:E827)</f>
        <v>21</v>
      </c>
      <c r="F792" s="26">
        <f>SUM(F793,F803:F808,F813:F827)</f>
        <v>27</v>
      </c>
    </row>
    <row r="793" spans="1:6" x14ac:dyDescent="0.3">
      <c r="A793" s="2" t="s">
        <v>159</v>
      </c>
      <c r="B793" s="5" t="s">
        <v>21</v>
      </c>
      <c r="C793" s="5">
        <v>4</v>
      </c>
      <c r="D793" s="5">
        <f>D794+D797+D800+D801+D802</f>
        <v>7</v>
      </c>
      <c r="E793" s="26">
        <f>E794+E797+E800+E801+E802</f>
        <v>6</v>
      </c>
      <c r="F793" s="26">
        <f>F794+F797+F800+F801+F802</f>
        <v>3</v>
      </c>
    </row>
    <row r="794" spans="1:6" x14ac:dyDescent="0.3">
      <c r="A794" s="2" t="s">
        <v>159</v>
      </c>
      <c r="B794" s="5" t="s">
        <v>36</v>
      </c>
      <c r="C794" s="5">
        <v>1</v>
      </c>
      <c r="D794" s="5">
        <f>D795+D796</f>
        <v>3</v>
      </c>
      <c r="E794" s="26">
        <f>E795+E796</f>
        <v>3</v>
      </c>
      <c r="F794" s="26">
        <f>F795+F796</f>
        <v>1</v>
      </c>
    </row>
    <row r="795" spans="1:6" x14ac:dyDescent="0.3">
      <c r="A795" s="2" t="s">
        <v>159</v>
      </c>
      <c r="B795" s="5" t="s">
        <v>32</v>
      </c>
      <c r="C795" s="5"/>
      <c r="D795" s="5">
        <v>1</v>
      </c>
      <c r="E795" s="26">
        <v>1</v>
      </c>
      <c r="F795" s="26"/>
    </row>
    <row r="796" spans="1:6" x14ac:dyDescent="0.3">
      <c r="A796" s="2" t="s">
        <v>159</v>
      </c>
      <c r="B796" s="5" t="s">
        <v>29</v>
      </c>
      <c r="C796" s="5">
        <v>1</v>
      </c>
      <c r="D796" s="5">
        <v>2</v>
      </c>
      <c r="E796" s="26">
        <v>2</v>
      </c>
      <c r="F796" s="26">
        <v>1</v>
      </c>
    </row>
    <row r="797" spans="1:6" x14ac:dyDescent="0.3">
      <c r="A797" s="2" t="s">
        <v>159</v>
      </c>
      <c r="B797" s="5" t="s">
        <v>37</v>
      </c>
      <c r="C797" s="5">
        <v>2</v>
      </c>
      <c r="D797" s="5">
        <f>D798+D799</f>
        <v>4</v>
      </c>
      <c r="E797" s="26">
        <f>E798+E799</f>
        <v>2</v>
      </c>
      <c r="F797" s="26">
        <f>F798+F799</f>
        <v>1</v>
      </c>
    </row>
    <row r="798" spans="1:6" x14ac:dyDescent="0.3">
      <c r="A798" s="2" t="s">
        <v>159</v>
      </c>
      <c r="B798" s="5" t="s">
        <v>33</v>
      </c>
      <c r="C798" s="5"/>
      <c r="D798" s="5">
        <v>2</v>
      </c>
      <c r="E798" s="26"/>
      <c r="F798" s="26"/>
    </row>
    <row r="799" spans="1:6" x14ac:dyDescent="0.3">
      <c r="A799" s="2" t="s">
        <v>159</v>
      </c>
      <c r="B799" s="5" t="s">
        <v>34</v>
      </c>
      <c r="C799" s="5">
        <v>2</v>
      </c>
      <c r="D799" s="5">
        <v>2</v>
      </c>
      <c r="E799" s="26">
        <v>2</v>
      </c>
      <c r="F799" s="26">
        <v>1</v>
      </c>
    </row>
    <row r="800" spans="1:6" x14ac:dyDescent="0.3">
      <c r="A800" s="2" t="s">
        <v>159</v>
      </c>
      <c r="B800" s="5" t="s">
        <v>30</v>
      </c>
      <c r="C800" s="5"/>
      <c r="D800" s="5"/>
      <c r="E800" s="26"/>
      <c r="F800" s="26"/>
    </row>
    <row r="801" spans="1:6" x14ac:dyDescent="0.3">
      <c r="A801" s="2" t="s">
        <v>159</v>
      </c>
      <c r="B801" s="5" t="s">
        <v>35</v>
      </c>
      <c r="C801" s="5"/>
      <c r="D801" s="5"/>
      <c r="E801" s="26">
        <v>1</v>
      </c>
      <c r="F801" s="26">
        <v>1</v>
      </c>
    </row>
    <row r="802" spans="1:6" x14ac:dyDescent="0.3">
      <c r="A802" s="2" t="s">
        <v>159</v>
      </c>
      <c r="B802" s="5" t="s">
        <v>31</v>
      </c>
      <c r="C802" s="5">
        <v>1</v>
      </c>
      <c r="D802" s="5"/>
      <c r="E802" s="26"/>
      <c r="F802" s="26"/>
    </row>
    <row r="803" spans="1:6" x14ac:dyDescent="0.3">
      <c r="A803" s="2" t="s">
        <v>159</v>
      </c>
      <c r="B803" s="22" t="s">
        <v>345</v>
      </c>
      <c r="C803" s="12"/>
      <c r="D803" s="12"/>
      <c r="E803" s="26">
        <v>0</v>
      </c>
      <c r="F803" s="26">
        <v>0</v>
      </c>
    </row>
    <row r="804" spans="1:6" x14ac:dyDescent="0.3">
      <c r="A804" s="2" t="s">
        <v>159</v>
      </c>
      <c r="B804" s="22" t="s">
        <v>322</v>
      </c>
      <c r="C804" s="12"/>
      <c r="D804" s="12"/>
      <c r="E804" s="26">
        <v>0</v>
      </c>
      <c r="F804" s="26">
        <v>0</v>
      </c>
    </row>
    <row r="805" spans="1:6" x14ac:dyDescent="0.3">
      <c r="A805" s="2" t="s">
        <v>159</v>
      </c>
      <c r="B805" s="22" t="s">
        <v>323</v>
      </c>
      <c r="C805" s="12"/>
      <c r="D805" s="12"/>
      <c r="E805" s="26">
        <v>0</v>
      </c>
      <c r="F805" s="26">
        <v>0</v>
      </c>
    </row>
    <row r="806" spans="1:6" x14ac:dyDescent="0.3">
      <c r="A806" s="2" t="s">
        <v>159</v>
      </c>
      <c r="B806" s="22" t="s">
        <v>324</v>
      </c>
      <c r="C806" s="12"/>
      <c r="D806" s="12"/>
      <c r="E806" s="26">
        <v>0</v>
      </c>
      <c r="F806" s="26">
        <v>0</v>
      </c>
    </row>
    <row r="807" spans="1:6" x14ac:dyDescent="0.3">
      <c r="A807" s="2" t="s">
        <v>159</v>
      </c>
      <c r="B807" s="22" t="s">
        <v>325</v>
      </c>
      <c r="C807" s="12"/>
      <c r="D807" s="12"/>
      <c r="E807" s="26">
        <v>6</v>
      </c>
      <c r="F807" s="26">
        <v>13</v>
      </c>
    </row>
    <row r="808" spans="1:6" x14ac:dyDescent="0.3">
      <c r="A808" s="2" t="s">
        <v>159</v>
      </c>
      <c r="B808" s="22" t="s">
        <v>326</v>
      </c>
      <c r="C808" s="12"/>
      <c r="D808" s="12"/>
      <c r="E808" s="26">
        <v>1</v>
      </c>
      <c r="F808" s="26">
        <v>1</v>
      </c>
    </row>
    <row r="809" spans="1:6" x14ac:dyDescent="0.3">
      <c r="A809" s="2" t="s">
        <v>159</v>
      </c>
      <c r="B809" s="22" t="s">
        <v>343</v>
      </c>
      <c r="C809" s="12"/>
      <c r="D809" s="12"/>
      <c r="E809" s="26">
        <v>1</v>
      </c>
      <c r="F809" s="26">
        <v>1</v>
      </c>
    </row>
    <row r="810" spans="1:6" x14ac:dyDescent="0.3">
      <c r="A810" s="2" t="s">
        <v>159</v>
      </c>
      <c r="B810" s="22" t="s">
        <v>340</v>
      </c>
      <c r="C810" s="12"/>
      <c r="D810" s="12"/>
      <c r="E810" s="26">
        <v>0</v>
      </c>
      <c r="F810" s="26">
        <v>0</v>
      </c>
    </row>
    <row r="811" spans="1:6" x14ac:dyDescent="0.3">
      <c r="A811" s="2" t="s">
        <v>159</v>
      </c>
      <c r="B811" s="22" t="s">
        <v>341</v>
      </c>
      <c r="C811" s="12"/>
      <c r="D811" s="12"/>
      <c r="E811" s="26">
        <v>0</v>
      </c>
      <c r="F811" s="26">
        <v>0</v>
      </c>
    </row>
    <row r="812" spans="1:6" x14ac:dyDescent="0.3">
      <c r="A812" s="2" t="s">
        <v>159</v>
      </c>
      <c r="B812" s="22" t="s">
        <v>342</v>
      </c>
      <c r="C812" s="12"/>
      <c r="D812" s="12"/>
      <c r="E812" s="26">
        <v>0</v>
      </c>
      <c r="F812" s="26">
        <v>0</v>
      </c>
    </row>
    <row r="813" spans="1:6" x14ac:dyDescent="0.3">
      <c r="A813" s="2" t="s">
        <v>159</v>
      </c>
      <c r="B813" s="22" t="s">
        <v>327</v>
      </c>
      <c r="C813" s="12"/>
      <c r="D813" s="12"/>
      <c r="E813" s="26">
        <v>2</v>
      </c>
      <c r="F813" s="26">
        <v>4</v>
      </c>
    </row>
    <row r="814" spans="1:6" x14ac:dyDescent="0.3">
      <c r="A814" s="2" t="s">
        <v>159</v>
      </c>
      <c r="B814" s="22" t="s">
        <v>328</v>
      </c>
      <c r="C814" s="12"/>
      <c r="D814" s="12"/>
      <c r="E814" s="26">
        <v>0</v>
      </c>
      <c r="F814" s="26">
        <v>0</v>
      </c>
    </row>
    <row r="815" spans="1:6" x14ac:dyDescent="0.3">
      <c r="A815" s="2" t="s">
        <v>159</v>
      </c>
      <c r="B815" s="22" t="s">
        <v>329</v>
      </c>
      <c r="C815" s="12"/>
      <c r="D815" s="12"/>
      <c r="E815" s="26">
        <v>0</v>
      </c>
      <c r="F815" s="26">
        <v>0</v>
      </c>
    </row>
    <row r="816" spans="1:6" x14ac:dyDescent="0.3">
      <c r="A816" s="2" t="s">
        <v>159</v>
      </c>
      <c r="B816" s="22" t="s">
        <v>330</v>
      </c>
      <c r="C816" s="12"/>
      <c r="D816" s="12"/>
      <c r="E816" s="26">
        <v>0</v>
      </c>
      <c r="F816" s="26">
        <v>0</v>
      </c>
    </row>
    <row r="817" spans="1:6" x14ac:dyDescent="0.3">
      <c r="A817" s="2" t="s">
        <v>159</v>
      </c>
      <c r="B817" s="22" t="s">
        <v>331</v>
      </c>
      <c r="C817" s="12"/>
      <c r="D817" s="12"/>
      <c r="E817" s="26">
        <v>0</v>
      </c>
      <c r="F817" s="26">
        <v>0</v>
      </c>
    </row>
    <row r="818" spans="1:6" x14ac:dyDescent="0.3">
      <c r="A818" s="2" t="s">
        <v>159</v>
      </c>
      <c r="B818" s="22" t="s">
        <v>332</v>
      </c>
      <c r="C818" s="12"/>
      <c r="D818" s="12"/>
      <c r="E818" s="26">
        <v>0</v>
      </c>
      <c r="F818" s="26">
        <v>0</v>
      </c>
    </row>
    <row r="819" spans="1:6" x14ac:dyDescent="0.3">
      <c r="A819" s="2" t="s">
        <v>159</v>
      </c>
      <c r="B819" s="22" t="s">
        <v>333</v>
      </c>
      <c r="C819" s="12"/>
      <c r="D819" s="12"/>
      <c r="E819" s="26">
        <v>0</v>
      </c>
      <c r="F819" s="26">
        <v>0</v>
      </c>
    </row>
    <row r="820" spans="1:6" x14ac:dyDescent="0.3">
      <c r="A820" s="2" t="s">
        <v>159</v>
      </c>
      <c r="B820" s="22" t="s">
        <v>334</v>
      </c>
      <c r="C820" s="12"/>
      <c r="D820" s="12"/>
      <c r="E820" s="26">
        <v>0</v>
      </c>
      <c r="F820" s="26">
        <v>2</v>
      </c>
    </row>
    <row r="821" spans="1:6" x14ac:dyDescent="0.3">
      <c r="A821" s="2" t="s">
        <v>159</v>
      </c>
      <c r="B821" s="22" t="s">
        <v>335</v>
      </c>
      <c r="C821" s="12"/>
      <c r="D821" s="12"/>
      <c r="E821" s="26">
        <v>0</v>
      </c>
      <c r="F821" s="26">
        <v>4</v>
      </c>
    </row>
    <row r="822" spans="1:6" x14ac:dyDescent="0.3">
      <c r="A822" s="2" t="s">
        <v>159</v>
      </c>
      <c r="B822" s="22" t="s">
        <v>336</v>
      </c>
      <c r="C822" s="12"/>
      <c r="D822" s="12"/>
      <c r="E822" s="26">
        <v>0</v>
      </c>
      <c r="F822" s="26">
        <v>0</v>
      </c>
    </row>
    <row r="823" spans="1:6" x14ac:dyDescent="0.3">
      <c r="A823" s="2" t="s">
        <v>159</v>
      </c>
      <c r="B823" s="22" t="s">
        <v>349</v>
      </c>
      <c r="C823" s="12"/>
      <c r="D823" s="12"/>
      <c r="E823" s="26"/>
      <c r="F823" s="26"/>
    </row>
    <row r="824" spans="1:6" x14ac:dyDescent="0.3">
      <c r="A824" s="2" t="s">
        <v>159</v>
      </c>
      <c r="B824" s="22" t="s">
        <v>347</v>
      </c>
      <c r="C824" s="12"/>
      <c r="D824" s="12"/>
      <c r="E824" s="26">
        <v>3</v>
      </c>
      <c r="F824" s="26"/>
    </row>
    <row r="825" spans="1:6" x14ac:dyDescent="0.3">
      <c r="A825" s="2" t="s">
        <v>159</v>
      </c>
      <c r="B825" s="22" t="s">
        <v>337</v>
      </c>
      <c r="C825" s="12"/>
      <c r="D825" s="12"/>
      <c r="E825" s="26">
        <v>0</v>
      </c>
      <c r="F825" s="26">
        <v>0</v>
      </c>
    </row>
    <row r="826" spans="1:6" x14ac:dyDescent="0.3">
      <c r="A826" s="2" t="s">
        <v>159</v>
      </c>
      <c r="B826" s="22" t="s">
        <v>338</v>
      </c>
      <c r="C826" s="12"/>
      <c r="D826" s="12"/>
      <c r="E826" s="26">
        <v>1</v>
      </c>
      <c r="F826" s="26">
        <v>0</v>
      </c>
    </row>
    <row r="827" spans="1:6" x14ac:dyDescent="0.3">
      <c r="A827" s="2" t="s">
        <v>159</v>
      </c>
      <c r="B827" s="22" t="s">
        <v>339</v>
      </c>
      <c r="C827" s="12"/>
      <c r="D827" s="12"/>
      <c r="E827" s="26">
        <v>2</v>
      </c>
      <c r="F827" s="26">
        <v>0</v>
      </c>
    </row>
    <row r="828" spans="1:6" x14ac:dyDescent="0.3">
      <c r="A828" s="4" t="s">
        <v>160</v>
      </c>
      <c r="B828" s="5" t="s">
        <v>16</v>
      </c>
      <c r="C828" s="5"/>
      <c r="D828" s="5"/>
      <c r="E828" s="26"/>
      <c r="F828" s="26"/>
    </row>
    <row r="829" spans="1:6" x14ac:dyDescent="0.3">
      <c r="A829" s="2" t="s">
        <v>160</v>
      </c>
      <c r="B829" s="5" t="s">
        <v>17</v>
      </c>
      <c r="C829" s="5"/>
      <c r="D829" s="5"/>
      <c r="E829" s="26"/>
      <c r="F829" s="26"/>
    </row>
    <row r="830" spans="1:6" x14ac:dyDescent="0.3">
      <c r="A830" s="2" t="s">
        <v>160</v>
      </c>
      <c r="B830" s="5" t="s">
        <v>18</v>
      </c>
      <c r="C830" s="5"/>
      <c r="D830" s="5"/>
      <c r="E830" s="26"/>
      <c r="F830" s="26"/>
    </row>
    <row r="831" spans="1:6" x14ac:dyDescent="0.3">
      <c r="A831" s="2" t="s">
        <v>160</v>
      </c>
      <c r="B831" s="5" t="s">
        <v>19</v>
      </c>
      <c r="C831" s="5"/>
      <c r="D831" s="5">
        <v>1</v>
      </c>
      <c r="E831" s="26"/>
      <c r="F831" s="26">
        <f>SUM(F832:F833)</f>
        <v>1</v>
      </c>
    </row>
    <row r="832" spans="1:6" ht="28.8" x14ac:dyDescent="0.3">
      <c r="A832" s="2" t="s">
        <v>160</v>
      </c>
      <c r="B832" s="15" t="s">
        <v>318</v>
      </c>
      <c r="C832" s="5"/>
      <c r="D832" s="5">
        <v>1</v>
      </c>
      <c r="E832" s="26"/>
      <c r="F832" s="26">
        <v>1</v>
      </c>
    </row>
    <row r="833" spans="1:6" x14ac:dyDescent="0.3">
      <c r="A833" s="2" t="s">
        <v>160</v>
      </c>
      <c r="B833" s="6" t="s">
        <v>317</v>
      </c>
      <c r="C833" s="5"/>
      <c r="D833" s="5"/>
      <c r="E833" s="26"/>
      <c r="F833" s="26"/>
    </row>
    <row r="834" spans="1:6" x14ac:dyDescent="0.3">
      <c r="A834" s="2" t="s">
        <v>160</v>
      </c>
      <c r="B834" s="6" t="s">
        <v>365</v>
      </c>
      <c r="C834" s="12"/>
      <c r="D834" s="12"/>
      <c r="E834" s="18"/>
      <c r="F834" s="18">
        <f>SUM(F835:F849)</f>
        <v>1</v>
      </c>
    </row>
    <row r="835" spans="1:6" x14ac:dyDescent="0.3">
      <c r="A835" s="2" t="s">
        <v>160</v>
      </c>
      <c r="B835" s="6" t="s">
        <v>350</v>
      </c>
      <c r="C835" s="12"/>
      <c r="D835" s="12"/>
      <c r="E835" s="18"/>
      <c r="F835" s="18"/>
    </row>
    <row r="836" spans="1:6" x14ac:dyDescent="0.3">
      <c r="A836" s="2" t="s">
        <v>160</v>
      </c>
      <c r="B836" s="6" t="s">
        <v>351</v>
      </c>
      <c r="C836" s="12"/>
      <c r="D836" s="12"/>
      <c r="E836" s="18"/>
      <c r="F836" s="18"/>
    </row>
    <row r="837" spans="1:6" x14ac:dyDescent="0.3">
      <c r="A837" s="2" t="s">
        <v>160</v>
      </c>
      <c r="B837" s="6" t="s">
        <v>352</v>
      </c>
      <c r="C837" s="12"/>
      <c r="D837" s="12"/>
      <c r="E837" s="18"/>
      <c r="F837" s="18">
        <v>1</v>
      </c>
    </row>
    <row r="838" spans="1:6" x14ac:dyDescent="0.3">
      <c r="A838" s="2" t="s">
        <v>160</v>
      </c>
      <c r="B838" s="6" t="s">
        <v>353</v>
      </c>
      <c r="C838" s="12"/>
      <c r="D838" s="12"/>
      <c r="E838" s="18"/>
      <c r="F838" s="18"/>
    </row>
    <row r="839" spans="1:6" x14ac:dyDescent="0.3">
      <c r="A839" s="2" t="s">
        <v>160</v>
      </c>
      <c r="B839" s="6" t="s">
        <v>354</v>
      </c>
      <c r="C839" s="12"/>
      <c r="D839" s="12"/>
      <c r="E839" s="18"/>
      <c r="F839" s="18"/>
    </row>
    <row r="840" spans="1:6" x14ac:dyDescent="0.3">
      <c r="A840" s="2" t="s">
        <v>160</v>
      </c>
      <c r="B840" s="6" t="s">
        <v>355</v>
      </c>
      <c r="C840" s="12"/>
      <c r="D840" s="12"/>
      <c r="E840" s="18"/>
      <c r="F840" s="18"/>
    </row>
    <row r="841" spans="1:6" x14ac:dyDescent="0.3">
      <c r="A841" s="2" t="s">
        <v>160</v>
      </c>
      <c r="B841" s="6" t="s">
        <v>356</v>
      </c>
      <c r="C841" s="12"/>
      <c r="D841" s="12"/>
      <c r="E841" s="18"/>
      <c r="F841" s="18"/>
    </row>
    <row r="842" spans="1:6" x14ac:dyDescent="0.3">
      <c r="A842" s="2" t="s">
        <v>160</v>
      </c>
      <c r="B842" s="6" t="s">
        <v>357</v>
      </c>
      <c r="C842" s="12"/>
      <c r="D842" s="12"/>
      <c r="E842" s="18"/>
      <c r="F842" s="18"/>
    </row>
    <row r="843" spans="1:6" x14ac:dyDescent="0.3">
      <c r="A843" s="2" t="s">
        <v>160</v>
      </c>
      <c r="B843" s="6" t="s">
        <v>358</v>
      </c>
      <c r="C843" s="12"/>
      <c r="D843" s="12"/>
      <c r="E843" s="18"/>
      <c r="F843" s="18"/>
    </row>
    <row r="844" spans="1:6" x14ac:dyDescent="0.3">
      <c r="A844" s="2" t="s">
        <v>160</v>
      </c>
      <c r="B844" s="6" t="s">
        <v>359</v>
      </c>
      <c r="C844" s="12"/>
      <c r="D844" s="12"/>
      <c r="E844" s="18"/>
      <c r="F844" s="18"/>
    </row>
    <row r="845" spans="1:6" x14ac:dyDescent="0.3">
      <c r="A845" s="2" t="s">
        <v>160</v>
      </c>
      <c r="B845" s="6" t="s">
        <v>362</v>
      </c>
      <c r="C845" s="12"/>
      <c r="D845" s="12"/>
      <c r="E845" s="18"/>
      <c r="F845" s="18"/>
    </row>
    <row r="846" spans="1:6" x14ac:dyDescent="0.3">
      <c r="A846" s="2" t="s">
        <v>160</v>
      </c>
      <c r="B846" s="6" t="s">
        <v>360</v>
      </c>
      <c r="C846" s="12"/>
      <c r="D846" s="12"/>
      <c r="E846" s="18"/>
      <c r="F846" s="18"/>
    </row>
    <row r="847" spans="1:6" x14ac:dyDescent="0.3">
      <c r="A847" s="2" t="s">
        <v>160</v>
      </c>
      <c r="B847" s="6" t="s">
        <v>361</v>
      </c>
      <c r="C847" s="12"/>
      <c r="D847" s="12"/>
      <c r="E847" s="18"/>
      <c r="F847" s="18"/>
    </row>
    <row r="848" spans="1:6" x14ac:dyDescent="0.3">
      <c r="A848" s="2" t="s">
        <v>160</v>
      </c>
      <c r="B848" s="28" t="s">
        <v>364</v>
      </c>
      <c r="C848" s="12"/>
      <c r="D848" s="12"/>
      <c r="E848" s="18"/>
      <c r="F848" s="18"/>
    </row>
    <row r="849" spans="1:6" x14ac:dyDescent="0.3">
      <c r="A849" s="2" t="s">
        <v>160</v>
      </c>
      <c r="B849" s="6" t="s">
        <v>363</v>
      </c>
      <c r="C849" s="12"/>
      <c r="D849" s="12"/>
      <c r="E849" s="18"/>
      <c r="F849" s="18"/>
    </row>
    <row r="850" spans="1:6" x14ac:dyDescent="0.3">
      <c r="A850" s="2" t="s">
        <v>160</v>
      </c>
      <c r="B850" s="5" t="s">
        <v>20</v>
      </c>
      <c r="C850" s="5"/>
      <c r="D850" s="5"/>
      <c r="E850" s="26"/>
      <c r="F850" s="26"/>
    </row>
    <row r="851" spans="1:6" x14ac:dyDescent="0.3">
      <c r="A851" s="2" t="s">
        <v>160</v>
      </c>
      <c r="B851" s="5" t="s">
        <v>346</v>
      </c>
      <c r="C851" s="5">
        <v>28</v>
      </c>
      <c r="D851" s="5">
        <v>29</v>
      </c>
      <c r="E851" s="26">
        <f>SUM(E852,E862:E867,E872:E886)</f>
        <v>43</v>
      </c>
      <c r="F851" s="26">
        <f>SUM(F852,F862:F867,F872:F886)</f>
        <v>41</v>
      </c>
    </row>
    <row r="852" spans="1:6" x14ac:dyDescent="0.3">
      <c r="A852" s="2" t="s">
        <v>160</v>
      </c>
      <c r="B852" s="5" t="s">
        <v>21</v>
      </c>
      <c r="C852" s="5">
        <v>7</v>
      </c>
      <c r="D852" s="5">
        <f>D853+D856+D859+D860+D861</f>
        <v>12</v>
      </c>
      <c r="E852" s="26">
        <f>E853+E856+E859+E860+E861</f>
        <v>8</v>
      </c>
      <c r="F852" s="26">
        <f>F853+F856+F859+F860+F861</f>
        <v>8</v>
      </c>
    </row>
    <row r="853" spans="1:6" x14ac:dyDescent="0.3">
      <c r="A853" s="2" t="s">
        <v>160</v>
      </c>
      <c r="B853" s="5" t="s">
        <v>36</v>
      </c>
      <c r="C853" s="5">
        <v>3</v>
      </c>
      <c r="D853" s="5">
        <f>D854+D855</f>
        <v>2</v>
      </c>
      <c r="E853" s="26">
        <f>E854+E855</f>
        <v>1</v>
      </c>
      <c r="F853" s="26">
        <f>F854+F855</f>
        <v>0</v>
      </c>
    </row>
    <row r="854" spans="1:6" x14ac:dyDescent="0.3">
      <c r="A854" s="2" t="s">
        <v>160</v>
      </c>
      <c r="B854" s="5" t="s">
        <v>32</v>
      </c>
      <c r="C854" s="5">
        <v>2</v>
      </c>
      <c r="D854" s="5"/>
      <c r="E854" s="26"/>
      <c r="F854" s="26"/>
    </row>
    <row r="855" spans="1:6" x14ac:dyDescent="0.3">
      <c r="A855" s="2" t="s">
        <v>160</v>
      </c>
      <c r="B855" s="5" t="s">
        <v>29</v>
      </c>
      <c r="C855" s="5">
        <v>1</v>
      </c>
      <c r="D855" s="5">
        <v>2</v>
      </c>
      <c r="E855" s="26">
        <v>1</v>
      </c>
      <c r="F855" s="26"/>
    </row>
    <row r="856" spans="1:6" x14ac:dyDescent="0.3">
      <c r="A856" s="2" t="s">
        <v>160</v>
      </c>
      <c r="B856" s="5" t="s">
        <v>37</v>
      </c>
      <c r="C856" s="5">
        <v>4</v>
      </c>
      <c r="D856" s="5">
        <f>D857+D858</f>
        <v>7</v>
      </c>
      <c r="E856" s="26">
        <f>E857+E858</f>
        <v>4</v>
      </c>
      <c r="F856" s="26">
        <f>F857+F858</f>
        <v>7</v>
      </c>
    </row>
    <row r="857" spans="1:6" x14ac:dyDescent="0.3">
      <c r="A857" s="2" t="s">
        <v>160</v>
      </c>
      <c r="B857" s="5" t="s">
        <v>33</v>
      </c>
      <c r="C857" s="5"/>
      <c r="D857" s="5"/>
      <c r="E857" s="26">
        <v>1</v>
      </c>
      <c r="F857" s="26">
        <v>3</v>
      </c>
    </row>
    <row r="858" spans="1:6" x14ac:dyDescent="0.3">
      <c r="A858" s="2" t="s">
        <v>160</v>
      </c>
      <c r="B858" s="5" t="s">
        <v>34</v>
      </c>
      <c r="C858" s="5">
        <v>4</v>
      </c>
      <c r="D858" s="5">
        <v>7</v>
      </c>
      <c r="E858" s="26">
        <v>3</v>
      </c>
      <c r="F858" s="26">
        <v>4</v>
      </c>
    </row>
    <row r="859" spans="1:6" x14ac:dyDescent="0.3">
      <c r="A859" s="2" t="s">
        <v>160</v>
      </c>
      <c r="B859" s="5" t="s">
        <v>30</v>
      </c>
      <c r="C859" s="5"/>
      <c r="D859" s="5">
        <v>3</v>
      </c>
      <c r="E859" s="26">
        <v>2</v>
      </c>
      <c r="F859" s="26"/>
    </row>
    <row r="860" spans="1:6" x14ac:dyDescent="0.3">
      <c r="A860" s="2" t="s">
        <v>160</v>
      </c>
      <c r="B860" s="5" t="s">
        <v>35</v>
      </c>
      <c r="C860" s="5"/>
      <c r="D860" s="5"/>
      <c r="E860" s="26">
        <v>1</v>
      </c>
      <c r="F860" s="26"/>
    </row>
    <row r="861" spans="1:6" x14ac:dyDescent="0.3">
      <c r="A861" s="2" t="s">
        <v>160</v>
      </c>
      <c r="B861" s="5" t="s">
        <v>31</v>
      </c>
      <c r="C861" s="5"/>
      <c r="D861" s="5"/>
      <c r="E861" s="26"/>
      <c r="F861" s="26">
        <v>1</v>
      </c>
    </row>
    <row r="862" spans="1:6" x14ac:dyDescent="0.3">
      <c r="A862" s="2" t="s">
        <v>160</v>
      </c>
      <c r="B862" s="22" t="s">
        <v>345</v>
      </c>
      <c r="C862" s="12"/>
      <c r="D862" s="12"/>
      <c r="E862" s="26">
        <v>6</v>
      </c>
      <c r="F862" s="26">
        <v>4</v>
      </c>
    </row>
    <row r="863" spans="1:6" x14ac:dyDescent="0.3">
      <c r="A863" s="2" t="s">
        <v>160</v>
      </c>
      <c r="B863" s="22" t="s">
        <v>322</v>
      </c>
      <c r="C863" s="12"/>
      <c r="D863" s="12"/>
      <c r="E863" s="26">
        <v>0</v>
      </c>
      <c r="F863" s="26">
        <v>0</v>
      </c>
    </row>
    <row r="864" spans="1:6" x14ac:dyDescent="0.3">
      <c r="A864" s="2" t="s">
        <v>160</v>
      </c>
      <c r="B864" s="22" t="s">
        <v>323</v>
      </c>
      <c r="C864" s="12"/>
      <c r="D864" s="12"/>
      <c r="E864" s="26">
        <v>0</v>
      </c>
      <c r="F864" s="26">
        <v>0</v>
      </c>
    </row>
    <row r="865" spans="1:6" x14ac:dyDescent="0.3">
      <c r="A865" s="2" t="s">
        <v>160</v>
      </c>
      <c r="B865" s="22" t="s">
        <v>324</v>
      </c>
      <c r="C865" s="12"/>
      <c r="D865" s="12"/>
      <c r="E865" s="26">
        <v>0</v>
      </c>
      <c r="F865" s="26">
        <v>0</v>
      </c>
    </row>
    <row r="866" spans="1:6" x14ac:dyDescent="0.3">
      <c r="A866" s="2" t="s">
        <v>160</v>
      </c>
      <c r="B866" s="22" t="s">
        <v>325</v>
      </c>
      <c r="C866" s="12"/>
      <c r="D866" s="12"/>
      <c r="E866" s="26">
        <v>8</v>
      </c>
      <c r="F866" s="26">
        <v>5</v>
      </c>
    </row>
    <row r="867" spans="1:6" x14ac:dyDescent="0.3">
      <c r="A867" s="2" t="s">
        <v>160</v>
      </c>
      <c r="B867" s="22" t="s">
        <v>326</v>
      </c>
      <c r="C867" s="12"/>
      <c r="D867" s="12"/>
      <c r="E867" s="26">
        <v>4</v>
      </c>
      <c r="F867" s="26">
        <v>2</v>
      </c>
    </row>
    <row r="868" spans="1:6" x14ac:dyDescent="0.3">
      <c r="A868" s="2" t="s">
        <v>160</v>
      </c>
      <c r="B868" s="22" t="s">
        <v>343</v>
      </c>
      <c r="C868" s="12"/>
      <c r="D868" s="12"/>
      <c r="E868" s="26">
        <v>4</v>
      </c>
      <c r="F868" s="26">
        <v>1</v>
      </c>
    </row>
    <row r="869" spans="1:6" x14ac:dyDescent="0.3">
      <c r="A869" s="2" t="s">
        <v>160</v>
      </c>
      <c r="B869" s="22" t="s">
        <v>340</v>
      </c>
      <c r="C869" s="12"/>
      <c r="D869" s="12"/>
      <c r="E869" s="26">
        <v>0</v>
      </c>
      <c r="F869" s="26">
        <v>1</v>
      </c>
    </row>
    <row r="870" spans="1:6" x14ac:dyDescent="0.3">
      <c r="A870" s="2" t="s">
        <v>160</v>
      </c>
      <c r="B870" s="22" t="s">
        <v>341</v>
      </c>
      <c r="C870" s="12"/>
      <c r="D870" s="12"/>
      <c r="E870" s="26">
        <v>0</v>
      </c>
      <c r="F870" s="26">
        <v>0</v>
      </c>
    </row>
    <row r="871" spans="1:6" x14ac:dyDescent="0.3">
      <c r="A871" s="2" t="s">
        <v>160</v>
      </c>
      <c r="B871" s="22" t="s">
        <v>342</v>
      </c>
      <c r="C871" s="12"/>
      <c r="D871" s="12"/>
      <c r="E871" s="26">
        <v>0</v>
      </c>
      <c r="F871" s="26">
        <v>0</v>
      </c>
    </row>
    <row r="872" spans="1:6" x14ac:dyDescent="0.3">
      <c r="A872" s="2" t="s">
        <v>160</v>
      </c>
      <c r="B872" s="22" t="s">
        <v>327</v>
      </c>
      <c r="C872" s="12"/>
      <c r="D872" s="12"/>
      <c r="E872" s="26">
        <v>1</v>
      </c>
      <c r="F872" s="26">
        <v>2</v>
      </c>
    </row>
    <row r="873" spans="1:6" x14ac:dyDescent="0.3">
      <c r="A873" s="2" t="s">
        <v>160</v>
      </c>
      <c r="B873" s="22" t="s">
        <v>328</v>
      </c>
      <c r="C873" s="12"/>
      <c r="D873" s="12"/>
      <c r="E873" s="26">
        <v>0</v>
      </c>
      <c r="F873" s="26">
        <v>0</v>
      </c>
    </row>
    <row r="874" spans="1:6" x14ac:dyDescent="0.3">
      <c r="A874" s="2" t="s">
        <v>160</v>
      </c>
      <c r="B874" s="22" t="s">
        <v>329</v>
      </c>
      <c r="C874" s="12"/>
      <c r="D874" s="12"/>
      <c r="E874" s="26">
        <v>0</v>
      </c>
      <c r="F874" s="26">
        <v>0</v>
      </c>
    </row>
    <row r="875" spans="1:6" x14ac:dyDescent="0.3">
      <c r="A875" s="2" t="s">
        <v>160</v>
      </c>
      <c r="B875" s="22" t="s">
        <v>330</v>
      </c>
      <c r="C875" s="12"/>
      <c r="D875" s="12"/>
      <c r="E875" s="26">
        <v>0</v>
      </c>
      <c r="F875" s="26">
        <v>1</v>
      </c>
    </row>
    <row r="876" spans="1:6" x14ac:dyDescent="0.3">
      <c r="A876" s="2" t="s">
        <v>160</v>
      </c>
      <c r="B876" s="22" t="s">
        <v>331</v>
      </c>
      <c r="C876" s="12"/>
      <c r="D876" s="12"/>
      <c r="E876" s="26">
        <v>0</v>
      </c>
      <c r="F876" s="26">
        <v>0</v>
      </c>
    </row>
    <row r="877" spans="1:6" x14ac:dyDescent="0.3">
      <c r="A877" s="2" t="s">
        <v>160</v>
      </c>
      <c r="B877" s="22" t="s">
        <v>332</v>
      </c>
      <c r="C877" s="12"/>
      <c r="D877" s="12"/>
      <c r="E877" s="26">
        <v>0</v>
      </c>
      <c r="F877" s="26">
        <v>0</v>
      </c>
    </row>
    <row r="878" spans="1:6" x14ac:dyDescent="0.3">
      <c r="A878" s="2" t="s">
        <v>160</v>
      </c>
      <c r="B878" s="22" t="s">
        <v>333</v>
      </c>
      <c r="C878" s="12"/>
      <c r="D878" s="12"/>
      <c r="E878" s="26">
        <v>3</v>
      </c>
      <c r="F878" s="26">
        <v>1</v>
      </c>
    </row>
    <row r="879" spans="1:6" x14ac:dyDescent="0.3">
      <c r="A879" s="2" t="s">
        <v>160</v>
      </c>
      <c r="B879" s="22" t="s">
        <v>334</v>
      </c>
      <c r="C879" s="12"/>
      <c r="D879" s="12"/>
      <c r="E879" s="26">
        <v>2</v>
      </c>
      <c r="F879" s="26">
        <v>5</v>
      </c>
    </row>
    <row r="880" spans="1:6" x14ac:dyDescent="0.3">
      <c r="A880" s="2" t="s">
        <v>160</v>
      </c>
      <c r="B880" s="22" t="s">
        <v>335</v>
      </c>
      <c r="C880" s="12"/>
      <c r="D880" s="12"/>
      <c r="E880" s="26">
        <v>1</v>
      </c>
      <c r="F880" s="26">
        <v>3</v>
      </c>
    </row>
    <row r="881" spans="1:6" x14ac:dyDescent="0.3">
      <c r="A881" s="2" t="s">
        <v>160</v>
      </c>
      <c r="B881" s="22" t="s">
        <v>336</v>
      </c>
      <c r="C881" s="12"/>
      <c r="D881" s="12"/>
      <c r="E881" s="26">
        <v>0</v>
      </c>
      <c r="F881" s="26">
        <v>3</v>
      </c>
    </row>
    <row r="882" spans="1:6" x14ac:dyDescent="0.3">
      <c r="A882" s="2" t="s">
        <v>160</v>
      </c>
      <c r="B882" s="22" t="s">
        <v>349</v>
      </c>
      <c r="C882" s="12"/>
      <c r="D882" s="12"/>
      <c r="E882" s="26"/>
      <c r="F882" s="26">
        <v>1</v>
      </c>
    </row>
    <row r="883" spans="1:6" x14ac:dyDescent="0.3">
      <c r="A883" s="2" t="s">
        <v>160</v>
      </c>
      <c r="B883" s="22" t="s">
        <v>347</v>
      </c>
      <c r="C883" s="12"/>
      <c r="D883" s="12"/>
      <c r="E883" s="26">
        <v>5</v>
      </c>
      <c r="F883" s="26">
        <v>4</v>
      </c>
    </row>
    <row r="884" spans="1:6" x14ac:dyDescent="0.3">
      <c r="A884" s="2" t="s">
        <v>160</v>
      </c>
      <c r="B884" s="22" t="s">
        <v>337</v>
      </c>
      <c r="C884" s="12"/>
      <c r="D884" s="12"/>
      <c r="E884" s="26">
        <v>1</v>
      </c>
      <c r="F884" s="26">
        <v>2</v>
      </c>
    </row>
    <row r="885" spans="1:6" x14ac:dyDescent="0.3">
      <c r="A885" s="2" t="s">
        <v>160</v>
      </c>
      <c r="B885" s="22" t="s">
        <v>338</v>
      </c>
      <c r="C885" s="12"/>
      <c r="D885" s="12"/>
      <c r="E885" s="26">
        <v>0</v>
      </c>
      <c r="F885" s="26">
        <v>0</v>
      </c>
    </row>
    <row r="886" spans="1:6" x14ac:dyDescent="0.3">
      <c r="A886" s="2" t="s">
        <v>160</v>
      </c>
      <c r="B886" s="22" t="s">
        <v>339</v>
      </c>
      <c r="C886" s="12"/>
      <c r="D886" s="12"/>
      <c r="E886" s="26">
        <v>4</v>
      </c>
      <c r="F886" s="26">
        <v>0</v>
      </c>
    </row>
  </sheetData>
  <autoFilter ref="A1:E886"/>
  <pageMargins left="0.7" right="0.7" top="0.75" bottom="0.75" header="0.3" footer="0.3"/>
  <pageSetup paperSize="9" orientation="portrait" r:id="rId1"/>
  <ignoredErrors>
    <ignoredError sqref="C5:D5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40"/>
  <sheetViews>
    <sheetView zoomScale="90" zoomScaleNormal="90" workbookViewId="0">
      <pane ySplit="1" topLeftCell="A2" activePane="bottomLeft" state="frozen"/>
      <selection pane="bottomLeft" activeCell="G1242" sqref="G1242"/>
    </sheetView>
  </sheetViews>
  <sheetFormatPr defaultRowHeight="14.4" x14ac:dyDescent="0.3"/>
  <cols>
    <col min="1" max="1" width="16.44140625" customWidth="1"/>
    <col min="2" max="2" width="40.5546875" customWidth="1"/>
    <col min="5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29">
        <v>2015</v>
      </c>
      <c r="F1" s="29">
        <v>2016</v>
      </c>
    </row>
    <row r="2" spans="1:6" x14ac:dyDescent="0.3">
      <c r="A2" s="4" t="s">
        <v>169</v>
      </c>
      <c r="B2" s="5" t="s">
        <v>16</v>
      </c>
      <c r="C2" s="12">
        <f>C61+C120+C179+C238+C297+C356+C415+C474+C533+C592+C651+C710+C769+C828+C887+C946+C1005+C1064+C1123+C1182</f>
        <v>3</v>
      </c>
      <c r="D2" s="12">
        <f>D61+D120+D179+D238+D297+D356+D415+D474+D533+D592+D651+D710+D769+D828+D887+D946+D1005+D1064+D1123+D1182</f>
        <v>1</v>
      </c>
      <c r="E2" s="18">
        <f>E61+E120+E179+E238+E297+E356+E415+E474+E533+E592+E651+E710+E769+E828+E887+E946+E1005+E1064+E1123+E1182</f>
        <v>4</v>
      </c>
      <c r="F2" s="18">
        <f>F61+F120+F179+F238+F297+F356+F415+F474+F533+F592+F651+F710+F769+F828+F887+F946+F1005+F1064+F1123+F1182</f>
        <v>2</v>
      </c>
    </row>
    <row r="3" spans="1:6" x14ac:dyDescent="0.3">
      <c r="A3" s="5" t="s">
        <v>169</v>
      </c>
      <c r="B3" s="5" t="s">
        <v>17</v>
      </c>
      <c r="C3" s="12">
        <f>C62+C121+C180+C239+C298+C357+C416+C475+C534+C593+C652+C711+C770+C829+C888+C947+C1006+C1065+C1124+C1183</f>
        <v>4</v>
      </c>
      <c r="D3" s="12">
        <f>D62+D121+D180+D239+D298+D357+D416+D475+D534+D593+D652+D711+D770+D829+D888+D947+D1006+D1065+D1124+D1183</f>
        <v>5</v>
      </c>
      <c r="E3" s="18">
        <f>E62+E121+E180+E239+E298+E357+E416+E475+E534+E593+E652+E711+E770+E829+E888+E947+E1006+E1065+E1124+E1183</f>
        <v>2</v>
      </c>
      <c r="F3" s="18">
        <f>F62+F121+F180+F239+F298+F357+F416+F475+F534+F593+F652+F711+F770+F829+F888+F947+F1006+F1065+F1124+F1183</f>
        <v>4</v>
      </c>
    </row>
    <row r="4" spans="1:6" x14ac:dyDescent="0.3">
      <c r="A4" s="5" t="s">
        <v>169</v>
      </c>
      <c r="B4" s="5" t="s">
        <v>18</v>
      </c>
      <c r="C4" s="12">
        <f>C63+C122+C181+C240+C299+C358+C417+C476+C535+C594+C653+C712+C771+C830+C889+C948+C1007+C1066+C1125+C1184</f>
        <v>6</v>
      </c>
      <c r="D4" s="12">
        <f>D63+D122+D181+D240+D299+D358+D417+D476+D535+D594+D653+D712+D771+D830+D889+D948+D1007+D1066+D1125+D1184</f>
        <v>6</v>
      </c>
      <c r="E4" s="18">
        <f>E63+E122+E181+E240+E299+E358+E417+E476+E535+E594+E653+E712+E771+E830+E889+E948+E1007+E1066+E1125+E1184</f>
        <v>1</v>
      </c>
      <c r="F4" s="18">
        <f>F63+F122+F181+F240+F299+F358+F417+F476+F535+F594+F653+F712+F771+F830+F889+F948+F1007+F1066+F1125+F1184</f>
        <v>4</v>
      </c>
    </row>
    <row r="5" spans="1:6" x14ac:dyDescent="0.3">
      <c r="A5" s="5" t="s">
        <v>169</v>
      </c>
      <c r="B5" s="5" t="s">
        <v>19</v>
      </c>
      <c r="C5" s="12">
        <f>C6+C7</f>
        <v>4</v>
      </c>
      <c r="D5" s="12">
        <f>D6+D7</f>
        <v>5</v>
      </c>
      <c r="E5" s="18">
        <f>E64+E123+E182+E241+E300+E359+E418+E477+E536+E595+E654+E713+E772+E831+E890+E949+E1008+E1067+E1126+E1185</f>
        <v>4</v>
      </c>
      <c r="F5" s="18">
        <f>F64+F123+F182+F241+F300+F359+F418+F477+F536+F595+F654+F713+F772+F831+F890+F949+F1008+F1067+F1126+F1185</f>
        <v>4</v>
      </c>
    </row>
    <row r="6" spans="1:6" ht="28.8" x14ac:dyDescent="0.3">
      <c r="A6" s="5" t="s">
        <v>169</v>
      </c>
      <c r="B6" s="15" t="s">
        <v>318</v>
      </c>
      <c r="C6" s="12">
        <f>C65+C124+C183+C242+C301+C360+C419+C478+C537+C596+C655+C714+C773+C832+C891+C950+C1009+C1068+C1127+C1186</f>
        <v>3</v>
      </c>
      <c r="D6" s="12">
        <f>D65+D124+D183+D242+D301+D360+D419+D478+D537+D596+D655+D714+D773+D832+D891+D950+D1009+D1068+D1127+D1186</f>
        <v>5</v>
      </c>
      <c r="E6" s="18">
        <f>E65+E124+E183+E242+E301+E360+E419+E478+E537+E596+E655+E714+E773+E832+E891+E950+E1009+E1068+E1127+E1186</f>
        <v>4</v>
      </c>
      <c r="F6" s="18">
        <f>F65+F124+F183+F242+F301+F360+F419+F478+F537+F596+F655+F714+F773+F832+F891+F950+F1009+F1068+F1127+F1186</f>
        <v>4</v>
      </c>
    </row>
    <row r="7" spans="1:6" x14ac:dyDescent="0.3">
      <c r="A7" s="5" t="s">
        <v>169</v>
      </c>
      <c r="B7" s="6" t="s">
        <v>317</v>
      </c>
      <c r="C7" s="12">
        <v>1</v>
      </c>
      <c r="D7" s="12"/>
      <c r="E7" s="18">
        <f>E66+E125+E184+E243+E302+E361+E420+E479+E538+E597+E656+E715+E774+E833+E892+E951+E1010+E1069+E1128+E1187</f>
        <v>0</v>
      </c>
      <c r="F7" s="18">
        <f>F66+F125+F184+F243+F302+F361+F420+F479+F538+F597+F656+F715+F774+F833+F892+F951+F1010+F1069+F1128+F1187</f>
        <v>0</v>
      </c>
    </row>
    <row r="8" spans="1:6" x14ac:dyDescent="0.3">
      <c r="A8" s="5" t="s">
        <v>169</v>
      </c>
      <c r="B8" s="6" t="s">
        <v>365</v>
      </c>
      <c r="C8" s="12"/>
      <c r="D8" s="12"/>
      <c r="E8" s="18">
        <f t="shared" ref="E8:F8" si="0">E67+E126+E185+E244+E303+E362+E421+E480+E539+E598+E657+E716+E775+E834+E893+E952+E1011+E1070+E1129+E1188</f>
        <v>4</v>
      </c>
      <c r="F8" s="18">
        <f t="shared" si="0"/>
        <v>4</v>
      </c>
    </row>
    <row r="9" spans="1:6" x14ac:dyDescent="0.3">
      <c r="A9" s="5" t="s">
        <v>169</v>
      </c>
      <c r="B9" s="6" t="s">
        <v>350</v>
      </c>
      <c r="C9" s="12"/>
      <c r="D9" s="12"/>
      <c r="E9" s="18">
        <f t="shared" ref="E9:F9" si="1">E68+E127+E186+E245+E304+E363+E422+E481+E540+E599+E658+E717+E776+E835+E894+E953+E1012+E1071+E1130+E1189</f>
        <v>1</v>
      </c>
      <c r="F9" s="18">
        <f t="shared" si="1"/>
        <v>0</v>
      </c>
    </row>
    <row r="10" spans="1:6" x14ac:dyDescent="0.3">
      <c r="A10" s="5" t="s">
        <v>169</v>
      </c>
      <c r="B10" s="6" t="s">
        <v>351</v>
      </c>
      <c r="C10" s="12"/>
      <c r="D10" s="12"/>
      <c r="E10" s="18">
        <f t="shared" ref="E10:F10" si="2">E69+E128+E187+E246+E305+E364+E423+E482+E541+E600+E659+E718+E777+E836+E895+E954+E1013+E1072+E1131+E1190</f>
        <v>0</v>
      </c>
      <c r="F10" s="18">
        <f t="shared" si="2"/>
        <v>1</v>
      </c>
    </row>
    <row r="11" spans="1:6" x14ac:dyDescent="0.3">
      <c r="A11" s="5" t="s">
        <v>169</v>
      </c>
      <c r="B11" s="6" t="s">
        <v>352</v>
      </c>
      <c r="C11" s="12"/>
      <c r="D11" s="12"/>
      <c r="E11" s="18">
        <f t="shared" ref="E11:F11" si="3">E70+E129+E188+E247+E306+E365+E424+E483+E542+E601+E660+E719+E778+E837+E896+E955+E1014+E1073+E1132+E1191</f>
        <v>1</v>
      </c>
      <c r="F11" s="18">
        <f t="shared" si="3"/>
        <v>1</v>
      </c>
    </row>
    <row r="12" spans="1:6" x14ac:dyDescent="0.3">
      <c r="A12" s="5" t="s">
        <v>169</v>
      </c>
      <c r="B12" s="6" t="s">
        <v>353</v>
      </c>
      <c r="C12" s="12"/>
      <c r="D12" s="12"/>
      <c r="E12" s="18">
        <f t="shared" ref="E12:F12" si="4">E71+E130+E189+E248+E307+E366+E425+E484+E543+E602+E661+E720+E779+E838+E897+E956+E1015+E1074+E1133+E1192</f>
        <v>0</v>
      </c>
      <c r="F12" s="18">
        <f t="shared" si="4"/>
        <v>0</v>
      </c>
    </row>
    <row r="13" spans="1:6" x14ac:dyDescent="0.3">
      <c r="A13" s="5" t="s">
        <v>169</v>
      </c>
      <c r="B13" s="6" t="s">
        <v>354</v>
      </c>
      <c r="C13" s="12"/>
      <c r="D13" s="12"/>
      <c r="E13" s="18">
        <f t="shared" ref="E13:F13" si="5">E72+E131+E190+E249+E308+E367+E426+E485+E544+E603+E662+E721+E780+E839+E898+E957+E1016+E1075+E1134+E1193</f>
        <v>0</v>
      </c>
      <c r="F13" s="18">
        <f t="shared" si="5"/>
        <v>0</v>
      </c>
    </row>
    <row r="14" spans="1:6" x14ac:dyDescent="0.3">
      <c r="A14" s="5" t="s">
        <v>169</v>
      </c>
      <c r="B14" s="6" t="s">
        <v>355</v>
      </c>
      <c r="C14" s="12"/>
      <c r="D14" s="12"/>
      <c r="E14" s="18">
        <f t="shared" ref="E14:F14" si="6">E73+E132+E191+E250+E309+E368+E427+E486+E545+E604+E663+E722+E781+E840+E899+E958+E1017+E1076+E1135+E1194</f>
        <v>0</v>
      </c>
      <c r="F14" s="18">
        <f t="shared" si="6"/>
        <v>0</v>
      </c>
    </row>
    <row r="15" spans="1:6" x14ac:dyDescent="0.3">
      <c r="A15" s="5" t="s">
        <v>169</v>
      </c>
      <c r="B15" s="6" t="s">
        <v>356</v>
      </c>
      <c r="C15" s="12"/>
      <c r="D15" s="12"/>
      <c r="E15" s="18">
        <f t="shared" ref="E15:F15" si="7">E74+E133+E192+E251+E310+E369+E428+E487+E546+E605+E664+E723+E782+E841+E900+E959+E1018+E1077+E1136+E1195</f>
        <v>0</v>
      </c>
      <c r="F15" s="18">
        <f t="shared" si="7"/>
        <v>0</v>
      </c>
    </row>
    <row r="16" spans="1:6" x14ac:dyDescent="0.3">
      <c r="A16" s="5" t="s">
        <v>169</v>
      </c>
      <c r="B16" s="6" t="s">
        <v>357</v>
      </c>
      <c r="C16" s="12"/>
      <c r="D16" s="12"/>
      <c r="E16" s="18">
        <f t="shared" ref="E16:F16" si="8">E75+E134+E193+E252+E311+E370+E429+E488+E547+E606+E665+E724+E783+E842+E901+E960+E1019+E1078+E1137+E1196</f>
        <v>0</v>
      </c>
      <c r="F16" s="18">
        <f t="shared" si="8"/>
        <v>0</v>
      </c>
    </row>
    <row r="17" spans="1:6" x14ac:dyDescent="0.3">
      <c r="A17" s="5" t="s">
        <v>169</v>
      </c>
      <c r="B17" s="6" t="s">
        <v>358</v>
      </c>
      <c r="C17" s="12"/>
      <c r="D17" s="12"/>
      <c r="E17" s="18">
        <f t="shared" ref="E17:F17" si="9">E76+E135+E194+E253+E312+E371+E430+E489+E548+E607+E666+E725+E784+E843+E902+E961+E1020+E1079+E1138+E1197</f>
        <v>0</v>
      </c>
      <c r="F17" s="18">
        <f t="shared" si="9"/>
        <v>0</v>
      </c>
    </row>
    <row r="18" spans="1:6" x14ac:dyDescent="0.3">
      <c r="A18" s="5" t="s">
        <v>169</v>
      </c>
      <c r="B18" s="6" t="s">
        <v>359</v>
      </c>
      <c r="C18" s="12"/>
      <c r="D18" s="12"/>
      <c r="E18" s="18">
        <f t="shared" ref="E18:F18" si="10">E77+E136+E195+E254+E313+E372+E431+E490+E549+E608+E667+E726+E785+E844+E903+E962+E1021+E1080+E1139+E1198</f>
        <v>0</v>
      </c>
      <c r="F18" s="18">
        <f t="shared" si="10"/>
        <v>0</v>
      </c>
    </row>
    <row r="19" spans="1:6" x14ac:dyDescent="0.3">
      <c r="A19" s="5" t="s">
        <v>169</v>
      </c>
      <c r="B19" s="6" t="s">
        <v>362</v>
      </c>
      <c r="C19" s="12"/>
      <c r="D19" s="12"/>
      <c r="E19" s="18">
        <f t="shared" ref="E19:F19" si="11">E78+E137+E196+E255+E314+E373+E432+E491+E550+E609+E668+E727+E786+E845+E904+E963+E1022+E1081+E1140+E1199</f>
        <v>1</v>
      </c>
      <c r="F19" s="18">
        <f t="shared" si="11"/>
        <v>0</v>
      </c>
    </row>
    <row r="20" spans="1:6" x14ac:dyDescent="0.3">
      <c r="A20" s="5" t="s">
        <v>169</v>
      </c>
      <c r="B20" s="6" t="s">
        <v>360</v>
      </c>
      <c r="C20" s="12"/>
      <c r="D20" s="12"/>
      <c r="E20" s="18">
        <f t="shared" ref="E20:F20" si="12">E79+E138+E197+E256+E315+E374+E433+E492+E551+E610+E669+E728+E787+E846+E905+E964+E1023+E1082+E1141+E1200</f>
        <v>0</v>
      </c>
      <c r="F20" s="18">
        <f t="shared" si="12"/>
        <v>0</v>
      </c>
    </row>
    <row r="21" spans="1:6" x14ac:dyDescent="0.3">
      <c r="A21" s="5" t="s">
        <v>169</v>
      </c>
      <c r="B21" s="6" t="s">
        <v>361</v>
      </c>
      <c r="C21" s="12"/>
      <c r="D21" s="12"/>
      <c r="E21" s="18">
        <f t="shared" ref="E21:F21" si="13">E80+E139+E198+E257+E316+E375+E434+E493+E552+E611+E670+E729+E788+E847+E906+E965+E1024+E1083+E1142+E1201</f>
        <v>0</v>
      </c>
      <c r="F21" s="18">
        <f t="shared" si="13"/>
        <v>0</v>
      </c>
    </row>
    <row r="22" spans="1:6" x14ac:dyDescent="0.3">
      <c r="A22" s="5" t="s">
        <v>169</v>
      </c>
      <c r="B22" s="28" t="s">
        <v>364</v>
      </c>
      <c r="C22" s="12"/>
      <c r="D22" s="12"/>
      <c r="E22" s="18">
        <f t="shared" ref="E22:F22" si="14">E81+E140+E199+E258+E317+E376+E435+E494+E553+E612+E671+E730+E789+E848+E907+E966+E1025+E1084+E1143+E1202</f>
        <v>1</v>
      </c>
      <c r="F22" s="18">
        <f t="shared" si="14"/>
        <v>2</v>
      </c>
    </row>
    <row r="23" spans="1:6" x14ac:dyDescent="0.3">
      <c r="A23" s="5" t="s">
        <v>169</v>
      </c>
      <c r="B23" s="6" t="s">
        <v>363</v>
      </c>
      <c r="C23" s="12"/>
      <c r="D23" s="12"/>
      <c r="E23" s="18">
        <f t="shared" ref="E23:F23" si="15">E82+E141+E200+E259+E318+E377+E436+E495+E554+E613+E672+E731+E790+E849+E908+E967+E1026+E1085+E1144+E1203</f>
        <v>0</v>
      </c>
      <c r="F23" s="18">
        <f t="shared" si="15"/>
        <v>0</v>
      </c>
    </row>
    <row r="24" spans="1:6" x14ac:dyDescent="0.3">
      <c r="A24" s="5" t="s">
        <v>169</v>
      </c>
      <c r="B24" s="5" t="s">
        <v>20</v>
      </c>
      <c r="C24" s="12">
        <f>C83+C142+C201+C260+C319+C378+C437+C496+C555+C614+C673+C732+C791+C850+C909+C968+C1027+C1086+C1145+C1204</f>
        <v>6</v>
      </c>
      <c r="D24" s="12">
        <f>D83+D142+D201+D260+D319+D378+D437+D496+D555+D614+D673+D732+D791+D850+D909+D968+D1027+D1086+D1145+D1204</f>
        <v>2</v>
      </c>
      <c r="E24" s="18">
        <f>E83+E142+E201+E260+E319+E378+E437+E496+E555+E614+E673+E732+E791+E850+E909+E968+E1027+E1086+E1145+E1204</f>
        <v>1</v>
      </c>
      <c r="F24" s="18">
        <f>F83+F142+F201+F260+F319+F378+F437+F496+F555+F614+F673+F732+F791+F850+F909+F968+F1027+F1086+F1145+F1204</f>
        <v>2</v>
      </c>
    </row>
    <row r="25" spans="1:6" x14ac:dyDescent="0.3">
      <c r="A25" s="5" t="s">
        <v>169</v>
      </c>
      <c r="B25" s="5" t="s">
        <v>346</v>
      </c>
      <c r="C25" s="12">
        <f>C84+C143+C202+C261+C320+C379+C438+C497+C556+C615+C674+C733+C792+C851+C910+C969+C1028+C1087+C1146+C1205</f>
        <v>1403</v>
      </c>
      <c r="D25" s="12">
        <f>D84+D143+D202+D261+D320+D379+D438+D497+D556+D615+D674+D733+D792+D851+D910+D969+D1028+D1087+D1146+D1205</f>
        <v>1660</v>
      </c>
      <c r="E25" s="18">
        <f>E84+E143+E202+E261+E320+E379+E438+E497+E556+E615+E674+E733+E792+E851+E910+E969+E1028+E1087+E1146+E1205</f>
        <v>1922</v>
      </c>
      <c r="F25" s="18">
        <f>F84+F143+F202+F261+F320+F379+F438+F497+F556+F615+F674+F733+F792+F851+F910+F969+F1028+F1087+F1146+F1205</f>
        <v>1896</v>
      </c>
    </row>
    <row r="26" spans="1:6" x14ac:dyDescent="0.3">
      <c r="A26" s="5" t="s">
        <v>169</v>
      </c>
      <c r="B26" s="5" t="s">
        <v>21</v>
      </c>
      <c r="C26" s="12">
        <f>C85+C144+C203+C262+C321+C380+C439+C498+C557+C616+C675+C734+C793+C852+C911+C970+C1029+C1088+C1147+C1206</f>
        <v>357</v>
      </c>
      <c r="D26" s="12">
        <f>D85+D144+D203+D262+D321+D380+D439+D498+D557+D616+D675+D734+D793+D852+D911+D970+D1029+D1088+D1147+D1206</f>
        <v>406</v>
      </c>
      <c r="E26" s="18">
        <f>E85+E144+E203+E262+E321+E380+E439+E498+E557+E616+E675+E734+E793+E852+E911+E970+E1029+E1088+E1147+E1206</f>
        <v>303</v>
      </c>
      <c r="F26" s="18">
        <f>F85+F144+F203+F262+F321+F380+F439+F498+F557+F616+F675+F734+F793+F852+F911+F970+F1029+F1088+F1147+F1206</f>
        <v>257</v>
      </c>
    </row>
    <row r="27" spans="1:6" x14ac:dyDescent="0.3">
      <c r="A27" s="5" t="s">
        <v>169</v>
      </c>
      <c r="B27" s="5" t="s">
        <v>36</v>
      </c>
      <c r="C27" s="12">
        <f>C86+C145+C204+C263+C322+C381+C440+C499+C558+C617+C676+C735+C794+C853+C912+C971+C1030+C1089+C1148+C1207</f>
        <v>103</v>
      </c>
      <c r="D27" s="12">
        <f>D86+D145+D204+D263+D322+D381+D440+D499+D558+D617+D676+D735+D794+D853+D912+D971+D1030+D1089+D1148+D1207</f>
        <v>111</v>
      </c>
      <c r="E27" s="18">
        <f>E86+E145+E204+E263+E322+E381+E440+E499+E558+E617+E676+E735+E794+E853+E912+E971+E1030+E1089+E1148+E1207</f>
        <v>94</v>
      </c>
      <c r="F27" s="18">
        <f>F86+F145+F204+F263+F322+F381+F440+F499+F558+F617+F676+F735+F794+F853+F912+F971+F1030+F1089+F1148+F1207</f>
        <v>70</v>
      </c>
    </row>
    <row r="28" spans="1:6" x14ac:dyDescent="0.3">
      <c r="A28" s="5" t="s">
        <v>169</v>
      </c>
      <c r="B28" s="5" t="s">
        <v>32</v>
      </c>
      <c r="C28" s="12">
        <f>C87+C146+C205+C264+C323+C382+C441+C500+C559+C618+C677+C736+C795+C854+C913+C972+C1031+C1090+C1149+C1208</f>
        <v>54</v>
      </c>
      <c r="D28" s="12">
        <f>D87+D146+D205+D264+D323+D382+D441+D500+D559+D618+D677+D736+D795+D854+D913+D972+D1031+D1090+D1149+D1208</f>
        <v>55</v>
      </c>
      <c r="E28" s="18">
        <f>E87+E146+E205+E264+E323+E382+E441+E500+E559+E618+E677+E736+E795+E854+E913+E972+E1031+E1090+E1149+E1208</f>
        <v>43</v>
      </c>
      <c r="F28" s="18">
        <f>F87+F146+F205+F264+F323+F382+F441+F500+F559+F618+F677+F736+F795+F854+F913+F972+F1031+F1090+F1149+F1208</f>
        <v>50</v>
      </c>
    </row>
    <row r="29" spans="1:6" x14ac:dyDescent="0.3">
      <c r="A29" s="5" t="s">
        <v>169</v>
      </c>
      <c r="B29" s="5" t="s">
        <v>29</v>
      </c>
      <c r="C29" s="12">
        <f>C88+C147+C206+C265+C324+C383+C442+C501+C560+C619+C678+C737+C796+C855+C914+C973+C1032+C1091+C1150+C1209</f>
        <v>49</v>
      </c>
      <c r="D29" s="12">
        <f>D88+D147+D206+D265+D324+D383+D442+D501+D560+D619+D678+D737+D796+D855+D914+D973+D1032+D1091+D1150+D1209</f>
        <v>56</v>
      </c>
      <c r="E29" s="18">
        <f>E88+E147+E206+E265+E324+E383+E442+E501+E560+E619+E678+E737+E796+E855+E914+E973+E1032+E1091+E1150+E1209</f>
        <v>51</v>
      </c>
      <c r="F29" s="18">
        <f>F88+F147+F206+F265+F324+F383+F442+F501+F560+F619+F678+F737+F796+F855+F914+F973+F1032+F1091+F1150+F1209</f>
        <v>20</v>
      </c>
    </row>
    <row r="30" spans="1:6" x14ac:dyDescent="0.3">
      <c r="A30" s="5" t="s">
        <v>169</v>
      </c>
      <c r="B30" s="5" t="s">
        <v>37</v>
      </c>
      <c r="C30" s="12">
        <f>C89+C148+C207+C266+C325+C384+C443+C502+C561+C620+C679+C738+C797+C856+C915+C974+C1033+C1092+C1151+C1210</f>
        <v>81</v>
      </c>
      <c r="D30" s="12">
        <f>D89+D148+D207+D266+D325+D384+D443+D502+D561+D620+D679+D738+D797+D856+D915+D974+D1033+D1092+D1151+D1210</f>
        <v>122</v>
      </c>
      <c r="E30" s="18">
        <f>E89+E148+E207+E266+E325+E384+E443+E502+E561+E620+E679+E738+E797+E856+E915+E974+E1033+E1092+E1151+E1210</f>
        <v>59</v>
      </c>
      <c r="F30" s="18">
        <f>F89+F148+F207+F266+F325+F384+F443+F502+F561+F620+F679+F738+F797+F856+F915+F974+F1033+F1092+F1151+F1210</f>
        <v>69</v>
      </c>
    </row>
    <row r="31" spans="1:6" x14ac:dyDescent="0.3">
      <c r="A31" s="5" t="s">
        <v>169</v>
      </c>
      <c r="B31" s="5" t="s">
        <v>33</v>
      </c>
      <c r="C31" s="12">
        <f>C90+C149+C208+C267+C326+C385+C444+C503+C562+C621+C680+C739+C798+C857+C916+C975+C1034+C1093+C1152+C1211</f>
        <v>0</v>
      </c>
      <c r="D31" s="12">
        <f>D90+D149+D208+D267+D326+D385+D444+D503+D562+D621+D680+D739+D798+D857+D916+D975+D1034+D1093+D1152+D1211</f>
        <v>6</v>
      </c>
      <c r="E31" s="18">
        <f>E90+E149+E208+E267+E326+E385+E444+E503+E562+E621+E680+E739+E798+E857+E916+E975+E1034+E1093+E1152+E1211</f>
        <v>5</v>
      </c>
      <c r="F31" s="18">
        <f>F90+F149+F208+F267+F326+F385+F444+F503+F562+F621+F680+F739+F798+F857+F916+F975+F1034+F1093+F1152+F1211</f>
        <v>6</v>
      </c>
    </row>
    <row r="32" spans="1:6" x14ac:dyDescent="0.3">
      <c r="A32" s="5" t="s">
        <v>169</v>
      </c>
      <c r="B32" s="5" t="s">
        <v>34</v>
      </c>
      <c r="C32" s="12">
        <f>C91+C150+C209+C268+C327+C386+C445+C504+C563+C622+C681+C740+C799+C858+C917+C976+C1035+C1094+C1153+C1212</f>
        <v>81</v>
      </c>
      <c r="D32" s="12">
        <f>D91+D150+D209+D268+D327+D386+D445+D504+D563+D622+D681+D740+D799+D858+D917+D976+D1035+D1094+D1153+D1212</f>
        <v>116</v>
      </c>
      <c r="E32" s="18">
        <f>E91+E150+E209+E268+E327+E386+E445+E504+E563+E622+E681+E740+E799+E858+E917+E976+E1035+E1094+E1153+E1212</f>
        <v>54</v>
      </c>
      <c r="F32" s="18">
        <f>F91+F150+F209+F268+F327+F386+F445+F504+F563+F622+F681+F740+F799+F858+F917+F976+F1035+F1094+F1153+F1212</f>
        <v>63</v>
      </c>
    </row>
    <row r="33" spans="1:6" x14ac:dyDescent="0.3">
      <c r="A33" s="5" t="s">
        <v>169</v>
      </c>
      <c r="B33" s="5" t="s">
        <v>30</v>
      </c>
      <c r="C33" s="12">
        <f>C92+C151+C210+C269+C328+C387+C446+C505+C564+C623+C682+C741+C800+C859+C918+C977+C1036+C1095+C1154+C1213</f>
        <v>102</v>
      </c>
      <c r="D33" s="12">
        <f>D92+D151+D210+D269+D328+D387+D446+D505+D564+D623+D682+D741+D800+D859+D918+D977+D1036+D1095+D1154+D1213</f>
        <v>102</v>
      </c>
      <c r="E33" s="18">
        <f>E92+E151+E210+E269+E328+E387+E446+E505+E564+E623+E682+E741+E800+E859+E918+E977+E1036+E1095+E1154+E1213</f>
        <v>108</v>
      </c>
      <c r="F33" s="18">
        <f>F92+F151+F210+F269+F328+F387+F446+F505+F564+F623+F682+F741+F800+F859+F918+F977+F1036+F1095+F1154+F1213</f>
        <v>74</v>
      </c>
    </row>
    <row r="34" spans="1:6" x14ac:dyDescent="0.3">
      <c r="A34" s="5" t="s">
        <v>169</v>
      </c>
      <c r="B34" s="5" t="s">
        <v>35</v>
      </c>
      <c r="C34" s="12">
        <f>C93+C152+C211+C270+C329+C388+C447+C506+C565+C624+C683+C742+C801+C860+C919+C978+C1037+C1096+C1155+C1214</f>
        <v>25</v>
      </c>
      <c r="D34" s="12">
        <f>D93+D152+D211+D270+D329+D388+D447+D506+D565+D624+D683+D742+D801+D860+D919+D978+D1037+D1096+D1155+D1214</f>
        <v>28</v>
      </c>
      <c r="E34" s="18">
        <f>E93+E152+E211+E270+E329+E388+E447+E506+E565+E624+E683+E742+E801+E860+E919+E978+E1037+E1096+E1155+E1214</f>
        <v>20</v>
      </c>
      <c r="F34" s="18">
        <f>F93+F152+F211+F270+F329+F388+F447+F506+F565+F624+F683+F742+F801+F860+F919+F978+F1037+F1096+F1155+F1214</f>
        <v>28</v>
      </c>
    </row>
    <row r="35" spans="1:6" x14ac:dyDescent="0.3">
      <c r="A35" s="5" t="s">
        <v>169</v>
      </c>
      <c r="B35" s="5" t="s">
        <v>31</v>
      </c>
      <c r="C35" s="12">
        <f>C94+C153+C212+C271+C330+C389+C448+C507+C566+C625+C684+C743+C802+C861+C920+C979+C1038+C1097+C1156+C1215</f>
        <v>46</v>
      </c>
      <c r="D35" s="12">
        <f>D94+D153+D212+D271+D330+D389+D448+D507+D566+D625+D684+D743+D802+D861+D920+D979+D1038+D1097+D1156+D1215</f>
        <v>43</v>
      </c>
      <c r="E35" s="18">
        <f>E94+E153+E212+E271+E330+E389+E448+E507+E566+E625+E684+E743+E802+E861+E920+E979+E1038+E1097+E1156+E1215</f>
        <v>22</v>
      </c>
      <c r="F35" s="18">
        <f>F94+F153+F212+F271+F330+F389+F448+F507+F566+F625+F684+F743+F802+F861+F920+F979+F1038+F1097+F1156+F1215</f>
        <v>16</v>
      </c>
    </row>
    <row r="36" spans="1:6" x14ac:dyDescent="0.3">
      <c r="A36" s="5" t="s">
        <v>169</v>
      </c>
      <c r="B36" s="22" t="s">
        <v>345</v>
      </c>
      <c r="C36" s="12"/>
      <c r="D36" s="12"/>
      <c r="E36" s="18">
        <f>E95+E154+E213+E272+E331+E390+E449+E508+E567+E626+E685+E744+E803+E862+E921+E980+E1039+E1098+E1157+E1216</f>
        <v>377</v>
      </c>
      <c r="F36" s="18">
        <f>F95+F154+F213+F272+F331+F390+F449+F508+F567+F626+F685+F744+F803+F862+F921+F980+F1039+F1098+F1157+F1216</f>
        <v>435</v>
      </c>
    </row>
    <row r="37" spans="1:6" x14ac:dyDescent="0.3">
      <c r="A37" s="5" t="s">
        <v>169</v>
      </c>
      <c r="B37" s="22" t="s">
        <v>322</v>
      </c>
      <c r="C37" s="12"/>
      <c r="D37" s="12"/>
      <c r="E37" s="18">
        <f>E96+E155+E214+E273+E332+E391+E450+E509+E568+E627+E686+E745+E804+E863+E922+E981+E1040+E1099+E1158+E1217</f>
        <v>0</v>
      </c>
      <c r="F37" s="18">
        <f>F96+F155+F214+F273+F332+F391+F450+F509+F568+F627+F686+F745+F804+F863+F922+F981+F1040+F1099+F1158+F1217</f>
        <v>0</v>
      </c>
    </row>
    <row r="38" spans="1:6" x14ac:dyDescent="0.3">
      <c r="A38" s="5" t="s">
        <v>169</v>
      </c>
      <c r="B38" s="22" t="s">
        <v>323</v>
      </c>
      <c r="C38" s="12"/>
      <c r="D38" s="12"/>
      <c r="E38" s="18">
        <f>E97+E156+E215+E274+E333+E392+E451+E510+E569+E628+E687+E746+E805+E864+E923+E982+E1041+E1100+E1159+E1218</f>
        <v>5</v>
      </c>
      <c r="F38" s="18">
        <f>F97+F156+F215+F274+F333+F392+F451+F510+F569+F628+F687+F746+F805+F864+F923+F982+F1041+F1100+F1159+F1218</f>
        <v>1</v>
      </c>
    </row>
    <row r="39" spans="1:6" x14ac:dyDescent="0.3">
      <c r="A39" s="5" t="s">
        <v>169</v>
      </c>
      <c r="B39" s="22" t="s">
        <v>324</v>
      </c>
      <c r="C39" s="12"/>
      <c r="D39" s="12"/>
      <c r="E39" s="18">
        <f>E98+E157+E216+E275+E334+E393+E452+E511+E570+E629+E688+E747+E806+E865+E924+E983+E1042+E1101+E1160+E1219</f>
        <v>24</v>
      </c>
      <c r="F39" s="18">
        <f>F98+F157+F216+F275+F334+F393+F452+F511+F570+F629+F688+F747+F806+F865+F924+F983+F1042+F1101+F1160+F1219</f>
        <v>26</v>
      </c>
    </row>
    <row r="40" spans="1:6" x14ac:dyDescent="0.3">
      <c r="A40" s="5" t="s">
        <v>169</v>
      </c>
      <c r="B40" s="22" t="s">
        <v>325</v>
      </c>
      <c r="C40" s="12"/>
      <c r="D40" s="12"/>
      <c r="E40" s="18">
        <f>E99+E158+E217+E276+E335+E394+E453+E512+E571+E630+E689+E748+E807+E866+E925+E984+E1043+E1102+E1161+E1220</f>
        <v>124</v>
      </c>
      <c r="F40" s="18">
        <f>F99+F158+F217+F276+F335+F394+F453+F512+F571+F630+F689+F748+F807+F866+F925+F984+F1043+F1102+F1161+F1220</f>
        <v>123</v>
      </c>
    </row>
    <row r="41" spans="1:6" x14ac:dyDescent="0.3">
      <c r="A41" s="5" t="s">
        <v>169</v>
      </c>
      <c r="B41" s="22" t="s">
        <v>326</v>
      </c>
      <c r="C41" s="12"/>
      <c r="D41" s="12"/>
      <c r="E41" s="18">
        <f>E100+E159+E218+E277+E336+E395+E454+E513+E572+E631+E690+E749+E808+E867+E926+E985+E1044+E1103+E1162+E1221</f>
        <v>57</v>
      </c>
      <c r="F41" s="18">
        <f>F100+F159+F218+F277+F336+F395+F454+F513+F572+F631+F690+F749+F808+F867+F926+F985+F1044+F1103+F1162+F1221</f>
        <v>49</v>
      </c>
    </row>
    <row r="42" spans="1:6" x14ac:dyDescent="0.3">
      <c r="A42" s="5" t="s">
        <v>169</v>
      </c>
      <c r="B42" s="22" t="s">
        <v>343</v>
      </c>
      <c r="C42" s="12"/>
      <c r="D42" s="12"/>
      <c r="E42" s="18">
        <f>E101+E160+E219+E278+E337+E396+E455+E514+E573+E632+E691+E750+E809+E868+E927+E986+E1045+E1104+E1163+E1222</f>
        <v>42</v>
      </c>
      <c r="F42" s="18">
        <f>F101+F160+F219+F278+F337+F396+F455+F514+F573+F632+F691+F750+F809+F868+F927+F986+F1045+F1104+F1163+F1222</f>
        <v>38</v>
      </c>
    </row>
    <row r="43" spans="1:6" x14ac:dyDescent="0.3">
      <c r="A43" s="5" t="s">
        <v>169</v>
      </c>
      <c r="B43" s="22" t="s">
        <v>340</v>
      </c>
      <c r="C43" s="12"/>
      <c r="D43" s="12"/>
      <c r="E43" s="18">
        <f>E102+E161+E220+E279+E338+E397+E456+E515+E574+E633+E692+E751+E810+E869+E928+E987+E1046+E1105+E1164+E1223</f>
        <v>11</v>
      </c>
      <c r="F43" s="18">
        <f>F102+F161+F220+F279+F338+F397+F456+F515+F574+F633+F692+F751+F810+F869+F928+F987+F1046+F1105+F1164+F1223</f>
        <v>5</v>
      </c>
    </row>
    <row r="44" spans="1:6" x14ac:dyDescent="0.3">
      <c r="A44" s="5" t="s">
        <v>169</v>
      </c>
      <c r="B44" s="22" t="s">
        <v>341</v>
      </c>
      <c r="C44" s="12"/>
      <c r="D44" s="12"/>
      <c r="E44" s="18">
        <f>E103+E162+E221+E280+E339+E398+E457+E516+E575+E634+E693+E752+E811+E870+E929+E988+E1047+E1106+E1165+E1224</f>
        <v>2</v>
      </c>
      <c r="F44" s="18">
        <f>F103+F162+F221+F280+F339+F398+F457+F516+F575+F634+F693+F752+F811+F870+F929+F988+F1047+F1106+F1165+F1224</f>
        <v>4</v>
      </c>
    </row>
    <row r="45" spans="1:6" x14ac:dyDescent="0.3">
      <c r="A45" s="5" t="s">
        <v>169</v>
      </c>
      <c r="B45" s="22" t="s">
        <v>342</v>
      </c>
      <c r="C45" s="12"/>
      <c r="D45" s="12"/>
      <c r="E45" s="18">
        <f>E104+E163+E222+E281+E340+E399+E458+E517+E576+E635+E694+E753+E812+E871+E930+E989+E1048+E1107+E1166+E1225</f>
        <v>2</v>
      </c>
      <c r="F45" s="18">
        <f>F104+F163+F222+F281+F340+F399+F458+F517+F576+F635+F694+F753+F812+F871+F930+F989+F1048+F1107+F1166+F1225</f>
        <v>2</v>
      </c>
    </row>
    <row r="46" spans="1:6" x14ac:dyDescent="0.3">
      <c r="A46" s="5" t="s">
        <v>169</v>
      </c>
      <c r="B46" s="22" t="s">
        <v>327</v>
      </c>
      <c r="C46" s="12"/>
      <c r="D46" s="12"/>
      <c r="E46" s="18">
        <f>E105+E164+E223+E282+E341+E400+E459+E518+E577+E636+E695+E754+E813+E872+E931+E990+E1049+E1108+E1167+E1226</f>
        <v>128</v>
      </c>
      <c r="F46" s="18">
        <f>F105+F164+F223+F282+F341+F400+F459+F518+F577+F636+F695+F754+F813+F872+F931+F990+F1049+F1108+F1167+F1226</f>
        <v>147</v>
      </c>
    </row>
    <row r="47" spans="1:6" x14ac:dyDescent="0.3">
      <c r="A47" s="5" t="s">
        <v>169</v>
      </c>
      <c r="B47" s="22" t="s">
        <v>328</v>
      </c>
      <c r="C47" s="12"/>
      <c r="D47" s="12"/>
      <c r="E47" s="18">
        <f>E106+E165+E224+E283+E342+E401+E460+E519+E578+E637+E696+E755+E814+E873+E932+E991+E1050+E1109+E1168+E1227</f>
        <v>0</v>
      </c>
      <c r="F47" s="18">
        <f>F106+F165+F224+F283+F342+F401+F460+F519+F578+F637+F696+F755+F814+F873+F932+F991+F1050+F1109+F1168+F1227</f>
        <v>0</v>
      </c>
    </row>
    <row r="48" spans="1:6" x14ac:dyDescent="0.3">
      <c r="A48" s="5" t="s">
        <v>169</v>
      </c>
      <c r="B48" s="22" t="s">
        <v>329</v>
      </c>
      <c r="C48" s="12"/>
      <c r="D48" s="12"/>
      <c r="E48" s="18">
        <f>E107+E166+E225+E284+E343+E402+E461+E520+E579+E638+E697+E756+E815+E874+E933+E992+E1051+E1110+E1169+E1228</f>
        <v>0</v>
      </c>
      <c r="F48" s="18">
        <f>F107+F166+F225+F284+F343+F402+F461+F520+F579+F638+F697+F756+F815+F874+F933+F992+F1051+F1110+F1169+F1228</f>
        <v>0</v>
      </c>
    </row>
    <row r="49" spans="1:6" x14ac:dyDescent="0.3">
      <c r="A49" s="5" t="s">
        <v>169</v>
      </c>
      <c r="B49" s="22" t="s">
        <v>330</v>
      </c>
      <c r="C49" s="12"/>
      <c r="D49" s="12"/>
      <c r="E49" s="18">
        <f>E108+E167+E226+E285+E344+E403+E462+E521+E580+E639+E698+E757+E816+E875+E934+E993+E1052+E1111+E1170+E1229</f>
        <v>12</v>
      </c>
      <c r="F49" s="18">
        <f>F108+F167+F226+F285+F344+F403+F462+F521+F580+F639+F698+F757+F816+F875+F934+F993+F1052+F1111+F1170+F1229</f>
        <v>38</v>
      </c>
    </row>
    <row r="50" spans="1:6" x14ac:dyDescent="0.3">
      <c r="A50" s="5" t="s">
        <v>169</v>
      </c>
      <c r="B50" s="22" t="s">
        <v>331</v>
      </c>
      <c r="C50" s="12"/>
      <c r="D50" s="12"/>
      <c r="E50" s="18">
        <f>E109+E168+E227+E286+E345+E404+E463+E522+E581+E640+E699+E758+E817+E876+E935+E994+E1053+E1112+E1171+E1230</f>
        <v>9</v>
      </c>
      <c r="F50" s="18">
        <f>F109+F168+F227+F286+F345+F404+F463+F522+F581+F640+F699+F758+F817+F876+F935+F994+F1053+F1112+F1171+F1230</f>
        <v>8</v>
      </c>
    </row>
    <row r="51" spans="1:6" x14ac:dyDescent="0.3">
      <c r="A51" s="5" t="s">
        <v>169</v>
      </c>
      <c r="B51" s="22" t="s">
        <v>332</v>
      </c>
      <c r="C51" s="12"/>
      <c r="D51" s="12"/>
      <c r="E51" s="18">
        <f>E110+E169+E228+E287+E346+E405+E464+E523+E582+E641+E700+E759+E818+E877+E936+E995+E1054+E1113+E1172+E1231</f>
        <v>8</v>
      </c>
      <c r="F51" s="18">
        <f>F110+F169+F228+F287+F346+F405+F464+F523+F582+F641+F700+F759+F818+F877+F936+F995+F1054+F1113+F1172+F1231</f>
        <v>16</v>
      </c>
    </row>
    <row r="52" spans="1:6" x14ac:dyDescent="0.3">
      <c r="A52" s="5" t="s">
        <v>169</v>
      </c>
      <c r="B52" s="22" t="s">
        <v>333</v>
      </c>
      <c r="C52" s="12"/>
      <c r="D52" s="12"/>
      <c r="E52" s="18">
        <f>E111+E170+E229+E288+E347+E406+E465+E524+E583+E642+E701+E760+E819+E878+E937+E996+E1055+E1114+E1173+E1232</f>
        <v>33</v>
      </c>
      <c r="F52" s="18">
        <f>F111+F170+F229+F288+F347+F406+F465+F524+F583+F642+F701+F760+F819+F878+F937+F996+F1055+F1114+F1173+F1232</f>
        <v>31</v>
      </c>
    </row>
    <row r="53" spans="1:6" x14ac:dyDescent="0.3">
      <c r="A53" s="5" t="s">
        <v>169</v>
      </c>
      <c r="B53" s="22" t="s">
        <v>334</v>
      </c>
      <c r="C53" s="12"/>
      <c r="D53" s="12"/>
      <c r="E53" s="18">
        <f>E112+E171+E230+E289+E348+E407+E466+E525+E584+E643+E702+E761+E820+E879+E938+E997+E1056+E1115+E1174+E1233</f>
        <v>329</v>
      </c>
      <c r="F53" s="18">
        <f>F112+F171+F230+F289+F348+F407+F466+F525+F584+F643+F702+F761+F820+F879+F938+F997+F1056+F1115+F1174+F1233</f>
        <v>358</v>
      </c>
    </row>
    <row r="54" spans="1:6" x14ac:dyDescent="0.3">
      <c r="A54" s="5" t="s">
        <v>169</v>
      </c>
      <c r="B54" s="22" t="s">
        <v>335</v>
      </c>
      <c r="C54" s="12"/>
      <c r="D54" s="12"/>
      <c r="E54" s="18">
        <f>E113+E172+E231+E290+E349+E408+E467+E526+E585+E644+E703+E762+E821+E880+E939+E998+E1057+E1116+E1175+E1234</f>
        <v>108</v>
      </c>
      <c r="F54" s="18">
        <f>F113+F172+F231+F290+F349+F408+F467+F526+F585+F644+F703+F762+F821+F880+F939+F998+F1057+F1116+F1175+F1234</f>
        <v>115</v>
      </c>
    </row>
    <row r="55" spans="1:6" x14ac:dyDescent="0.3">
      <c r="A55" s="5" t="s">
        <v>169</v>
      </c>
      <c r="B55" s="22" t="s">
        <v>336</v>
      </c>
      <c r="C55" s="12"/>
      <c r="D55" s="12"/>
      <c r="E55" s="18">
        <f>E114+E173+E232+E291+E350+E409+E468+E527+E586+E645+E704+E763+E822+E881+E940+E999+E1058+E1117+E1176+E1235</f>
        <v>71</v>
      </c>
      <c r="F55" s="18">
        <f>F114+F173+F232+F291+F350+F409+F468+F527+F586+F645+F704+F763+F822+F881+F940+F999+F1058+F1117+F1176+F1235</f>
        <v>73</v>
      </c>
    </row>
    <row r="56" spans="1:6" x14ac:dyDescent="0.3">
      <c r="A56" s="5" t="s">
        <v>169</v>
      </c>
      <c r="B56" s="22" t="s">
        <v>349</v>
      </c>
      <c r="C56" s="12"/>
      <c r="D56" s="12"/>
      <c r="E56" s="18"/>
      <c r="F56" s="18">
        <f>F116+F175+F234+F293+F352+F411+F470+F529+F588+F647+F706+F765+F824+F883+F942+F1001+F1060+F1119+F1178+F1237</f>
        <v>147</v>
      </c>
    </row>
    <row r="57" spans="1:6" x14ac:dyDescent="0.3">
      <c r="A57" s="5" t="s">
        <v>169</v>
      </c>
      <c r="B57" s="22" t="s">
        <v>347</v>
      </c>
      <c r="C57" s="12"/>
      <c r="D57" s="12"/>
      <c r="E57" s="18">
        <f>E116+E175+E234+E293+E352+E411+E470+E529+E588+E647+E706+E765+E824+E883+E942+E1001+E1060+E1119+E1178+E1237</f>
        <v>230</v>
      </c>
      <c r="F57" s="18">
        <f>F116+F175+F234+F293+F352+F411+F470+F529+F588+F647+F706+F765+F824+F883+F942+F1001+F1060+F1119+F1178+F1237</f>
        <v>147</v>
      </c>
    </row>
    <row r="58" spans="1:6" x14ac:dyDescent="0.3">
      <c r="A58" s="5" t="s">
        <v>169</v>
      </c>
      <c r="B58" s="22" t="s">
        <v>337</v>
      </c>
      <c r="C58" s="12"/>
      <c r="D58" s="12"/>
      <c r="E58" s="18">
        <f>E117+E176+E235+E294+E353+E412+E471+E530+E589+E648+E707+E766+E825+E884+E943+E1002+E1061+E1120+E1179+E1238</f>
        <v>10</v>
      </c>
      <c r="F58" s="18">
        <f>F117+F176+F235+F294+F353+F412+F471+F530+F589+F648+F707+F766+F825+F884+F943+F1002+F1061+F1120+F1179+F1238</f>
        <v>50</v>
      </c>
    </row>
    <row r="59" spans="1:6" x14ac:dyDescent="0.3">
      <c r="A59" s="5" t="s">
        <v>169</v>
      </c>
      <c r="B59" s="22" t="s">
        <v>338</v>
      </c>
      <c r="C59" s="12"/>
      <c r="D59" s="12"/>
      <c r="E59" s="18">
        <f>E118+E177+E236+E295+E354+E413+E472+E531+E590+E649+E708+E767+E826+E885+E944+E1003+E1062+E1121+E1180+E1239</f>
        <v>1</v>
      </c>
      <c r="F59" s="18">
        <f>F118+F177+F236+F295+F354+F413+F472+F531+F590+F649+F708+F767+F826+F885+F944+F1003+F1062+F1121+F1180+F1239</f>
        <v>3</v>
      </c>
    </row>
    <row r="60" spans="1:6" x14ac:dyDescent="0.3">
      <c r="A60" s="5" t="s">
        <v>169</v>
      </c>
      <c r="B60" s="22" t="s">
        <v>339</v>
      </c>
      <c r="C60" s="12"/>
      <c r="D60" s="12"/>
      <c r="E60" s="18">
        <f>E119+E178+E237+E296+E355+E414+E473+E532+E591+E650+E709+E768+E827+E886+E945+E1004+E1063+E1122+E1181+E1240</f>
        <v>93</v>
      </c>
      <c r="F60" s="18">
        <f>F119+F178+F237+F296+F355+F414+F473+F532+F591+F650+F709+F768+F827+F886+F945+F1004+F1063+F1122+F1181+F1240</f>
        <v>4</v>
      </c>
    </row>
    <row r="61" spans="1:6" x14ac:dyDescent="0.3">
      <c r="A61" s="4" t="s">
        <v>170</v>
      </c>
      <c r="B61" s="5" t="s">
        <v>16</v>
      </c>
      <c r="C61" s="12"/>
      <c r="D61" s="12"/>
      <c r="E61" s="26"/>
      <c r="F61" s="26"/>
    </row>
    <row r="62" spans="1:6" x14ac:dyDescent="0.3">
      <c r="A62" s="5" t="s">
        <v>170</v>
      </c>
      <c r="B62" s="5" t="s">
        <v>17</v>
      </c>
      <c r="C62" s="12"/>
      <c r="D62" s="12"/>
      <c r="E62" s="26"/>
      <c r="F62" s="26"/>
    </row>
    <row r="63" spans="1:6" x14ac:dyDescent="0.3">
      <c r="A63" s="5" t="s">
        <v>170</v>
      </c>
      <c r="B63" s="5" t="s">
        <v>18</v>
      </c>
      <c r="C63" s="12"/>
      <c r="D63" s="12"/>
      <c r="E63" s="26"/>
      <c r="F63" s="26"/>
    </row>
    <row r="64" spans="1:6" x14ac:dyDescent="0.3">
      <c r="A64" s="5" t="s">
        <v>170</v>
      </c>
      <c r="B64" s="5" t="s">
        <v>19</v>
      </c>
      <c r="C64" s="12"/>
      <c r="D64" s="12"/>
      <c r="E64" s="26"/>
      <c r="F64" s="26"/>
    </row>
    <row r="65" spans="1:6" ht="28.8" x14ac:dyDescent="0.3">
      <c r="A65" s="5" t="s">
        <v>170</v>
      </c>
      <c r="B65" s="15" t="s">
        <v>318</v>
      </c>
      <c r="C65" s="12"/>
      <c r="D65" s="12"/>
      <c r="E65" s="26"/>
      <c r="F65" s="26"/>
    </row>
    <row r="66" spans="1:6" x14ac:dyDescent="0.3">
      <c r="A66" s="5" t="s">
        <v>170</v>
      </c>
      <c r="B66" s="6" t="s">
        <v>317</v>
      </c>
      <c r="C66" s="12"/>
      <c r="D66" s="12"/>
      <c r="E66" s="26"/>
      <c r="F66" s="26"/>
    </row>
    <row r="67" spans="1:6" x14ac:dyDescent="0.3">
      <c r="A67" s="5" t="s">
        <v>170</v>
      </c>
      <c r="B67" s="6" t="s">
        <v>365</v>
      </c>
      <c r="C67" s="12"/>
      <c r="D67" s="12"/>
      <c r="E67" s="18"/>
      <c r="F67" s="18"/>
    </row>
    <row r="68" spans="1:6" x14ac:dyDescent="0.3">
      <c r="A68" s="5" t="s">
        <v>170</v>
      </c>
      <c r="B68" s="6" t="s">
        <v>350</v>
      </c>
      <c r="C68" s="12"/>
      <c r="D68" s="12"/>
      <c r="E68" s="18"/>
      <c r="F68" s="18"/>
    </row>
    <row r="69" spans="1:6" x14ac:dyDescent="0.3">
      <c r="A69" s="5" t="s">
        <v>170</v>
      </c>
      <c r="B69" s="6" t="s">
        <v>351</v>
      </c>
      <c r="C69" s="12"/>
      <c r="D69" s="12"/>
      <c r="E69" s="18"/>
      <c r="F69" s="18"/>
    </row>
    <row r="70" spans="1:6" x14ac:dyDescent="0.3">
      <c r="A70" s="5" t="s">
        <v>170</v>
      </c>
      <c r="B70" s="6" t="s">
        <v>352</v>
      </c>
      <c r="C70" s="12"/>
      <c r="D70" s="12"/>
      <c r="E70" s="18"/>
      <c r="F70" s="18"/>
    </row>
    <row r="71" spans="1:6" x14ac:dyDescent="0.3">
      <c r="A71" s="5" t="s">
        <v>170</v>
      </c>
      <c r="B71" s="6" t="s">
        <v>353</v>
      </c>
      <c r="C71" s="12"/>
      <c r="D71" s="12"/>
      <c r="E71" s="18"/>
      <c r="F71" s="18"/>
    </row>
    <row r="72" spans="1:6" x14ac:dyDescent="0.3">
      <c r="A72" s="5" t="s">
        <v>170</v>
      </c>
      <c r="B72" s="6" t="s">
        <v>354</v>
      </c>
      <c r="C72" s="12"/>
      <c r="D72" s="12"/>
      <c r="E72" s="18"/>
      <c r="F72" s="18"/>
    </row>
    <row r="73" spans="1:6" x14ac:dyDescent="0.3">
      <c r="A73" s="5" t="s">
        <v>170</v>
      </c>
      <c r="B73" s="6" t="s">
        <v>355</v>
      </c>
      <c r="C73" s="12"/>
      <c r="D73" s="12"/>
      <c r="E73" s="18"/>
      <c r="F73" s="18"/>
    </row>
    <row r="74" spans="1:6" x14ac:dyDescent="0.3">
      <c r="A74" s="5" t="s">
        <v>170</v>
      </c>
      <c r="B74" s="6" t="s">
        <v>356</v>
      </c>
      <c r="C74" s="12"/>
      <c r="D74" s="12"/>
      <c r="E74" s="18"/>
      <c r="F74" s="18"/>
    </row>
    <row r="75" spans="1:6" x14ac:dyDescent="0.3">
      <c r="A75" s="5" t="s">
        <v>170</v>
      </c>
      <c r="B75" s="6" t="s">
        <v>357</v>
      </c>
      <c r="C75" s="12"/>
      <c r="D75" s="12"/>
      <c r="E75" s="18"/>
      <c r="F75" s="18"/>
    </row>
    <row r="76" spans="1:6" x14ac:dyDescent="0.3">
      <c r="A76" s="5" t="s">
        <v>170</v>
      </c>
      <c r="B76" s="6" t="s">
        <v>358</v>
      </c>
      <c r="C76" s="12"/>
      <c r="D76" s="12"/>
      <c r="E76" s="18"/>
      <c r="F76" s="18"/>
    </row>
    <row r="77" spans="1:6" x14ac:dyDescent="0.3">
      <c r="A77" s="5" t="s">
        <v>170</v>
      </c>
      <c r="B77" s="6" t="s">
        <v>359</v>
      </c>
      <c r="C77" s="12"/>
      <c r="D77" s="12"/>
      <c r="E77" s="18"/>
      <c r="F77" s="18"/>
    </row>
    <row r="78" spans="1:6" x14ac:dyDescent="0.3">
      <c r="A78" s="5" t="s">
        <v>170</v>
      </c>
      <c r="B78" s="6" t="s">
        <v>362</v>
      </c>
      <c r="C78" s="12"/>
      <c r="D78" s="12"/>
      <c r="E78" s="18"/>
      <c r="F78" s="18"/>
    </row>
    <row r="79" spans="1:6" x14ac:dyDescent="0.3">
      <c r="A79" s="5" t="s">
        <v>170</v>
      </c>
      <c r="B79" s="6" t="s">
        <v>360</v>
      </c>
      <c r="C79" s="12"/>
      <c r="D79" s="12"/>
      <c r="E79" s="18"/>
      <c r="F79" s="18"/>
    </row>
    <row r="80" spans="1:6" x14ac:dyDescent="0.3">
      <c r="A80" s="5" t="s">
        <v>170</v>
      </c>
      <c r="B80" s="6" t="s">
        <v>361</v>
      </c>
      <c r="C80" s="12"/>
      <c r="D80" s="12"/>
      <c r="E80" s="18"/>
      <c r="F80" s="18"/>
    </row>
    <row r="81" spans="1:6" x14ac:dyDescent="0.3">
      <c r="A81" s="5" t="s">
        <v>170</v>
      </c>
      <c r="B81" s="28" t="s">
        <v>364</v>
      </c>
      <c r="C81" s="12"/>
      <c r="D81" s="12"/>
      <c r="E81" s="18"/>
      <c r="F81" s="18"/>
    </row>
    <row r="82" spans="1:6" x14ac:dyDescent="0.3">
      <c r="A82" s="5" t="s">
        <v>170</v>
      </c>
      <c r="B82" s="6" t="s">
        <v>363</v>
      </c>
      <c r="C82" s="12"/>
      <c r="D82" s="12"/>
      <c r="E82" s="18"/>
      <c r="F82" s="18"/>
    </row>
    <row r="83" spans="1:6" x14ac:dyDescent="0.3">
      <c r="A83" s="5" t="s">
        <v>170</v>
      </c>
      <c r="B83" s="5" t="s">
        <v>20</v>
      </c>
      <c r="C83" s="12"/>
      <c r="D83" s="12"/>
      <c r="E83" s="26"/>
      <c r="F83" s="26"/>
    </row>
    <row r="84" spans="1:6" x14ac:dyDescent="0.3">
      <c r="A84" s="5" t="s">
        <v>170</v>
      </c>
      <c r="B84" s="5" t="s">
        <v>346</v>
      </c>
      <c r="C84" s="12">
        <v>10</v>
      </c>
      <c r="D84" s="12">
        <v>13</v>
      </c>
      <c r="E84" s="18">
        <f>SUM(E85,E95:E100,E105:E119)</f>
        <v>19</v>
      </c>
      <c r="F84" s="18">
        <f>SUM(F85,F95:F100,F105:F119)</f>
        <v>16</v>
      </c>
    </row>
    <row r="85" spans="1:6" x14ac:dyDescent="0.3">
      <c r="A85" s="5" t="s">
        <v>170</v>
      </c>
      <c r="B85" s="5" t="s">
        <v>21</v>
      </c>
      <c r="C85" s="12">
        <v>3</v>
      </c>
      <c r="D85" s="12">
        <f>D86+D89+D92+D93+D94</f>
        <v>4</v>
      </c>
      <c r="E85" s="18">
        <f>E86+E89+E92+E93+E94</f>
        <v>3</v>
      </c>
      <c r="F85" s="18">
        <f>F86+F89+F92+F93+F94</f>
        <v>5</v>
      </c>
    </row>
    <row r="86" spans="1:6" x14ac:dyDescent="0.3">
      <c r="A86" s="5" t="s">
        <v>170</v>
      </c>
      <c r="B86" s="5" t="s">
        <v>36</v>
      </c>
      <c r="C86" s="12">
        <v>1</v>
      </c>
      <c r="D86" s="12">
        <f>D87+D88</f>
        <v>1</v>
      </c>
      <c r="E86" s="18">
        <f>E87+E88</f>
        <v>2</v>
      </c>
      <c r="F86" s="18">
        <f>F87+F88</f>
        <v>3</v>
      </c>
    </row>
    <row r="87" spans="1:6" x14ac:dyDescent="0.3">
      <c r="A87" s="5" t="s">
        <v>170</v>
      </c>
      <c r="B87" s="5" t="s">
        <v>32</v>
      </c>
      <c r="C87" s="12">
        <v>1</v>
      </c>
      <c r="D87" s="12">
        <v>1</v>
      </c>
      <c r="E87" s="26"/>
      <c r="F87" s="26">
        <v>2</v>
      </c>
    </row>
    <row r="88" spans="1:6" x14ac:dyDescent="0.3">
      <c r="A88" s="5" t="s">
        <v>170</v>
      </c>
      <c r="B88" s="5" t="s">
        <v>29</v>
      </c>
      <c r="C88" s="12"/>
      <c r="D88" s="12"/>
      <c r="E88" s="26">
        <v>2</v>
      </c>
      <c r="F88" s="26">
        <v>1</v>
      </c>
    </row>
    <row r="89" spans="1:6" x14ac:dyDescent="0.3">
      <c r="A89" s="5" t="s">
        <v>170</v>
      </c>
      <c r="B89" s="5" t="s">
        <v>37</v>
      </c>
      <c r="C89" s="12">
        <v>1</v>
      </c>
      <c r="D89" s="12">
        <f>D90+D91</f>
        <v>3</v>
      </c>
      <c r="E89" s="18">
        <f t="shared" ref="E89:F89" si="16">E90+E91</f>
        <v>0</v>
      </c>
      <c r="F89" s="18">
        <f t="shared" si="16"/>
        <v>1</v>
      </c>
    </row>
    <row r="90" spans="1:6" x14ac:dyDescent="0.3">
      <c r="A90" s="5" t="s">
        <v>170</v>
      </c>
      <c r="B90" s="5" t="s">
        <v>33</v>
      </c>
      <c r="C90" s="12"/>
      <c r="D90" s="12">
        <v>1</v>
      </c>
      <c r="E90" s="26"/>
      <c r="F90" s="26"/>
    </row>
    <row r="91" spans="1:6" x14ac:dyDescent="0.3">
      <c r="A91" s="5" t="s">
        <v>170</v>
      </c>
      <c r="B91" s="5" t="s">
        <v>34</v>
      </c>
      <c r="C91" s="12">
        <v>1</v>
      </c>
      <c r="D91" s="12">
        <v>2</v>
      </c>
      <c r="E91" s="26"/>
      <c r="F91" s="26">
        <v>1</v>
      </c>
    </row>
    <row r="92" spans="1:6" x14ac:dyDescent="0.3">
      <c r="A92" s="5" t="s">
        <v>170</v>
      </c>
      <c r="B92" s="5" t="s">
        <v>30</v>
      </c>
      <c r="C92" s="12"/>
      <c r="D92" s="12"/>
      <c r="E92" s="26"/>
      <c r="F92" s="26"/>
    </row>
    <row r="93" spans="1:6" x14ac:dyDescent="0.3">
      <c r="A93" s="5" t="s">
        <v>170</v>
      </c>
      <c r="B93" s="5" t="s">
        <v>35</v>
      </c>
      <c r="C93" s="12">
        <v>1</v>
      </c>
      <c r="D93" s="12"/>
      <c r="E93" s="26"/>
      <c r="F93" s="26">
        <v>1</v>
      </c>
    </row>
    <row r="94" spans="1:6" x14ac:dyDescent="0.3">
      <c r="A94" s="5" t="s">
        <v>170</v>
      </c>
      <c r="B94" s="5" t="s">
        <v>31</v>
      </c>
      <c r="C94" s="12"/>
      <c r="D94" s="12"/>
      <c r="E94" s="26">
        <v>1</v>
      </c>
      <c r="F94" s="26"/>
    </row>
    <row r="95" spans="1:6" x14ac:dyDescent="0.3">
      <c r="A95" s="5" t="s">
        <v>170</v>
      </c>
      <c r="B95" s="22" t="s">
        <v>345</v>
      </c>
      <c r="C95" s="12"/>
      <c r="D95" s="12"/>
      <c r="E95" s="26">
        <v>2</v>
      </c>
      <c r="F95" s="26">
        <v>1</v>
      </c>
    </row>
    <row r="96" spans="1:6" x14ac:dyDescent="0.3">
      <c r="A96" s="5" t="s">
        <v>170</v>
      </c>
      <c r="B96" s="22" t="s">
        <v>322</v>
      </c>
      <c r="C96" s="12"/>
      <c r="D96" s="12"/>
      <c r="E96" s="26">
        <v>0</v>
      </c>
      <c r="F96" s="26">
        <v>0</v>
      </c>
    </row>
    <row r="97" spans="1:6" x14ac:dyDescent="0.3">
      <c r="A97" s="5" t="s">
        <v>170</v>
      </c>
      <c r="B97" s="22" t="s">
        <v>323</v>
      </c>
      <c r="C97" s="12"/>
      <c r="D97" s="12"/>
      <c r="E97" s="26">
        <v>0</v>
      </c>
      <c r="F97" s="26">
        <v>0</v>
      </c>
    </row>
    <row r="98" spans="1:6" x14ac:dyDescent="0.3">
      <c r="A98" s="5" t="s">
        <v>170</v>
      </c>
      <c r="B98" s="22" t="s">
        <v>324</v>
      </c>
      <c r="C98" s="12"/>
      <c r="D98" s="12"/>
      <c r="E98" s="26">
        <v>0</v>
      </c>
      <c r="F98" s="26">
        <v>0</v>
      </c>
    </row>
    <row r="99" spans="1:6" x14ac:dyDescent="0.3">
      <c r="A99" s="5" t="s">
        <v>170</v>
      </c>
      <c r="B99" s="22" t="s">
        <v>325</v>
      </c>
      <c r="C99" s="12"/>
      <c r="D99" s="12"/>
      <c r="E99" s="26">
        <v>2</v>
      </c>
      <c r="F99" s="26">
        <v>2</v>
      </c>
    </row>
    <row r="100" spans="1:6" x14ac:dyDescent="0.3">
      <c r="A100" s="5" t="s">
        <v>170</v>
      </c>
      <c r="B100" s="22" t="s">
        <v>326</v>
      </c>
      <c r="C100" s="12"/>
      <c r="D100" s="12"/>
      <c r="E100" s="26">
        <v>0</v>
      </c>
      <c r="F100" s="26">
        <v>0</v>
      </c>
    </row>
    <row r="101" spans="1:6" x14ac:dyDescent="0.3">
      <c r="A101" s="5" t="s">
        <v>170</v>
      </c>
      <c r="B101" s="22" t="s">
        <v>343</v>
      </c>
      <c r="C101" s="12"/>
      <c r="D101" s="12"/>
      <c r="E101" s="26">
        <v>0</v>
      </c>
      <c r="F101" s="26">
        <v>0</v>
      </c>
    </row>
    <row r="102" spans="1:6" x14ac:dyDescent="0.3">
      <c r="A102" s="5" t="s">
        <v>170</v>
      </c>
      <c r="B102" s="22" t="s">
        <v>340</v>
      </c>
      <c r="C102" s="12"/>
      <c r="D102" s="12"/>
      <c r="E102" s="26">
        <v>0</v>
      </c>
      <c r="F102" s="26">
        <v>0</v>
      </c>
    </row>
    <row r="103" spans="1:6" x14ac:dyDescent="0.3">
      <c r="A103" s="5" t="s">
        <v>170</v>
      </c>
      <c r="B103" s="22" t="s">
        <v>341</v>
      </c>
      <c r="C103" s="12"/>
      <c r="D103" s="12"/>
      <c r="E103" s="26">
        <v>0</v>
      </c>
      <c r="F103" s="26">
        <v>0</v>
      </c>
    </row>
    <row r="104" spans="1:6" x14ac:dyDescent="0.3">
      <c r="A104" s="5" t="s">
        <v>170</v>
      </c>
      <c r="B104" s="22" t="s">
        <v>342</v>
      </c>
      <c r="C104" s="12"/>
      <c r="D104" s="12"/>
      <c r="E104" s="26">
        <v>0</v>
      </c>
      <c r="F104" s="26">
        <v>0</v>
      </c>
    </row>
    <row r="105" spans="1:6" x14ac:dyDescent="0.3">
      <c r="A105" s="5" t="s">
        <v>170</v>
      </c>
      <c r="B105" s="22" t="s">
        <v>327</v>
      </c>
      <c r="C105" s="12"/>
      <c r="D105" s="12"/>
      <c r="E105" s="26">
        <v>7</v>
      </c>
      <c r="F105" s="26">
        <v>5</v>
      </c>
    </row>
    <row r="106" spans="1:6" x14ac:dyDescent="0.3">
      <c r="A106" s="5" t="s">
        <v>170</v>
      </c>
      <c r="B106" s="22" t="s">
        <v>328</v>
      </c>
      <c r="C106" s="12"/>
      <c r="D106" s="12"/>
      <c r="E106" s="26">
        <v>0</v>
      </c>
      <c r="F106" s="26">
        <v>0</v>
      </c>
    </row>
    <row r="107" spans="1:6" x14ac:dyDescent="0.3">
      <c r="A107" s="5" t="s">
        <v>170</v>
      </c>
      <c r="B107" s="22" t="s">
        <v>329</v>
      </c>
      <c r="C107" s="12"/>
      <c r="D107" s="12"/>
      <c r="E107" s="26">
        <v>0</v>
      </c>
      <c r="F107" s="26">
        <v>0</v>
      </c>
    </row>
    <row r="108" spans="1:6" x14ac:dyDescent="0.3">
      <c r="A108" s="5" t="s">
        <v>170</v>
      </c>
      <c r="B108" s="22" t="s">
        <v>330</v>
      </c>
      <c r="C108" s="12"/>
      <c r="D108" s="12"/>
      <c r="E108" s="26">
        <v>0</v>
      </c>
      <c r="F108" s="26">
        <v>0</v>
      </c>
    </row>
    <row r="109" spans="1:6" x14ac:dyDescent="0.3">
      <c r="A109" s="5" t="s">
        <v>170</v>
      </c>
      <c r="B109" s="22" t="s">
        <v>331</v>
      </c>
      <c r="C109" s="12"/>
      <c r="D109" s="12"/>
      <c r="E109" s="26">
        <v>0</v>
      </c>
      <c r="F109" s="26">
        <v>0</v>
      </c>
    </row>
    <row r="110" spans="1:6" x14ac:dyDescent="0.3">
      <c r="A110" s="5" t="s">
        <v>170</v>
      </c>
      <c r="B110" s="22" t="s">
        <v>332</v>
      </c>
      <c r="C110" s="12"/>
      <c r="D110" s="12"/>
      <c r="E110" s="26">
        <v>0</v>
      </c>
      <c r="F110" s="26">
        <v>0</v>
      </c>
    </row>
    <row r="111" spans="1:6" x14ac:dyDescent="0.3">
      <c r="A111" s="5" t="s">
        <v>170</v>
      </c>
      <c r="B111" s="22" t="s">
        <v>333</v>
      </c>
      <c r="C111" s="12"/>
      <c r="D111" s="12"/>
      <c r="E111" s="26">
        <v>0</v>
      </c>
      <c r="F111" s="26">
        <v>0</v>
      </c>
    </row>
    <row r="112" spans="1:6" x14ac:dyDescent="0.3">
      <c r="A112" s="5" t="s">
        <v>170</v>
      </c>
      <c r="B112" s="22" t="s">
        <v>334</v>
      </c>
      <c r="C112" s="12"/>
      <c r="D112" s="12"/>
      <c r="E112" s="26">
        <v>1</v>
      </c>
      <c r="F112" s="26">
        <v>1</v>
      </c>
    </row>
    <row r="113" spans="1:6" x14ac:dyDescent="0.3">
      <c r="A113" s="5" t="s">
        <v>170</v>
      </c>
      <c r="B113" s="22" t="s">
        <v>335</v>
      </c>
      <c r="C113" s="12"/>
      <c r="D113" s="12"/>
      <c r="E113" s="26">
        <v>0</v>
      </c>
      <c r="F113" s="26">
        <v>1</v>
      </c>
    </row>
    <row r="114" spans="1:6" x14ac:dyDescent="0.3">
      <c r="A114" s="5" t="s">
        <v>170</v>
      </c>
      <c r="B114" s="22" t="s">
        <v>336</v>
      </c>
      <c r="C114" s="12"/>
      <c r="D114" s="12"/>
      <c r="E114" s="26">
        <v>0</v>
      </c>
      <c r="F114" s="26">
        <v>1</v>
      </c>
    </row>
    <row r="115" spans="1:6" x14ac:dyDescent="0.3">
      <c r="A115" s="5" t="s">
        <v>170</v>
      </c>
      <c r="B115" s="22" t="s">
        <v>349</v>
      </c>
      <c r="C115" s="12"/>
      <c r="D115" s="12"/>
      <c r="E115" s="26"/>
      <c r="F115" s="26"/>
    </row>
    <row r="116" spans="1:6" x14ac:dyDescent="0.3">
      <c r="A116" s="5" t="s">
        <v>170</v>
      </c>
      <c r="B116" s="22" t="s">
        <v>347</v>
      </c>
      <c r="C116" s="12"/>
      <c r="D116" s="12"/>
      <c r="E116" s="26">
        <v>3</v>
      </c>
      <c r="F116" s="26"/>
    </row>
    <row r="117" spans="1:6" x14ac:dyDescent="0.3">
      <c r="A117" s="5" t="s">
        <v>170</v>
      </c>
      <c r="B117" s="22" t="s">
        <v>337</v>
      </c>
      <c r="C117" s="12"/>
      <c r="D117" s="12"/>
      <c r="E117" s="26">
        <v>0</v>
      </c>
      <c r="F117" s="26">
        <v>0</v>
      </c>
    </row>
    <row r="118" spans="1:6" x14ac:dyDescent="0.3">
      <c r="A118" s="5" t="s">
        <v>170</v>
      </c>
      <c r="B118" s="22" t="s">
        <v>338</v>
      </c>
      <c r="C118" s="12"/>
      <c r="D118" s="12"/>
      <c r="E118" s="26">
        <v>0</v>
      </c>
      <c r="F118" s="26">
        <v>0</v>
      </c>
    </row>
    <row r="119" spans="1:6" x14ac:dyDescent="0.3">
      <c r="A119" s="5" t="s">
        <v>170</v>
      </c>
      <c r="B119" s="22" t="s">
        <v>339</v>
      </c>
      <c r="C119" s="12"/>
      <c r="D119" s="12"/>
      <c r="E119" s="26">
        <v>1</v>
      </c>
      <c r="F119" s="26">
        <v>0</v>
      </c>
    </row>
    <row r="120" spans="1:6" x14ac:dyDescent="0.3">
      <c r="A120" s="4" t="s">
        <v>171</v>
      </c>
      <c r="B120" s="5" t="s">
        <v>16</v>
      </c>
      <c r="C120" s="12"/>
      <c r="D120" s="12"/>
      <c r="E120" s="26"/>
      <c r="F120" s="26"/>
    </row>
    <row r="121" spans="1:6" x14ac:dyDescent="0.3">
      <c r="A121" s="5" t="s">
        <v>171</v>
      </c>
      <c r="B121" s="5" t="s">
        <v>17</v>
      </c>
      <c r="C121" s="12"/>
      <c r="D121" s="12"/>
      <c r="E121" s="26"/>
      <c r="F121" s="26"/>
    </row>
    <row r="122" spans="1:6" x14ac:dyDescent="0.3">
      <c r="A122" s="5" t="s">
        <v>171</v>
      </c>
      <c r="B122" s="5" t="s">
        <v>18</v>
      </c>
      <c r="C122" s="12"/>
      <c r="D122" s="12"/>
      <c r="E122" s="26"/>
      <c r="F122" s="26"/>
    </row>
    <row r="123" spans="1:6" x14ac:dyDescent="0.3">
      <c r="A123" s="5" t="s">
        <v>171</v>
      </c>
      <c r="B123" s="5" t="s">
        <v>19</v>
      </c>
      <c r="C123" s="12">
        <v>1</v>
      </c>
      <c r="D123" s="12"/>
      <c r="E123" s="26"/>
      <c r="F123" s="26">
        <f>SUM(F124:F125)</f>
        <v>1</v>
      </c>
    </row>
    <row r="124" spans="1:6" ht="28.8" x14ac:dyDescent="0.3">
      <c r="A124" s="5" t="s">
        <v>171</v>
      </c>
      <c r="B124" s="15" t="s">
        <v>318</v>
      </c>
      <c r="C124" s="12">
        <v>1</v>
      </c>
      <c r="D124" s="12"/>
      <c r="E124" s="26"/>
      <c r="F124" s="26">
        <v>1</v>
      </c>
    </row>
    <row r="125" spans="1:6" x14ac:dyDescent="0.3">
      <c r="A125" s="5" t="s">
        <v>171</v>
      </c>
      <c r="B125" s="6" t="s">
        <v>317</v>
      </c>
      <c r="C125" s="12"/>
      <c r="D125" s="12"/>
      <c r="E125" s="26"/>
      <c r="F125" s="26"/>
    </row>
    <row r="126" spans="1:6" x14ac:dyDescent="0.3">
      <c r="A126" s="5" t="s">
        <v>171</v>
      </c>
      <c r="B126" s="6" t="s">
        <v>365</v>
      </c>
      <c r="C126" s="12"/>
      <c r="D126" s="12"/>
      <c r="E126" s="18"/>
      <c r="F126" s="18">
        <f>SUM(F127:F141)</f>
        <v>1</v>
      </c>
    </row>
    <row r="127" spans="1:6" x14ac:dyDescent="0.3">
      <c r="A127" s="5" t="s">
        <v>171</v>
      </c>
      <c r="B127" s="6" t="s">
        <v>350</v>
      </c>
      <c r="C127" s="12"/>
      <c r="D127" s="12"/>
      <c r="E127" s="18"/>
      <c r="F127" s="18"/>
    </row>
    <row r="128" spans="1:6" x14ac:dyDescent="0.3">
      <c r="A128" s="5" t="s">
        <v>171</v>
      </c>
      <c r="B128" s="6" t="s">
        <v>351</v>
      </c>
      <c r="C128" s="12"/>
      <c r="D128" s="12"/>
      <c r="E128" s="18"/>
      <c r="F128" s="18"/>
    </row>
    <row r="129" spans="1:6" x14ac:dyDescent="0.3">
      <c r="A129" s="5" t="s">
        <v>171</v>
      </c>
      <c r="B129" s="6" t="s">
        <v>352</v>
      </c>
      <c r="C129" s="12"/>
      <c r="D129" s="12"/>
      <c r="E129" s="18"/>
      <c r="F129" s="18">
        <v>1</v>
      </c>
    </row>
    <row r="130" spans="1:6" x14ac:dyDescent="0.3">
      <c r="A130" s="5" t="s">
        <v>171</v>
      </c>
      <c r="B130" s="6" t="s">
        <v>353</v>
      </c>
      <c r="C130" s="12"/>
      <c r="D130" s="12"/>
      <c r="E130" s="18"/>
      <c r="F130" s="18"/>
    </row>
    <row r="131" spans="1:6" x14ac:dyDescent="0.3">
      <c r="A131" s="5" t="s">
        <v>171</v>
      </c>
      <c r="B131" s="6" t="s">
        <v>354</v>
      </c>
      <c r="C131" s="12"/>
      <c r="D131" s="12"/>
      <c r="E131" s="18"/>
      <c r="F131" s="18"/>
    </row>
    <row r="132" spans="1:6" x14ac:dyDescent="0.3">
      <c r="A132" s="5" t="s">
        <v>171</v>
      </c>
      <c r="B132" s="6" t="s">
        <v>355</v>
      </c>
      <c r="C132" s="12"/>
      <c r="D132" s="12"/>
      <c r="E132" s="18"/>
      <c r="F132" s="18"/>
    </row>
    <row r="133" spans="1:6" x14ac:dyDescent="0.3">
      <c r="A133" s="5" t="s">
        <v>171</v>
      </c>
      <c r="B133" s="6" t="s">
        <v>356</v>
      </c>
      <c r="C133" s="12"/>
      <c r="D133" s="12"/>
      <c r="E133" s="18"/>
      <c r="F133" s="18"/>
    </row>
    <row r="134" spans="1:6" x14ac:dyDescent="0.3">
      <c r="A134" s="5" t="s">
        <v>171</v>
      </c>
      <c r="B134" s="6" t="s">
        <v>357</v>
      </c>
      <c r="C134" s="12"/>
      <c r="D134" s="12"/>
      <c r="E134" s="18"/>
      <c r="F134" s="18"/>
    </row>
    <row r="135" spans="1:6" x14ac:dyDescent="0.3">
      <c r="A135" s="5" t="s">
        <v>171</v>
      </c>
      <c r="B135" s="6" t="s">
        <v>358</v>
      </c>
      <c r="C135" s="12"/>
      <c r="D135" s="12"/>
      <c r="E135" s="18"/>
      <c r="F135" s="18"/>
    </row>
    <row r="136" spans="1:6" x14ac:dyDescent="0.3">
      <c r="A136" s="5" t="s">
        <v>171</v>
      </c>
      <c r="B136" s="6" t="s">
        <v>359</v>
      </c>
      <c r="C136" s="12"/>
      <c r="D136" s="12"/>
      <c r="E136" s="18"/>
      <c r="F136" s="18"/>
    </row>
    <row r="137" spans="1:6" x14ac:dyDescent="0.3">
      <c r="A137" s="5" t="s">
        <v>171</v>
      </c>
      <c r="B137" s="6" t="s">
        <v>362</v>
      </c>
      <c r="C137" s="12"/>
      <c r="D137" s="12"/>
      <c r="E137" s="18"/>
      <c r="F137" s="18"/>
    </row>
    <row r="138" spans="1:6" x14ac:dyDescent="0.3">
      <c r="A138" s="5" t="s">
        <v>171</v>
      </c>
      <c r="B138" s="6" t="s">
        <v>360</v>
      </c>
      <c r="C138" s="12"/>
      <c r="D138" s="12"/>
      <c r="E138" s="18"/>
      <c r="F138" s="18"/>
    </row>
    <row r="139" spans="1:6" x14ac:dyDescent="0.3">
      <c r="A139" s="5" t="s">
        <v>171</v>
      </c>
      <c r="B139" s="6" t="s">
        <v>361</v>
      </c>
      <c r="C139" s="12"/>
      <c r="D139" s="12"/>
      <c r="E139" s="18"/>
      <c r="F139" s="18"/>
    </row>
    <row r="140" spans="1:6" x14ac:dyDescent="0.3">
      <c r="A140" s="5" t="s">
        <v>171</v>
      </c>
      <c r="B140" s="28" t="s">
        <v>364</v>
      </c>
      <c r="C140" s="12"/>
      <c r="D140" s="12"/>
      <c r="E140" s="18"/>
      <c r="F140" s="18"/>
    </row>
    <row r="141" spans="1:6" x14ac:dyDescent="0.3">
      <c r="A141" s="5" t="s">
        <v>171</v>
      </c>
      <c r="B141" s="6" t="s">
        <v>363</v>
      </c>
      <c r="C141" s="12"/>
      <c r="D141" s="12"/>
      <c r="E141" s="18"/>
      <c r="F141" s="18"/>
    </row>
    <row r="142" spans="1:6" x14ac:dyDescent="0.3">
      <c r="A142" s="5" t="s">
        <v>171</v>
      </c>
      <c r="B142" s="5" t="s">
        <v>20</v>
      </c>
      <c r="C142" s="12">
        <v>4</v>
      </c>
      <c r="D142" s="12"/>
      <c r="E142" s="26"/>
      <c r="F142" s="26"/>
    </row>
    <row r="143" spans="1:6" x14ac:dyDescent="0.3">
      <c r="A143" s="5" t="s">
        <v>171</v>
      </c>
      <c r="B143" s="5" t="s">
        <v>346</v>
      </c>
      <c r="C143" s="12">
        <v>67</v>
      </c>
      <c r="D143" s="12">
        <v>73</v>
      </c>
      <c r="E143" s="18">
        <f>SUM(E144,E154:E159,E164:E178)</f>
        <v>110</v>
      </c>
      <c r="F143" s="18">
        <f>SUM(F144,F154:F159,F164:F178)</f>
        <v>113</v>
      </c>
    </row>
    <row r="144" spans="1:6" x14ac:dyDescent="0.3">
      <c r="A144" s="5" t="s">
        <v>171</v>
      </c>
      <c r="B144" s="5" t="s">
        <v>21</v>
      </c>
      <c r="C144" s="12">
        <v>24</v>
      </c>
      <c r="D144" s="12">
        <f>D145+D148+D151+D152+D153</f>
        <v>22</v>
      </c>
      <c r="E144" s="18">
        <f>E145+E148+E151+E152+E153</f>
        <v>12</v>
      </c>
      <c r="F144" s="18">
        <f>F145+F148+F151+F152+F153</f>
        <v>25</v>
      </c>
    </row>
    <row r="145" spans="1:6" x14ac:dyDescent="0.3">
      <c r="A145" s="5" t="s">
        <v>171</v>
      </c>
      <c r="B145" s="5" t="s">
        <v>36</v>
      </c>
      <c r="C145" s="12">
        <v>8</v>
      </c>
      <c r="D145" s="12">
        <f>D146+D147</f>
        <v>5</v>
      </c>
      <c r="E145" s="18">
        <f>E146+E147</f>
        <v>3</v>
      </c>
      <c r="F145" s="18">
        <f>F146+F147</f>
        <v>5</v>
      </c>
    </row>
    <row r="146" spans="1:6" x14ac:dyDescent="0.3">
      <c r="A146" s="5" t="s">
        <v>171</v>
      </c>
      <c r="B146" s="5" t="s">
        <v>32</v>
      </c>
      <c r="C146" s="12">
        <v>7</v>
      </c>
      <c r="D146" s="12">
        <v>2</v>
      </c>
      <c r="E146" s="26">
        <v>1</v>
      </c>
      <c r="F146" s="26">
        <v>4</v>
      </c>
    </row>
    <row r="147" spans="1:6" x14ac:dyDescent="0.3">
      <c r="A147" s="5" t="s">
        <v>171</v>
      </c>
      <c r="B147" s="5" t="s">
        <v>29</v>
      </c>
      <c r="C147" s="12">
        <v>1</v>
      </c>
      <c r="D147" s="12">
        <v>3</v>
      </c>
      <c r="E147" s="26">
        <v>2</v>
      </c>
      <c r="F147" s="26">
        <v>1</v>
      </c>
    </row>
    <row r="148" spans="1:6" x14ac:dyDescent="0.3">
      <c r="A148" s="5" t="s">
        <v>171</v>
      </c>
      <c r="B148" s="5" t="s">
        <v>37</v>
      </c>
      <c r="C148" s="12">
        <v>7</v>
      </c>
      <c r="D148" s="12">
        <f>D149+D150</f>
        <v>12</v>
      </c>
      <c r="E148" s="18">
        <f>E149+E150</f>
        <v>6</v>
      </c>
      <c r="F148" s="18">
        <f>F149+F150</f>
        <v>12</v>
      </c>
    </row>
    <row r="149" spans="1:6" x14ac:dyDescent="0.3">
      <c r="A149" s="5" t="s">
        <v>171</v>
      </c>
      <c r="B149" s="5" t="s">
        <v>33</v>
      </c>
      <c r="C149" s="12"/>
      <c r="D149" s="12"/>
      <c r="E149" s="26"/>
      <c r="F149" s="26">
        <v>1</v>
      </c>
    </row>
    <row r="150" spans="1:6" x14ac:dyDescent="0.3">
      <c r="A150" s="5" t="s">
        <v>171</v>
      </c>
      <c r="B150" s="5" t="s">
        <v>34</v>
      </c>
      <c r="C150" s="12">
        <v>7</v>
      </c>
      <c r="D150" s="12">
        <v>12</v>
      </c>
      <c r="E150" s="26">
        <v>6</v>
      </c>
      <c r="F150" s="26">
        <v>11</v>
      </c>
    </row>
    <row r="151" spans="1:6" x14ac:dyDescent="0.3">
      <c r="A151" s="5" t="s">
        <v>171</v>
      </c>
      <c r="B151" s="5" t="s">
        <v>30</v>
      </c>
      <c r="C151" s="12">
        <v>4</v>
      </c>
      <c r="D151" s="12">
        <v>3</v>
      </c>
      <c r="E151" s="26">
        <v>3</v>
      </c>
      <c r="F151" s="26">
        <v>6</v>
      </c>
    </row>
    <row r="152" spans="1:6" x14ac:dyDescent="0.3">
      <c r="A152" s="5" t="s">
        <v>171</v>
      </c>
      <c r="B152" s="5" t="s">
        <v>35</v>
      </c>
      <c r="C152" s="12">
        <v>1</v>
      </c>
      <c r="D152" s="12">
        <v>1</v>
      </c>
      <c r="E152" s="26"/>
      <c r="F152" s="26">
        <v>1</v>
      </c>
    </row>
    <row r="153" spans="1:6" x14ac:dyDescent="0.3">
      <c r="A153" s="5" t="s">
        <v>171</v>
      </c>
      <c r="B153" s="5" t="s">
        <v>31</v>
      </c>
      <c r="C153" s="12">
        <v>4</v>
      </c>
      <c r="D153" s="12">
        <v>1</v>
      </c>
      <c r="E153" s="26"/>
      <c r="F153" s="26">
        <v>1</v>
      </c>
    </row>
    <row r="154" spans="1:6" x14ac:dyDescent="0.3">
      <c r="A154" s="5" t="s">
        <v>171</v>
      </c>
      <c r="B154" s="22" t="s">
        <v>345</v>
      </c>
      <c r="C154" s="12"/>
      <c r="D154" s="12"/>
      <c r="E154" s="26">
        <v>19</v>
      </c>
      <c r="F154" s="26">
        <v>21</v>
      </c>
    </row>
    <row r="155" spans="1:6" x14ac:dyDescent="0.3">
      <c r="A155" s="5" t="s">
        <v>171</v>
      </c>
      <c r="B155" s="22" t="s">
        <v>322</v>
      </c>
      <c r="C155" s="12"/>
      <c r="D155" s="12"/>
      <c r="E155" s="26">
        <v>0</v>
      </c>
      <c r="F155" s="26">
        <v>0</v>
      </c>
    </row>
    <row r="156" spans="1:6" x14ac:dyDescent="0.3">
      <c r="A156" s="5" t="s">
        <v>171</v>
      </c>
      <c r="B156" s="22" t="s">
        <v>323</v>
      </c>
      <c r="C156" s="12"/>
      <c r="D156" s="12"/>
      <c r="E156" s="26">
        <v>0</v>
      </c>
      <c r="F156" s="26">
        <v>0</v>
      </c>
    </row>
    <row r="157" spans="1:6" x14ac:dyDescent="0.3">
      <c r="A157" s="5" t="s">
        <v>171</v>
      </c>
      <c r="B157" s="22" t="s">
        <v>324</v>
      </c>
      <c r="C157" s="12"/>
      <c r="D157" s="12"/>
      <c r="E157" s="26">
        <v>3</v>
      </c>
      <c r="F157" s="26">
        <v>0</v>
      </c>
    </row>
    <row r="158" spans="1:6" x14ac:dyDescent="0.3">
      <c r="A158" s="5" t="s">
        <v>171</v>
      </c>
      <c r="B158" s="22" t="s">
        <v>325</v>
      </c>
      <c r="C158" s="12"/>
      <c r="D158" s="12"/>
      <c r="E158" s="26">
        <v>14</v>
      </c>
      <c r="F158" s="26">
        <v>5</v>
      </c>
    </row>
    <row r="159" spans="1:6" x14ac:dyDescent="0.3">
      <c r="A159" s="5" t="s">
        <v>171</v>
      </c>
      <c r="B159" s="22" t="s">
        <v>326</v>
      </c>
      <c r="C159" s="12"/>
      <c r="D159" s="12"/>
      <c r="E159" s="26">
        <v>4</v>
      </c>
      <c r="F159" s="26">
        <v>10</v>
      </c>
    </row>
    <row r="160" spans="1:6" x14ac:dyDescent="0.3">
      <c r="A160" s="5" t="s">
        <v>171</v>
      </c>
      <c r="B160" s="22" t="s">
        <v>343</v>
      </c>
      <c r="C160" s="12"/>
      <c r="D160" s="12"/>
      <c r="E160" s="26">
        <v>4</v>
      </c>
      <c r="F160" s="26">
        <v>10</v>
      </c>
    </row>
    <row r="161" spans="1:6" x14ac:dyDescent="0.3">
      <c r="A161" s="5" t="s">
        <v>171</v>
      </c>
      <c r="B161" s="22" t="s">
        <v>340</v>
      </c>
      <c r="C161" s="12"/>
      <c r="D161" s="12"/>
      <c r="E161" s="26">
        <v>0</v>
      </c>
      <c r="F161" s="26">
        <v>0</v>
      </c>
    </row>
    <row r="162" spans="1:6" x14ac:dyDescent="0.3">
      <c r="A162" s="5" t="s">
        <v>171</v>
      </c>
      <c r="B162" s="22" t="s">
        <v>341</v>
      </c>
      <c r="C162" s="12"/>
      <c r="D162" s="12"/>
      <c r="E162" s="26">
        <v>0</v>
      </c>
      <c r="F162" s="26">
        <v>0</v>
      </c>
    </row>
    <row r="163" spans="1:6" x14ac:dyDescent="0.3">
      <c r="A163" s="5" t="s">
        <v>171</v>
      </c>
      <c r="B163" s="22" t="s">
        <v>342</v>
      </c>
      <c r="C163" s="12"/>
      <c r="D163" s="12"/>
      <c r="E163" s="26">
        <v>0</v>
      </c>
      <c r="F163" s="26">
        <v>0</v>
      </c>
    </row>
    <row r="164" spans="1:6" x14ac:dyDescent="0.3">
      <c r="A164" s="5" t="s">
        <v>171</v>
      </c>
      <c r="B164" s="22" t="s">
        <v>327</v>
      </c>
      <c r="C164" s="12"/>
      <c r="D164" s="12"/>
      <c r="E164" s="26">
        <v>14</v>
      </c>
      <c r="F164" s="26">
        <v>14</v>
      </c>
    </row>
    <row r="165" spans="1:6" x14ac:dyDescent="0.3">
      <c r="A165" s="5" t="s">
        <v>171</v>
      </c>
      <c r="B165" s="22" t="s">
        <v>328</v>
      </c>
      <c r="C165" s="12"/>
      <c r="D165" s="12"/>
      <c r="E165" s="26">
        <v>0</v>
      </c>
      <c r="F165" s="26">
        <v>0</v>
      </c>
    </row>
    <row r="166" spans="1:6" x14ac:dyDescent="0.3">
      <c r="A166" s="5" t="s">
        <v>171</v>
      </c>
      <c r="B166" s="22" t="s">
        <v>329</v>
      </c>
      <c r="C166" s="12"/>
      <c r="D166" s="12"/>
      <c r="E166" s="26">
        <v>0</v>
      </c>
      <c r="F166" s="26">
        <v>0</v>
      </c>
    </row>
    <row r="167" spans="1:6" x14ac:dyDescent="0.3">
      <c r="A167" s="5" t="s">
        <v>171</v>
      </c>
      <c r="B167" s="22" t="s">
        <v>330</v>
      </c>
      <c r="C167" s="12"/>
      <c r="D167" s="12"/>
      <c r="E167" s="26">
        <v>1</v>
      </c>
      <c r="F167" s="26">
        <v>5</v>
      </c>
    </row>
    <row r="168" spans="1:6" x14ac:dyDescent="0.3">
      <c r="A168" s="5" t="s">
        <v>171</v>
      </c>
      <c r="B168" s="22" t="s">
        <v>331</v>
      </c>
      <c r="C168" s="12"/>
      <c r="D168" s="12"/>
      <c r="E168" s="26">
        <v>1</v>
      </c>
      <c r="F168" s="26">
        <v>0</v>
      </c>
    </row>
    <row r="169" spans="1:6" x14ac:dyDescent="0.3">
      <c r="A169" s="5" t="s">
        <v>171</v>
      </c>
      <c r="B169" s="22" t="s">
        <v>332</v>
      </c>
      <c r="C169" s="12"/>
      <c r="D169" s="12"/>
      <c r="E169" s="26">
        <v>1</v>
      </c>
      <c r="F169" s="26">
        <v>1</v>
      </c>
    </row>
    <row r="170" spans="1:6" x14ac:dyDescent="0.3">
      <c r="A170" s="5" t="s">
        <v>171</v>
      </c>
      <c r="B170" s="22" t="s">
        <v>333</v>
      </c>
      <c r="C170" s="12"/>
      <c r="D170" s="12"/>
      <c r="E170" s="26">
        <v>5</v>
      </c>
      <c r="F170" s="26">
        <v>2</v>
      </c>
    </row>
    <row r="171" spans="1:6" x14ac:dyDescent="0.3">
      <c r="A171" s="5" t="s">
        <v>171</v>
      </c>
      <c r="B171" s="22" t="s">
        <v>334</v>
      </c>
      <c r="C171" s="12"/>
      <c r="D171" s="12"/>
      <c r="E171" s="26">
        <v>5</v>
      </c>
      <c r="F171" s="26">
        <v>4</v>
      </c>
    </row>
    <row r="172" spans="1:6" x14ac:dyDescent="0.3">
      <c r="A172" s="5" t="s">
        <v>171</v>
      </c>
      <c r="B172" s="22" t="s">
        <v>335</v>
      </c>
      <c r="C172" s="12"/>
      <c r="D172" s="12"/>
      <c r="E172" s="26">
        <v>4</v>
      </c>
      <c r="F172" s="26">
        <v>5</v>
      </c>
    </row>
    <row r="173" spans="1:6" x14ac:dyDescent="0.3">
      <c r="A173" s="5" t="s">
        <v>171</v>
      </c>
      <c r="B173" s="22" t="s">
        <v>336</v>
      </c>
      <c r="C173" s="12"/>
      <c r="D173" s="12"/>
      <c r="E173" s="26">
        <v>3</v>
      </c>
      <c r="F173" s="26">
        <v>2</v>
      </c>
    </row>
    <row r="174" spans="1:6" x14ac:dyDescent="0.3">
      <c r="A174" s="5" t="s">
        <v>171</v>
      </c>
      <c r="B174" s="22" t="s">
        <v>349</v>
      </c>
      <c r="C174" s="12"/>
      <c r="D174" s="12"/>
      <c r="E174" s="26"/>
      <c r="F174" s="26">
        <v>1</v>
      </c>
    </row>
    <row r="175" spans="1:6" x14ac:dyDescent="0.3">
      <c r="A175" s="5" t="s">
        <v>171</v>
      </c>
      <c r="B175" s="22" t="s">
        <v>347</v>
      </c>
      <c r="C175" s="12"/>
      <c r="D175" s="12"/>
      <c r="E175" s="26">
        <v>7</v>
      </c>
      <c r="F175" s="26">
        <v>7</v>
      </c>
    </row>
    <row r="176" spans="1:6" x14ac:dyDescent="0.3">
      <c r="A176" s="5" t="s">
        <v>171</v>
      </c>
      <c r="B176" s="22" t="s">
        <v>337</v>
      </c>
      <c r="C176" s="12"/>
      <c r="D176" s="12"/>
      <c r="E176" s="26">
        <v>2</v>
      </c>
      <c r="F176" s="26">
        <v>6</v>
      </c>
    </row>
    <row r="177" spans="1:6" x14ac:dyDescent="0.3">
      <c r="A177" s="5" t="s">
        <v>171</v>
      </c>
      <c r="B177" s="22" t="s">
        <v>338</v>
      </c>
      <c r="C177" s="12"/>
      <c r="D177" s="12"/>
      <c r="E177" s="26">
        <v>0</v>
      </c>
      <c r="F177" s="26">
        <v>3</v>
      </c>
    </row>
    <row r="178" spans="1:6" x14ac:dyDescent="0.3">
      <c r="A178" s="5" t="s">
        <v>171</v>
      </c>
      <c r="B178" s="22" t="s">
        <v>339</v>
      </c>
      <c r="C178" s="12"/>
      <c r="D178" s="12"/>
      <c r="E178" s="26">
        <v>15</v>
      </c>
      <c r="F178" s="26">
        <v>2</v>
      </c>
    </row>
    <row r="179" spans="1:6" x14ac:dyDescent="0.3">
      <c r="A179" s="4" t="s">
        <v>172</v>
      </c>
      <c r="B179" s="5" t="s">
        <v>16</v>
      </c>
      <c r="C179" s="12"/>
      <c r="D179" s="12"/>
      <c r="E179" s="26"/>
      <c r="F179" s="26"/>
    </row>
    <row r="180" spans="1:6" x14ac:dyDescent="0.3">
      <c r="A180" s="5" t="s">
        <v>172</v>
      </c>
      <c r="B180" s="5" t="s">
        <v>17</v>
      </c>
      <c r="C180" s="12"/>
      <c r="D180" s="12"/>
      <c r="E180" s="26"/>
      <c r="F180" s="26"/>
    </row>
    <row r="181" spans="1:6" x14ac:dyDescent="0.3">
      <c r="A181" s="5" t="s">
        <v>172</v>
      </c>
      <c r="B181" s="5" t="s">
        <v>18</v>
      </c>
      <c r="C181" s="12"/>
      <c r="D181" s="12"/>
      <c r="E181" s="26"/>
      <c r="F181" s="26"/>
    </row>
    <row r="182" spans="1:6" x14ac:dyDescent="0.3">
      <c r="A182" s="5" t="s">
        <v>172</v>
      </c>
      <c r="B182" s="5" t="s">
        <v>19</v>
      </c>
      <c r="C182" s="12"/>
      <c r="D182" s="12"/>
      <c r="E182" s="26"/>
      <c r="F182" s="26"/>
    </row>
    <row r="183" spans="1:6" ht="28.8" x14ac:dyDescent="0.3">
      <c r="A183" s="5" t="s">
        <v>172</v>
      </c>
      <c r="B183" s="15" t="s">
        <v>318</v>
      </c>
      <c r="C183" s="12"/>
      <c r="D183" s="12"/>
      <c r="E183" s="26"/>
      <c r="F183" s="26"/>
    </row>
    <row r="184" spans="1:6" x14ac:dyDescent="0.3">
      <c r="A184" s="5" t="s">
        <v>172</v>
      </c>
      <c r="B184" s="6" t="s">
        <v>317</v>
      </c>
      <c r="C184" s="12"/>
      <c r="D184" s="12"/>
      <c r="E184" s="26"/>
      <c r="F184" s="26"/>
    </row>
    <row r="185" spans="1:6" x14ac:dyDescent="0.3">
      <c r="A185" s="5" t="s">
        <v>172</v>
      </c>
      <c r="B185" s="6" t="s">
        <v>365</v>
      </c>
      <c r="C185" s="12"/>
      <c r="D185" s="12"/>
      <c r="E185" s="18"/>
      <c r="F185" s="18"/>
    </row>
    <row r="186" spans="1:6" x14ac:dyDescent="0.3">
      <c r="A186" s="5" t="s">
        <v>172</v>
      </c>
      <c r="B186" s="6" t="s">
        <v>350</v>
      </c>
      <c r="C186" s="12"/>
      <c r="D186" s="12"/>
      <c r="E186" s="18"/>
      <c r="F186" s="18"/>
    </row>
    <row r="187" spans="1:6" x14ac:dyDescent="0.3">
      <c r="A187" s="5" t="s">
        <v>172</v>
      </c>
      <c r="B187" s="6" t="s">
        <v>351</v>
      </c>
      <c r="C187" s="12"/>
      <c r="D187" s="12"/>
      <c r="E187" s="18"/>
      <c r="F187" s="18"/>
    </row>
    <row r="188" spans="1:6" x14ac:dyDescent="0.3">
      <c r="A188" s="5" t="s">
        <v>172</v>
      </c>
      <c r="B188" s="6" t="s">
        <v>352</v>
      </c>
      <c r="C188" s="12"/>
      <c r="D188" s="12"/>
      <c r="E188" s="18"/>
      <c r="F188" s="18"/>
    </row>
    <row r="189" spans="1:6" x14ac:dyDescent="0.3">
      <c r="A189" s="5" t="s">
        <v>172</v>
      </c>
      <c r="B189" s="6" t="s">
        <v>353</v>
      </c>
      <c r="C189" s="12"/>
      <c r="D189" s="12"/>
      <c r="E189" s="18"/>
      <c r="F189" s="18"/>
    </row>
    <row r="190" spans="1:6" x14ac:dyDescent="0.3">
      <c r="A190" s="5" t="s">
        <v>172</v>
      </c>
      <c r="B190" s="6" t="s">
        <v>354</v>
      </c>
      <c r="C190" s="12"/>
      <c r="D190" s="12"/>
      <c r="E190" s="18"/>
      <c r="F190" s="18"/>
    </row>
    <row r="191" spans="1:6" x14ac:dyDescent="0.3">
      <c r="A191" s="5" t="s">
        <v>172</v>
      </c>
      <c r="B191" s="6" t="s">
        <v>355</v>
      </c>
      <c r="C191" s="12"/>
      <c r="D191" s="12"/>
      <c r="E191" s="18"/>
      <c r="F191" s="18"/>
    </row>
    <row r="192" spans="1:6" x14ac:dyDescent="0.3">
      <c r="A192" s="5" t="s">
        <v>172</v>
      </c>
      <c r="B192" s="6" t="s">
        <v>356</v>
      </c>
      <c r="C192" s="12"/>
      <c r="D192" s="12"/>
      <c r="E192" s="18"/>
      <c r="F192" s="18"/>
    </row>
    <row r="193" spans="1:6" x14ac:dyDescent="0.3">
      <c r="A193" s="5" t="s">
        <v>172</v>
      </c>
      <c r="B193" s="6" t="s">
        <v>357</v>
      </c>
      <c r="C193" s="12"/>
      <c r="D193" s="12"/>
      <c r="E193" s="18"/>
      <c r="F193" s="18"/>
    </row>
    <row r="194" spans="1:6" x14ac:dyDescent="0.3">
      <c r="A194" s="5" t="s">
        <v>172</v>
      </c>
      <c r="B194" s="6" t="s">
        <v>358</v>
      </c>
      <c r="C194" s="12"/>
      <c r="D194" s="12"/>
      <c r="E194" s="18"/>
      <c r="F194" s="18"/>
    </row>
    <row r="195" spans="1:6" x14ac:dyDescent="0.3">
      <c r="A195" s="5" t="s">
        <v>172</v>
      </c>
      <c r="B195" s="6" t="s">
        <v>359</v>
      </c>
      <c r="C195" s="12"/>
      <c r="D195" s="12"/>
      <c r="E195" s="18"/>
      <c r="F195" s="18"/>
    </row>
    <row r="196" spans="1:6" x14ac:dyDescent="0.3">
      <c r="A196" s="5" t="s">
        <v>172</v>
      </c>
      <c r="B196" s="6" t="s">
        <v>362</v>
      </c>
      <c r="C196" s="12"/>
      <c r="D196" s="12"/>
      <c r="E196" s="18"/>
      <c r="F196" s="18"/>
    </row>
    <row r="197" spans="1:6" x14ac:dyDescent="0.3">
      <c r="A197" s="5" t="s">
        <v>172</v>
      </c>
      <c r="B197" s="6" t="s">
        <v>360</v>
      </c>
      <c r="C197" s="12"/>
      <c r="D197" s="12"/>
      <c r="E197" s="18"/>
      <c r="F197" s="18"/>
    </row>
    <row r="198" spans="1:6" x14ac:dyDescent="0.3">
      <c r="A198" s="5" t="s">
        <v>172</v>
      </c>
      <c r="B198" s="6" t="s">
        <v>361</v>
      </c>
      <c r="C198" s="12"/>
      <c r="D198" s="12"/>
      <c r="E198" s="18"/>
      <c r="F198" s="18"/>
    </row>
    <row r="199" spans="1:6" x14ac:dyDescent="0.3">
      <c r="A199" s="5" t="s">
        <v>172</v>
      </c>
      <c r="B199" s="28" t="s">
        <v>364</v>
      </c>
      <c r="C199" s="12"/>
      <c r="D199" s="12"/>
      <c r="E199" s="18"/>
      <c r="F199" s="18"/>
    </row>
    <row r="200" spans="1:6" x14ac:dyDescent="0.3">
      <c r="A200" s="5" t="s">
        <v>172</v>
      </c>
      <c r="B200" s="6" t="s">
        <v>363</v>
      </c>
      <c r="C200" s="12"/>
      <c r="D200" s="12"/>
      <c r="E200" s="18"/>
      <c r="F200" s="18"/>
    </row>
    <row r="201" spans="1:6" x14ac:dyDescent="0.3">
      <c r="A201" s="5" t="s">
        <v>172</v>
      </c>
      <c r="B201" s="5" t="s">
        <v>20</v>
      </c>
      <c r="C201" s="12"/>
      <c r="D201" s="12"/>
      <c r="E201" s="26"/>
      <c r="F201" s="26"/>
    </row>
    <row r="202" spans="1:6" x14ac:dyDescent="0.3">
      <c r="A202" s="5" t="s">
        <v>172</v>
      </c>
      <c r="B202" s="5" t="s">
        <v>346</v>
      </c>
      <c r="C202" s="12">
        <v>60</v>
      </c>
      <c r="D202" s="12">
        <v>54</v>
      </c>
      <c r="E202" s="18">
        <f>SUM(E203,E213:E218,E223:E237)</f>
        <v>52</v>
      </c>
      <c r="F202" s="18">
        <f>SUM(F203,F213:F218,F223:F237)</f>
        <v>72</v>
      </c>
    </row>
    <row r="203" spans="1:6" x14ac:dyDescent="0.3">
      <c r="A203" s="5" t="s">
        <v>172</v>
      </c>
      <c r="B203" s="5" t="s">
        <v>21</v>
      </c>
      <c r="C203" s="12">
        <v>21</v>
      </c>
      <c r="D203" s="12">
        <f>D204+D207+D210+D211+D212</f>
        <v>23</v>
      </c>
      <c r="E203" s="18">
        <f>E204+E207+E210+E211+E212</f>
        <v>7</v>
      </c>
      <c r="F203" s="18">
        <f>F204+F207+F210+F211+F212</f>
        <v>11</v>
      </c>
    </row>
    <row r="204" spans="1:6" x14ac:dyDescent="0.3">
      <c r="A204" s="5" t="s">
        <v>172</v>
      </c>
      <c r="B204" s="5" t="s">
        <v>36</v>
      </c>
      <c r="C204" s="12">
        <v>10</v>
      </c>
      <c r="D204" s="12">
        <f>D205+D206</f>
        <v>6</v>
      </c>
      <c r="E204" s="18">
        <f>E205+E206</f>
        <v>1</v>
      </c>
      <c r="F204" s="18">
        <f>F205+F206</f>
        <v>2</v>
      </c>
    </row>
    <row r="205" spans="1:6" x14ac:dyDescent="0.3">
      <c r="A205" s="5" t="s">
        <v>172</v>
      </c>
      <c r="B205" s="5" t="s">
        <v>32</v>
      </c>
      <c r="C205" s="12">
        <v>6</v>
      </c>
      <c r="D205" s="12">
        <v>3</v>
      </c>
      <c r="E205" s="26"/>
      <c r="F205" s="26">
        <v>1</v>
      </c>
    </row>
    <row r="206" spans="1:6" x14ac:dyDescent="0.3">
      <c r="A206" s="5" t="s">
        <v>172</v>
      </c>
      <c r="B206" s="5" t="s">
        <v>29</v>
      </c>
      <c r="C206" s="12">
        <v>4</v>
      </c>
      <c r="D206" s="12">
        <v>3</v>
      </c>
      <c r="E206" s="26">
        <v>1</v>
      </c>
      <c r="F206" s="26">
        <v>1</v>
      </c>
    </row>
    <row r="207" spans="1:6" x14ac:dyDescent="0.3">
      <c r="A207" s="5" t="s">
        <v>172</v>
      </c>
      <c r="B207" s="5" t="s">
        <v>37</v>
      </c>
      <c r="C207" s="12">
        <v>5</v>
      </c>
      <c r="D207" s="12">
        <f>D208+D209</f>
        <v>10</v>
      </c>
      <c r="E207" s="18">
        <f>E208+E209</f>
        <v>3</v>
      </c>
      <c r="F207" s="18">
        <f>F208+F209</f>
        <v>1</v>
      </c>
    </row>
    <row r="208" spans="1:6" x14ac:dyDescent="0.3">
      <c r="A208" s="5" t="s">
        <v>172</v>
      </c>
      <c r="B208" s="5" t="s">
        <v>33</v>
      </c>
      <c r="C208" s="12"/>
      <c r="D208" s="12"/>
      <c r="E208" s="26"/>
      <c r="F208" s="26"/>
    </row>
    <row r="209" spans="1:6" x14ac:dyDescent="0.3">
      <c r="A209" s="5" t="s">
        <v>172</v>
      </c>
      <c r="B209" s="5" t="s">
        <v>34</v>
      </c>
      <c r="C209" s="12">
        <v>5</v>
      </c>
      <c r="D209" s="12">
        <v>10</v>
      </c>
      <c r="E209" s="26">
        <v>3</v>
      </c>
      <c r="F209" s="26">
        <v>1</v>
      </c>
    </row>
    <row r="210" spans="1:6" x14ac:dyDescent="0.3">
      <c r="A210" s="5" t="s">
        <v>172</v>
      </c>
      <c r="B210" s="5" t="s">
        <v>30</v>
      </c>
      <c r="C210" s="12">
        <v>1</v>
      </c>
      <c r="D210" s="12">
        <v>2</v>
      </c>
      <c r="E210" s="26">
        <v>2</v>
      </c>
      <c r="F210" s="26">
        <v>3</v>
      </c>
    </row>
    <row r="211" spans="1:6" x14ac:dyDescent="0.3">
      <c r="A211" s="5" t="s">
        <v>172</v>
      </c>
      <c r="B211" s="5" t="s">
        <v>35</v>
      </c>
      <c r="C211" s="12">
        <v>2</v>
      </c>
      <c r="D211" s="12">
        <v>2</v>
      </c>
      <c r="E211" s="26">
        <v>1</v>
      </c>
      <c r="F211" s="26">
        <v>5</v>
      </c>
    </row>
    <row r="212" spans="1:6" x14ac:dyDescent="0.3">
      <c r="A212" s="5" t="s">
        <v>172</v>
      </c>
      <c r="B212" s="5" t="s">
        <v>31</v>
      </c>
      <c r="C212" s="12">
        <v>3</v>
      </c>
      <c r="D212" s="12">
        <v>3</v>
      </c>
      <c r="E212" s="26"/>
      <c r="F212" s="26"/>
    </row>
    <row r="213" spans="1:6" x14ac:dyDescent="0.3">
      <c r="A213" s="5" t="s">
        <v>172</v>
      </c>
      <c r="B213" s="22" t="s">
        <v>345</v>
      </c>
      <c r="C213" s="12"/>
      <c r="D213" s="12"/>
      <c r="E213" s="26">
        <v>12</v>
      </c>
      <c r="F213" s="26">
        <v>12</v>
      </c>
    </row>
    <row r="214" spans="1:6" x14ac:dyDescent="0.3">
      <c r="A214" s="5" t="s">
        <v>172</v>
      </c>
      <c r="B214" s="22" t="s">
        <v>322</v>
      </c>
      <c r="C214" s="12"/>
      <c r="D214" s="12"/>
      <c r="E214" s="26">
        <v>0</v>
      </c>
      <c r="F214" s="26">
        <v>0</v>
      </c>
    </row>
    <row r="215" spans="1:6" x14ac:dyDescent="0.3">
      <c r="A215" s="5" t="s">
        <v>172</v>
      </c>
      <c r="B215" s="22" t="s">
        <v>323</v>
      </c>
      <c r="C215" s="12"/>
      <c r="D215" s="12"/>
      <c r="E215" s="26">
        <v>0</v>
      </c>
      <c r="F215" s="26">
        <v>0</v>
      </c>
    </row>
    <row r="216" spans="1:6" x14ac:dyDescent="0.3">
      <c r="A216" s="5" t="s">
        <v>172</v>
      </c>
      <c r="B216" s="22" t="s">
        <v>324</v>
      </c>
      <c r="C216" s="12"/>
      <c r="D216" s="12"/>
      <c r="E216" s="26">
        <v>0</v>
      </c>
      <c r="F216" s="26">
        <v>0</v>
      </c>
    </row>
    <row r="217" spans="1:6" x14ac:dyDescent="0.3">
      <c r="A217" s="5" t="s">
        <v>172</v>
      </c>
      <c r="B217" s="22" t="s">
        <v>325</v>
      </c>
      <c r="C217" s="12"/>
      <c r="D217" s="12"/>
      <c r="E217" s="26">
        <v>5</v>
      </c>
      <c r="F217" s="26">
        <v>2</v>
      </c>
    </row>
    <row r="218" spans="1:6" x14ac:dyDescent="0.3">
      <c r="A218" s="5" t="s">
        <v>172</v>
      </c>
      <c r="B218" s="22" t="s">
        <v>326</v>
      </c>
      <c r="C218" s="12"/>
      <c r="D218" s="12"/>
      <c r="E218" s="26">
        <v>2</v>
      </c>
      <c r="F218" s="26">
        <v>0</v>
      </c>
    </row>
    <row r="219" spans="1:6" x14ac:dyDescent="0.3">
      <c r="A219" s="5" t="s">
        <v>172</v>
      </c>
      <c r="B219" s="22" t="s">
        <v>343</v>
      </c>
      <c r="C219" s="12"/>
      <c r="D219" s="12"/>
      <c r="E219" s="26">
        <v>0</v>
      </c>
      <c r="F219" s="26">
        <v>0</v>
      </c>
    </row>
    <row r="220" spans="1:6" x14ac:dyDescent="0.3">
      <c r="A220" s="5" t="s">
        <v>172</v>
      </c>
      <c r="B220" s="22" t="s">
        <v>340</v>
      </c>
      <c r="C220" s="12"/>
      <c r="D220" s="12"/>
      <c r="E220" s="26">
        <v>0</v>
      </c>
      <c r="F220" s="26">
        <v>0</v>
      </c>
    </row>
    <row r="221" spans="1:6" x14ac:dyDescent="0.3">
      <c r="A221" s="5" t="s">
        <v>172</v>
      </c>
      <c r="B221" s="22" t="s">
        <v>341</v>
      </c>
      <c r="C221" s="12"/>
      <c r="D221" s="12"/>
      <c r="E221" s="26">
        <v>1</v>
      </c>
      <c r="F221" s="26">
        <v>0</v>
      </c>
    </row>
    <row r="222" spans="1:6" x14ac:dyDescent="0.3">
      <c r="A222" s="5" t="s">
        <v>172</v>
      </c>
      <c r="B222" s="22" t="s">
        <v>342</v>
      </c>
      <c r="C222" s="12"/>
      <c r="D222" s="12"/>
      <c r="E222" s="26">
        <v>1</v>
      </c>
      <c r="F222" s="26">
        <v>0</v>
      </c>
    </row>
    <row r="223" spans="1:6" x14ac:dyDescent="0.3">
      <c r="A223" s="5" t="s">
        <v>172</v>
      </c>
      <c r="B223" s="22" t="s">
        <v>327</v>
      </c>
      <c r="C223" s="12"/>
      <c r="D223" s="12"/>
      <c r="E223" s="26">
        <v>7</v>
      </c>
      <c r="F223" s="26">
        <v>17</v>
      </c>
    </row>
    <row r="224" spans="1:6" x14ac:dyDescent="0.3">
      <c r="A224" s="5" t="s">
        <v>172</v>
      </c>
      <c r="B224" s="22" t="s">
        <v>328</v>
      </c>
      <c r="C224" s="12"/>
      <c r="D224" s="12"/>
      <c r="E224" s="26">
        <v>0</v>
      </c>
      <c r="F224" s="26">
        <v>0</v>
      </c>
    </row>
    <row r="225" spans="1:6" x14ac:dyDescent="0.3">
      <c r="A225" s="5" t="s">
        <v>172</v>
      </c>
      <c r="B225" s="22" t="s">
        <v>329</v>
      </c>
      <c r="C225" s="12"/>
      <c r="D225" s="12"/>
      <c r="E225" s="26">
        <v>0</v>
      </c>
      <c r="F225" s="26">
        <v>0</v>
      </c>
    </row>
    <row r="226" spans="1:6" x14ac:dyDescent="0.3">
      <c r="A226" s="5" t="s">
        <v>172</v>
      </c>
      <c r="B226" s="22" t="s">
        <v>330</v>
      </c>
      <c r="C226" s="12"/>
      <c r="D226" s="12"/>
      <c r="E226" s="26">
        <v>0</v>
      </c>
      <c r="F226" s="26">
        <v>0</v>
      </c>
    </row>
    <row r="227" spans="1:6" x14ac:dyDescent="0.3">
      <c r="A227" s="5" t="s">
        <v>172</v>
      </c>
      <c r="B227" s="22" t="s">
        <v>331</v>
      </c>
      <c r="C227" s="12"/>
      <c r="D227" s="12"/>
      <c r="E227" s="26">
        <v>0</v>
      </c>
      <c r="F227" s="26">
        <v>0</v>
      </c>
    </row>
    <row r="228" spans="1:6" x14ac:dyDescent="0.3">
      <c r="A228" s="5" t="s">
        <v>172</v>
      </c>
      <c r="B228" s="22" t="s">
        <v>332</v>
      </c>
      <c r="C228" s="12"/>
      <c r="D228" s="12"/>
      <c r="E228" s="26">
        <v>1</v>
      </c>
      <c r="F228" s="26">
        <v>4</v>
      </c>
    </row>
    <row r="229" spans="1:6" x14ac:dyDescent="0.3">
      <c r="A229" s="5" t="s">
        <v>172</v>
      </c>
      <c r="B229" s="22" t="s">
        <v>333</v>
      </c>
      <c r="C229" s="12"/>
      <c r="D229" s="12"/>
      <c r="E229" s="26">
        <v>3</v>
      </c>
      <c r="F229" s="26">
        <v>0</v>
      </c>
    </row>
    <row r="230" spans="1:6" x14ac:dyDescent="0.3">
      <c r="A230" s="5" t="s">
        <v>172</v>
      </c>
      <c r="B230" s="22" t="s">
        <v>334</v>
      </c>
      <c r="C230" s="12"/>
      <c r="D230" s="12"/>
      <c r="E230" s="26">
        <v>11</v>
      </c>
      <c r="F230" s="26">
        <v>15</v>
      </c>
    </row>
    <row r="231" spans="1:6" x14ac:dyDescent="0.3">
      <c r="A231" s="5" t="s">
        <v>172</v>
      </c>
      <c r="B231" s="22" t="s">
        <v>335</v>
      </c>
      <c r="C231" s="12"/>
      <c r="D231" s="12"/>
      <c r="E231" s="26">
        <v>1</v>
      </c>
      <c r="F231" s="26">
        <v>2</v>
      </c>
    </row>
    <row r="232" spans="1:6" x14ac:dyDescent="0.3">
      <c r="A232" s="5" t="s">
        <v>172</v>
      </c>
      <c r="B232" s="22" t="s">
        <v>336</v>
      </c>
      <c r="C232" s="12"/>
      <c r="D232" s="12"/>
      <c r="E232" s="26">
        <v>2</v>
      </c>
      <c r="F232" s="26">
        <v>1</v>
      </c>
    </row>
    <row r="233" spans="1:6" x14ac:dyDescent="0.3">
      <c r="A233" s="5" t="s">
        <v>172</v>
      </c>
      <c r="B233" s="22" t="s">
        <v>349</v>
      </c>
      <c r="C233" s="12"/>
      <c r="D233" s="12"/>
      <c r="E233" s="26"/>
      <c r="F233" s="26">
        <v>2</v>
      </c>
    </row>
    <row r="234" spans="1:6" x14ac:dyDescent="0.3">
      <c r="A234" s="5" t="s">
        <v>172</v>
      </c>
      <c r="B234" s="22" t="s">
        <v>347</v>
      </c>
      <c r="C234" s="12"/>
      <c r="D234" s="12"/>
      <c r="E234" s="26">
        <v>1</v>
      </c>
      <c r="F234" s="26">
        <v>5</v>
      </c>
    </row>
    <row r="235" spans="1:6" x14ac:dyDescent="0.3">
      <c r="A235" s="5" t="s">
        <v>172</v>
      </c>
      <c r="B235" s="22" t="s">
        <v>337</v>
      </c>
      <c r="C235" s="12"/>
      <c r="D235" s="12"/>
      <c r="E235" s="26">
        <v>0</v>
      </c>
      <c r="F235" s="26">
        <v>1</v>
      </c>
    </row>
    <row r="236" spans="1:6" x14ac:dyDescent="0.3">
      <c r="A236" s="5" t="s">
        <v>172</v>
      </c>
      <c r="B236" s="22" t="s">
        <v>338</v>
      </c>
      <c r="C236" s="12"/>
      <c r="D236" s="12"/>
      <c r="E236" s="26">
        <v>0</v>
      </c>
      <c r="F236" s="26">
        <v>0</v>
      </c>
    </row>
    <row r="237" spans="1:6" x14ac:dyDescent="0.3">
      <c r="A237" s="5" t="s">
        <v>172</v>
      </c>
      <c r="B237" s="22" t="s">
        <v>339</v>
      </c>
      <c r="C237" s="12"/>
      <c r="D237" s="12"/>
      <c r="E237" s="26">
        <v>0</v>
      </c>
      <c r="F237" s="26">
        <v>0</v>
      </c>
    </row>
    <row r="238" spans="1:6" x14ac:dyDescent="0.3">
      <c r="A238" s="4" t="s">
        <v>173</v>
      </c>
      <c r="B238" s="5" t="s">
        <v>16</v>
      </c>
      <c r="C238" s="12"/>
      <c r="D238" s="12"/>
      <c r="E238" s="26"/>
      <c r="F238" s="26"/>
    </row>
    <row r="239" spans="1:6" x14ac:dyDescent="0.3">
      <c r="A239" s="5" t="s">
        <v>173</v>
      </c>
      <c r="B239" s="5" t="s">
        <v>17</v>
      </c>
      <c r="C239" s="12"/>
      <c r="D239" s="12"/>
      <c r="E239" s="26">
        <v>1</v>
      </c>
      <c r="F239" s="26"/>
    </row>
    <row r="240" spans="1:6" x14ac:dyDescent="0.3">
      <c r="A240" s="5" t="s">
        <v>173</v>
      </c>
      <c r="B240" s="5" t="s">
        <v>18</v>
      </c>
      <c r="C240" s="12"/>
      <c r="D240" s="12"/>
      <c r="E240" s="26"/>
      <c r="F240" s="26">
        <v>1</v>
      </c>
    </row>
    <row r="241" spans="1:6" x14ac:dyDescent="0.3">
      <c r="A241" s="5" t="s">
        <v>173</v>
      </c>
      <c r="B241" s="5" t="s">
        <v>19</v>
      </c>
      <c r="C241" s="12"/>
      <c r="D241" s="12">
        <v>1</v>
      </c>
      <c r="E241" s="26"/>
      <c r="F241" s="26"/>
    </row>
    <row r="242" spans="1:6" ht="28.8" x14ac:dyDescent="0.3">
      <c r="A242" s="5" t="s">
        <v>173</v>
      </c>
      <c r="B242" s="15" t="s">
        <v>318</v>
      </c>
      <c r="C242" s="12"/>
      <c r="D242" s="12">
        <v>1</v>
      </c>
      <c r="E242" s="26"/>
      <c r="F242" s="26"/>
    </row>
    <row r="243" spans="1:6" x14ac:dyDescent="0.3">
      <c r="A243" s="5" t="s">
        <v>173</v>
      </c>
      <c r="B243" s="6" t="s">
        <v>317</v>
      </c>
      <c r="C243" s="12"/>
      <c r="D243" s="12"/>
      <c r="E243" s="26"/>
      <c r="F243" s="26"/>
    </row>
    <row r="244" spans="1:6" x14ac:dyDescent="0.3">
      <c r="A244" s="5" t="s">
        <v>173</v>
      </c>
      <c r="B244" s="6" t="s">
        <v>365</v>
      </c>
      <c r="C244" s="12"/>
      <c r="D244" s="12"/>
      <c r="E244" s="18"/>
      <c r="F244" s="18"/>
    </row>
    <row r="245" spans="1:6" x14ac:dyDescent="0.3">
      <c r="A245" s="5" t="s">
        <v>173</v>
      </c>
      <c r="B245" s="6" t="s">
        <v>350</v>
      </c>
      <c r="C245" s="12"/>
      <c r="D245" s="12"/>
      <c r="E245" s="18"/>
      <c r="F245" s="18"/>
    </row>
    <row r="246" spans="1:6" x14ac:dyDescent="0.3">
      <c r="A246" s="5" t="s">
        <v>173</v>
      </c>
      <c r="B246" s="6" t="s">
        <v>351</v>
      </c>
      <c r="C246" s="12"/>
      <c r="D246" s="12"/>
      <c r="E246" s="18"/>
      <c r="F246" s="18"/>
    </row>
    <row r="247" spans="1:6" x14ac:dyDescent="0.3">
      <c r="A247" s="5" t="s">
        <v>173</v>
      </c>
      <c r="B247" s="6" t="s">
        <v>352</v>
      </c>
      <c r="C247" s="12"/>
      <c r="D247" s="12"/>
      <c r="E247" s="18"/>
      <c r="F247" s="18"/>
    </row>
    <row r="248" spans="1:6" x14ac:dyDescent="0.3">
      <c r="A248" s="5" t="s">
        <v>173</v>
      </c>
      <c r="B248" s="6" t="s">
        <v>353</v>
      </c>
      <c r="C248" s="12"/>
      <c r="D248" s="12"/>
      <c r="E248" s="18"/>
      <c r="F248" s="18"/>
    </row>
    <row r="249" spans="1:6" x14ac:dyDescent="0.3">
      <c r="A249" s="5" t="s">
        <v>173</v>
      </c>
      <c r="B249" s="6" t="s">
        <v>354</v>
      </c>
      <c r="C249" s="12"/>
      <c r="D249" s="12"/>
      <c r="E249" s="18"/>
      <c r="F249" s="18"/>
    </row>
    <row r="250" spans="1:6" x14ac:dyDescent="0.3">
      <c r="A250" s="5" t="s">
        <v>173</v>
      </c>
      <c r="B250" s="6" t="s">
        <v>355</v>
      </c>
      <c r="C250" s="12"/>
      <c r="D250" s="12"/>
      <c r="E250" s="18"/>
      <c r="F250" s="18"/>
    </row>
    <row r="251" spans="1:6" x14ac:dyDescent="0.3">
      <c r="A251" s="5" t="s">
        <v>173</v>
      </c>
      <c r="B251" s="6" t="s">
        <v>356</v>
      </c>
      <c r="C251" s="12"/>
      <c r="D251" s="12"/>
      <c r="E251" s="18"/>
      <c r="F251" s="18"/>
    </row>
    <row r="252" spans="1:6" x14ac:dyDescent="0.3">
      <c r="A252" s="5" t="s">
        <v>173</v>
      </c>
      <c r="B252" s="6" t="s">
        <v>357</v>
      </c>
      <c r="C252" s="12"/>
      <c r="D252" s="12"/>
      <c r="E252" s="18"/>
      <c r="F252" s="18"/>
    </row>
    <row r="253" spans="1:6" x14ac:dyDescent="0.3">
      <c r="A253" s="5" t="s">
        <v>173</v>
      </c>
      <c r="B253" s="6" t="s">
        <v>358</v>
      </c>
      <c r="C253" s="12"/>
      <c r="D253" s="12"/>
      <c r="E253" s="18"/>
      <c r="F253" s="18"/>
    </row>
    <row r="254" spans="1:6" x14ac:dyDescent="0.3">
      <c r="A254" s="5" t="s">
        <v>173</v>
      </c>
      <c r="B254" s="6" t="s">
        <v>359</v>
      </c>
      <c r="C254" s="12"/>
      <c r="D254" s="12"/>
      <c r="E254" s="18"/>
      <c r="F254" s="18"/>
    </row>
    <row r="255" spans="1:6" x14ac:dyDescent="0.3">
      <c r="A255" s="5" t="s">
        <v>173</v>
      </c>
      <c r="B255" s="6" t="s">
        <v>362</v>
      </c>
      <c r="C255" s="12"/>
      <c r="D255" s="12"/>
      <c r="E255" s="18"/>
      <c r="F255" s="18"/>
    </row>
    <row r="256" spans="1:6" x14ac:dyDescent="0.3">
      <c r="A256" s="5" t="s">
        <v>173</v>
      </c>
      <c r="B256" s="6" t="s">
        <v>360</v>
      </c>
      <c r="C256" s="12"/>
      <c r="D256" s="12"/>
      <c r="E256" s="18"/>
      <c r="F256" s="18"/>
    </row>
    <row r="257" spans="1:6" x14ac:dyDescent="0.3">
      <c r="A257" s="5" t="s">
        <v>173</v>
      </c>
      <c r="B257" s="6" t="s">
        <v>361</v>
      </c>
      <c r="C257" s="12"/>
      <c r="D257" s="12"/>
      <c r="E257" s="18"/>
      <c r="F257" s="18"/>
    </row>
    <row r="258" spans="1:6" x14ac:dyDescent="0.3">
      <c r="A258" s="5" t="s">
        <v>173</v>
      </c>
      <c r="B258" s="28" t="s">
        <v>364</v>
      </c>
      <c r="C258" s="12"/>
      <c r="D258" s="12"/>
      <c r="E258" s="18"/>
      <c r="F258" s="18"/>
    </row>
    <row r="259" spans="1:6" x14ac:dyDescent="0.3">
      <c r="A259" s="5" t="s">
        <v>173</v>
      </c>
      <c r="B259" s="6" t="s">
        <v>363</v>
      </c>
      <c r="C259" s="12"/>
      <c r="D259" s="12"/>
      <c r="E259" s="18"/>
      <c r="F259" s="18"/>
    </row>
    <row r="260" spans="1:6" x14ac:dyDescent="0.3">
      <c r="A260" s="5" t="s">
        <v>173</v>
      </c>
      <c r="B260" s="5" t="s">
        <v>20</v>
      </c>
      <c r="C260" s="12"/>
      <c r="D260" s="12"/>
      <c r="E260" s="26"/>
      <c r="F260" s="26"/>
    </row>
    <row r="261" spans="1:6" x14ac:dyDescent="0.3">
      <c r="A261" s="5" t="s">
        <v>173</v>
      </c>
      <c r="B261" s="5" t="s">
        <v>346</v>
      </c>
      <c r="C261" s="12">
        <v>47</v>
      </c>
      <c r="D261" s="12">
        <v>62</v>
      </c>
      <c r="E261" s="18">
        <f>SUM(E262,E272:E277,E282:E296)</f>
        <v>53</v>
      </c>
      <c r="F261" s="18">
        <f>SUM(F262,F272:F277,F282:F296)</f>
        <v>58</v>
      </c>
    </row>
    <row r="262" spans="1:6" x14ac:dyDescent="0.3">
      <c r="A262" s="5" t="s">
        <v>173</v>
      </c>
      <c r="B262" s="5" t="s">
        <v>21</v>
      </c>
      <c r="C262" s="12">
        <v>17</v>
      </c>
      <c r="D262" s="12">
        <f>D263+D266+D269+D270+D271</f>
        <v>24</v>
      </c>
      <c r="E262" s="18">
        <f>E263+E266+E269+E270+E271</f>
        <v>9</v>
      </c>
      <c r="F262" s="18">
        <f>F263+F266+F269+F270+F271</f>
        <v>16</v>
      </c>
    </row>
    <row r="263" spans="1:6" x14ac:dyDescent="0.3">
      <c r="A263" s="5" t="s">
        <v>173</v>
      </c>
      <c r="B263" s="5" t="s">
        <v>36</v>
      </c>
      <c r="C263" s="12">
        <v>6</v>
      </c>
      <c r="D263" s="12">
        <f>D264+D265</f>
        <v>5</v>
      </c>
      <c r="E263" s="18">
        <f>E264+E265</f>
        <v>3</v>
      </c>
      <c r="F263" s="18">
        <f>F264+F265</f>
        <v>3</v>
      </c>
    </row>
    <row r="264" spans="1:6" x14ac:dyDescent="0.3">
      <c r="A264" s="5" t="s">
        <v>173</v>
      </c>
      <c r="B264" s="5" t="s">
        <v>32</v>
      </c>
      <c r="C264" s="12">
        <v>3</v>
      </c>
      <c r="D264" s="12">
        <v>2</v>
      </c>
      <c r="E264" s="26">
        <v>2</v>
      </c>
      <c r="F264" s="26">
        <v>1</v>
      </c>
    </row>
    <row r="265" spans="1:6" x14ac:dyDescent="0.3">
      <c r="A265" s="5" t="s">
        <v>173</v>
      </c>
      <c r="B265" s="5" t="s">
        <v>29</v>
      </c>
      <c r="C265" s="12">
        <v>3</v>
      </c>
      <c r="D265" s="12">
        <v>3</v>
      </c>
      <c r="E265" s="26">
        <v>1</v>
      </c>
      <c r="F265" s="26">
        <v>2</v>
      </c>
    </row>
    <row r="266" spans="1:6" x14ac:dyDescent="0.3">
      <c r="A266" s="5" t="s">
        <v>173</v>
      </c>
      <c r="B266" s="5" t="s">
        <v>37</v>
      </c>
      <c r="C266" s="12">
        <v>7</v>
      </c>
      <c r="D266" s="12">
        <f>D267+D268</f>
        <v>12</v>
      </c>
      <c r="E266" s="18">
        <f>E267+E268</f>
        <v>1</v>
      </c>
      <c r="F266" s="18">
        <f>F267+F268</f>
        <v>6</v>
      </c>
    </row>
    <row r="267" spans="1:6" x14ac:dyDescent="0.3">
      <c r="A267" s="5" t="s">
        <v>173</v>
      </c>
      <c r="B267" s="5" t="s">
        <v>33</v>
      </c>
      <c r="C267" s="12"/>
      <c r="D267" s="12"/>
      <c r="E267" s="26">
        <v>1</v>
      </c>
      <c r="F267" s="26">
        <v>3</v>
      </c>
    </row>
    <row r="268" spans="1:6" x14ac:dyDescent="0.3">
      <c r="A268" s="5" t="s">
        <v>173</v>
      </c>
      <c r="B268" s="5" t="s">
        <v>34</v>
      </c>
      <c r="C268" s="12">
        <v>7</v>
      </c>
      <c r="D268" s="12">
        <v>12</v>
      </c>
      <c r="E268" s="26"/>
      <c r="F268" s="26">
        <v>3</v>
      </c>
    </row>
    <row r="269" spans="1:6" x14ac:dyDescent="0.3">
      <c r="A269" s="5" t="s">
        <v>173</v>
      </c>
      <c r="B269" s="5" t="s">
        <v>30</v>
      </c>
      <c r="C269" s="12">
        <v>1</v>
      </c>
      <c r="D269" s="12">
        <v>6</v>
      </c>
      <c r="E269" s="26">
        <v>3</v>
      </c>
      <c r="F269" s="26">
        <v>4</v>
      </c>
    </row>
    <row r="270" spans="1:6" x14ac:dyDescent="0.3">
      <c r="A270" s="5" t="s">
        <v>173</v>
      </c>
      <c r="B270" s="5" t="s">
        <v>35</v>
      </c>
      <c r="C270" s="12">
        <v>2</v>
      </c>
      <c r="D270" s="12"/>
      <c r="E270" s="26">
        <v>1</v>
      </c>
      <c r="F270" s="26">
        <v>2</v>
      </c>
    </row>
    <row r="271" spans="1:6" x14ac:dyDescent="0.3">
      <c r="A271" s="5" t="s">
        <v>173</v>
      </c>
      <c r="B271" s="5" t="s">
        <v>31</v>
      </c>
      <c r="C271" s="12">
        <v>1</v>
      </c>
      <c r="D271" s="12">
        <v>1</v>
      </c>
      <c r="E271" s="26">
        <v>1</v>
      </c>
      <c r="F271" s="26">
        <v>1</v>
      </c>
    </row>
    <row r="272" spans="1:6" x14ac:dyDescent="0.3">
      <c r="A272" s="5" t="s">
        <v>173</v>
      </c>
      <c r="B272" s="22" t="s">
        <v>345</v>
      </c>
      <c r="C272" s="12"/>
      <c r="D272" s="12"/>
      <c r="E272" s="26">
        <v>0</v>
      </c>
      <c r="F272" s="26">
        <v>0</v>
      </c>
    </row>
    <row r="273" spans="1:6" x14ac:dyDescent="0.3">
      <c r="A273" s="5" t="s">
        <v>173</v>
      </c>
      <c r="B273" s="22" t="s">
        <v>322</v>
      </c>
      <c r="C273" s="12"/>
      <c r="D273" s="12"/>
      <c r="E273" s="26">
        <v>0</v>
      </c>
      <c r="F273" s="26">
        <v>0</v>
      </c>
    </row>
    <row r="274" spans="1:6" x14ac:dyDescent="0.3">
      <c r="A274" s="5" t="s">
        <v>173</v>
      </c>
      <c r="B274" s="22" t="s">
        <v>323</v>
      </c>
      <c r="C274" s="12"/>
      <c r="D274" s="12"/>
      <c r="E274" s="26">
        <v>1</v>
      </c>
      <c r="F274" s="26">
        <v>0</v>
      </c>
    </row>
    <row r="275" spans="1:6" x14ac:dyDescent="0.3">
      <c r="A275" s="5" t="s">
        <v>173</v>
      </c>
      <c r="B275" s="22" t="s">
        <v>324</v>
      </c>
      <c r="C275" s="12"/>
      <c r="D275" s="12"/>
      <c r="E275" s="26">
        <v>0</v>
      </c>
      <c r="F275" s="26">
        <v>0</v>
      </c>
    </row>
    <row r="276" spans="1:6" x14ac:dyDescent="0.3">
      <c r="A276" s="5" t="s">
        <v>173</v>
      </c>
      <c r="B276" s="22" t="s">
        <v>325</v>
      </c>
      <c r="C276" s="12"/>
      <c r="D276" s="12"/>
      <c r="E276" s="26">
        <v>11</v>
      </c>
      <c r="F276" s="26">
        <v>13</v>
      </c>
    </row>
    <row r="277" spans="1:6" x14ac:dyDescent="0.3">
      <c r="A277" s="5" t="s">
        <v>173</v>
      </c>
      <c r="B277" s="22" t="s">
        <v>326</v>
      </c>
      <c r="C277" s="12"/>
      <c r="D277" s="12"/>
      <c r="E277" s="26">
        <v>2</v>
      </c>
      <c r="F277" s="26">
        <v>0</v>
      </c>
    </row>
    <row r="278" spans="1:6" x14ac:dyDescent="0.3">
      <c r="A278" s="5" t="s">
        <v>173</v>
      </c>
      <c r="B278" s="22" t="s">
        <v>343</v>
      </c>
      <c r="C278" s="12"/>
      <c r="D278" s="12"/>
      <c r="E278" s="26">
        <v>2</v>
      </c>
      <c r="F278" s="26">
        <v>0</v>
      </c>
    </row>
    <row r="279" spans="1:6" x14ac:dyDescent="0.3">
      <c r="A279" s="5" t="s">
        <v>173</v>
      </c>
      <c r="B279" s="22" t="s">
        <v>340</v>
      </c>
      <c r="C279" s="12"/>
      <c r="D279" s="12"/>
      <c r="E279" s="26">
        <v>0</v>
      </c>
      <c r="F279" s="26">
        <v>0</v>
      </c>
    </row>
    <row r="280" spans="1:6" x14ac:dyDescent="0.3">
      <c r="A280" s="5" t="s">
        <v>173</v>
      </c>
      <c r="B280" s="22" t="s">
        <v>341</v>
      </c>
      <c r="C280" s="12"/>
      <c r="D280" s="12"/>
      <c r="E280" s="26">
        <v>0</v>
      </c>
      <c r="F280" s="26">
        <v>0</v>
      </c>
    </row>
    <row r="281" spans="1:6" x14ac:dyDescent="0.3">
      <c r="A281" s="5" t="s">
        <v>173</v>
      </c>
      <c r="B281" s="22" t="s">
        <v>342</v>
      </c>
      <c r="C281" s="12"/>
      <c r="D281" s="12"/>
      <c r="E281" s="26">
        <v>0</v>
      </c>
      <c r="F281" s="26">
        <v>0</v>
      </c>
    </row>
    <row r="282" spans="1:6" x14ac:dyDescent="0.3">
      <c r="A282" s="5" t="s">
        <v>173</v>
      </c>
      <c r="B282" s="22" t="s">
        <v>327</v>
      </c>
      <c r="C282" s="12"/>
      <c r="D282" s="12"/>
      <c r="E282" s="26">
        <v>7</v>
      </c>
      <c r="F282" s="26">
        <v>10</v>
      </c>
    </row>
    <row r="283" spans="1:6" x14ac:dyDescent="0.3">
      <c r="A283" s="5" t="s">
        <v>173</v>
      </c>
      <c r="B283" s="22" t="s">
        <v>328</v>
      </c>
      <c r="C283" s="12"/>
      <c r="D283" s="12"/>
      <c r="E283" s="26">
        <v>0</v>
      </c>
      <c r="F283" s="26">
        <v>0</v>
      </c>
    </row>
    <row r="284" spans="1:6" x14ac:dyDescent="0.3">
      <c r="A284" s="5" t="s">
        <v>173</v>
      </c>
      <c r="B284" s="22" t="s">
        <v>329</v>
      </c>
      <c r="C284" s="12"/>
      <c r="D284" s="12"/>
      <c r="E284" s="26">
        <v>0</v>
      </c>
      <c r="F284" s="26">
        <v>0</v>
      </c>
    </row>
    <row r="285" spans="1:6" x14ac:dyDescent="0.3">
      <c r="A285" s="5" t="s">
        <v>173</v>
      </c>
      <c r="B285" s="22" t="s">
        <v>330</v>
      </c>
      <c r="C285" s="12"/>
      <c r="D285" s="12"/>
      <c r="E285" s="26">
        <v>1</v>
      </c>
      <c r="F285" s="26">
        <v>0</v>
      </c>
    </row>
    <row r="286" spans="1:6" x14ac:dyDescent="0.3">
      <c r="A286" s="5" t="s">
        <v>173</v>
      </c>
      <c r="B286" s="22" t="s">
        <v>331</v>
      </c>
      <c r="C286" s="12"/>
      <c r="D286" s="12"/>
      <c r="E286" s="26">
        <v>0</v>
      </c>
      <c r="F286" s="26">
        <v>0</v>
      </c>
    </row>
    <row r="287" spans="1:6" x14ac:dyDescent="0.3">
      <c r="A287" s="5" t="s">
        <v>173</v>
      </c>
      <c r="B287" s="22" t="s">
        <v>332</v>
      </c>
      <c r="C287" s="12"/>
      <c r="D287" s="12"/>
      <c r="E287" s="26">
        <v>0</v>
      </c>
      <c r="F287" s="26">
        <v>0</v>
      </c>
    </row>
    <row r="288" spans="1:6" x14ac:dyDescent="0.3">
      <c r="A288" s="5" t="s">
        <v>173</v>
      </c>
      <c r="B288" s="22" t="s">
        <v>333</v>
      </c>
      <c r="C288" s="12"/>
      <c r="D288" s="12"/>
      <c r="E288" s="26">
        <v>0</v>
      </c>
      <c r="F288" s="26">
        <v>2</v>
      </c>
    </row>
    <row r="289" spans="1:6" x14ac:dyDescent="0.3">
      <c r="A289" s="5" t="s">
        <v>173</v>
      </c>
      <c r="B289" s="22" t="s">
        <v>334</v>
      </c>
      <c r="C289" s="12"/>
      <c r="D289" s="12"/>
      <c r="E289" s="26">
        <v>9</v>
      </c>
      <c r="F289" s="26">
        <v>8</v>
      </c>
    </row>
    <row r="290" spans="1:6" x14ac:dyDescent="0.3">
      <c r="A290" s="5" t="s">
        <v>173</v>
      </c>
      <c r="B290" s="22" t="s">
        <v>335</v>
      </c>
      <c r="C290" s="12"/>
      <c r="D290" s="12"/>
      <c r="E290" s="26">
        <v>2</v>
      </c>
      <c r="F290" s="26">
        <v>3</v>
      </c>
    </row>
    <row r="291" spans="1:6" x14ac:dyDescent="0.3">
      <c r="A291" s="5" t="s">
        <v>173</v>
      </c>
      <c r="B291" s="22" t="s">
        <v>336</v>
      </c>
      <c r="C291" s="12"/>
      <c r="D291" s="12"/>
      <c r="E291" s="26">
        <v>3</v>
      </c>
      <c r="F291" s="26">
        <v>1</v>
      </c>
    </row>
    <row r="292" spans="1:6" x14ac:dyDescent="0.3">
      <c r="A292" s="5" t="s">
        <v>173</v>
      </c>
      <c r="B292" s="22" t="s">
        <v>349</v>
      </c>
      <c r="C292" s="12"/>
      <c r="D292" s="12"/>
      <c r="E292" s="26"/>
      <c r="F292" s="26"/>
    </row>
    <row r="293" spans="1:6" x14ac:dyDescent="0.3">
      <c r="A293" s="5" t="s">
        <v>173</v>
      </c>
      <c r="B293" s="22" t="s">
        <v>347</v>
      </c>
      <c r="C293" s="12"/>
      <c r="D293" s="12"/>
      <c r="E293" s="26">
        <v>3</v>
      </c>
      <c r="F293" s="26">
        <v>4</v>
      </c>
    </row>
    <row r="294" spans="1:6" x14ac:dyDescent="0.3">
      <c r="A294" s="5" t="s">
        <v>173</v>
      </c>
      <c r="B294" s="22" t="s">
        <v>337</v>
      </c>
      <c r="C294" s="12"/>
      <c r="D294" s="12"/>
      <c r="E294" s="26">
        <v>0</v>
      </c>
      <c r="F294" s="26">
        <v>1</v>
      </c>
    </row>
    <row r="295" spans="1:6" x14ac:dyDescent="0.3">
      <c r="A295" s="5" t="s">
        <v>173</v>
      </c>
      <c r="B295" s="22" t="s">
        <v>338</v>
      </c>
      <c r="C295" s="12"/>
      <c r="D295" s="12"/>
      <c r="E295" s="26">
        <v>0</v>
      </c>
      <c r="F295" s="26">
        <v>0</v>
      </c>
    </row>
    <row r="296" spans="1:6" x14ac:dyDescent="0.3">
      <c r="A296" s="5" t="s">
        <v>173</v>
      </c>
      <c r="B296" s="22" t="s">
        <v>339</v>
      </c>
      <c r="C296" s="12"/>
      <c r="D296" s="12"/>
      <c r="E296" s="26">
        <v>5</v>
      </c>
      <c r="F296" s="26">
        <v>0</v>
      </c>
    </row>
    <row r="297" spans="1:6" x14ac:dyDescent="0.3">
      <c r="A297" s="4" t="s">
        <v>174</v>
      </c>
      <c r="B297" s="5" t="s">
        <v>16</v>
      </c>
      <c r="C297" s="12"/>
      <c r="D297" s="12"/>
      <c r="E297" s="26"/>
      <c r="F297" s="26"/>
    </row>
    <row r="298" spans="1:6" x14ac:dyDescent="0.3">
      <c r="A298" s="5" t="s">
        <v>174</v>
      </c>
      <c r="B298" s="5" t="s">
        <v>17</v>
      </c>
      <c r="C298" s="12"/>
      <c r="D298" s="12"/>
      <c r="E298" s="26"/>
      <c r="F298" s="26"/>
    </row>
    <row r="299" spans="1:6" x14ac:dyDescent="0.3">
      <c r="A299" s="5" t="s">
        <v>174</v>
      </c>
      <c r="B299" s="5" t="s">
        <v>18</v>
      </c>
      <c r="C299" s="12"/>
      <c r="D299" s="12"/>
      <c r="E299" s="26"/>
      <c r="F299" s="26"/>
    </row>
    <row r="300" spans="1:6" x14ac:dyDescent="0.3">
      <c r="A300" s="5" t="s">
        <v>174</v>
      </c>
      <c r="B300" s="5" t="s">
        <v>19</v>
      </c>
      <c r="C300" s="12"/>
      <c r="D300" s="12"/>
      <c r="E300" s="26"/>
      <c r="F300" s="26"/>
    </row>
    <row r="301" spans="1:6" ht="28.8" x14ac:dyDescent="0.3">
      <c r="A301" s="5" t="s">
        <v>174</v>
      </c>
      <c r="B301" s="15" t="s">
        <v>318</v>
      </c>
      <c r="C301" s="12"/>
      <c r="D301" s="12"/>
      <c r="E301" s="26"/>
      <c r="F301" s="26"/>
    </row>
    <row r="302" spans="1:6" x14ac:dyDescent="0.3">
      <c r="A302" s="5" t="s">
        <v>174</v>
      </c>
      <c r="B302" s="6" t="s">
        <v>317</v>
      </c>
      <c r="C302" s="12"/>
      <c r="D302" s="12"/>
      <c r="E302" s="26"/>
      <c r="F302" s="26"/>
    </row>
    <row r="303" spans="1:6" x14ac:dyDescent="0.3">
      <c r="A303" s="5" t="s">
        <v>174</v>
      </c>
      <c r="B303" s="6" t="s">
        <v>365</v>
      </c>
      <c r="C303" s="12"/>
      <c r="D303" s="12"/>
      <c r="E303" s="18"/>
      <c r="F303" s="18"/>
    </row>
    <row r="304" spans="1:6" x14ac:dyDescent="0.3">
      <c r="A304" s="5" t="s">
        <v>174</v>
      </c>
      <c r="B304" s="6" t="s">
        <v>350</v>
      </c>
      <c r="C304" s="12"/>
      <c r="D304" s="12"/>
      <c r="E304" s="18"/>
      <c r="F304" s="18"/>
    </row>
    <row r="305" spans="1:6" x14ac:dyDescent="0.3">
      <c r="A305" s="5" t="s">
        <v>174</v>
      </c>
      <c r="B305" s="6" t="s">
        <v>351</v>
      </c>
      <c r="C305" s="12"/>
      <c r="D305" s="12"/>
      <c r="E305" s="18"/>
      <c r="F305" s="18"/>
    </row>
    <row r="306" spans="1:6" x14ac:dyDescent="0.3">
      <c r="A306" s="5" t="s">
        <v>174</v>
      </c>
      <c r="B306" s="6" t="s">
        <v>352</v>
      </c>
      <c r="C306" s="12"/>
      <c r="D306" s="12"/>
      <c r="E306" s="18"/>
      <c r="F306" s="18"/>
    </row>
    <row r="307" spans="1:6" x14ac:dyDescent="0.3">
      <c r="A307" s="5" t="s">
        <v>174</v>
      </c>
      <c r="B307" s="6" t="s">
        <v>353</v>
      </c>
      <c r="C307" s="12"/>
      <c r="D307" s="12"/>
      <c r="E307" s="18"/>
      <c r="F307" s="18"/>
    </row>
    <row r="308" spans="1:6" x14ac:dyDescent="0.3">
      <c r="A308" s="5" t="s">
        <v>174</v>
      </c>
      <c r="B308" s="6" t="s">
        <v>354</v>
      </c>
      <c r="C308" s="12"/>
      <c r="D308" s="12"/>
      <c r="E308" s="18"/>
      <c r="F308" s="18"/>
    </row>
    <row r="309" spans="1:6" x14ac:dyDescent="0.3">
      <c r="A309" s="5" t="s">
        <v>174</v>
      </c>
      <c r="B309" s="6" t="s">
        <v>355</v>
      </c>
      <c r="C309" s="12"/>
      <c r="D309" s="12"/>
      <c r="E309" s="18"/>
      <c r="F309" s="18"/>
    </row>
    <row r="310" spans="1:6" x14ac:dyDescent="0.3">
      <c r="A310" s="5" t="s">
        <v>174</v>
      </c>
      <c r="B310" s="6" t="s">
        <v>356</v>
      </c>
      <c r="C310" s="12"/>
      <c r="D310" s="12"/>
      <c r="E310" s="18"/>
      <c r="F310" s="18"/>
    </row>
    <row r="311" spans="1:6" x14ac:dyDescent="0.3">
      <c r="A311" s="5" t="s">
        <v>174</v>
      </c>
      <c r="B311" s="6" t="s">
        <v>357</v>
      </c>
      <c r="C311" s="12"/>
      <c r="D311" s="12"/>
      <c r="E311" s="18"/>
      <c r="F311" s="18"/>
    </row>
    <row r="312" spans="1:6" x14ac:dyDescent="0.3">
      <c r="A312" s="5" t="s">
        <v>174</v>
      </c>
      <c r="B312" s="6" t="s">
        <v>358</v>
      </c>
      <c r="C312" s="12"/>
      <c r="D312" s="12"/>
      <c r="E312" s="18"/>
      <c r="F312" s="18"/>
    </row>
    <row r="313" spans="1:6" x14ac:dyDescent="0.3">
      <c r="A313" s="5" t="s">
        <v>174</v>
      </c>
      <c r="B313" s="6" t="s">
        <v>359</v>
      </c>
      <c r="C313" s="12"/>
      <c r="D313" s="12"/>
      <c r="E313" s="18"/>
      <c r="F313" s="18"/>
    </row>
    <row r="314" spans="1:6" x14ac:dyDescent="0.3">
      <c r="A314" s="5" t="s">
        <v>174</v>
      </c>
      <c r="B314" s="6" t="s">
        <v>362</v>
      </c>
      <c r="C314" s="12"/>
      <c r="D314" s="12"/>
      <c r="E314" s="18"/>
      <c r="F314" s="18"/>
    </row>
    <row r="315" spans="1:6" x14ac:dyDescent="0.3">
      <c r="A315" s="5" t="s">
        <v>174</v>
      </c>
      <c r="B315" s="6" t="s">
        <v>360</v>
      </c>
      <c r="C315" s="12"/>
      <c r="D315" s="12"/>
      <c r="E315" s="18"/>
      <c r="F315" s="18"/>
    </row>
    <row r="316" spans="1:6" x14ac:dyDescent="0.3">
      <c r="A316" s="5" t="s">
        <v>174</v>
      </c>
      <c r="B316" s="6" t="s">
        <v>361</v>
      </c>
      <c r="C316" s="12"/>
      <c r="D316" s="12"/>
      <c r="E316" s="18"/>
      <c r="F316" s="18"/>
    </row>
    <row r="317" spans="1:6" x14ac:dyDescent="0.3">
      <c r="A317" s="5" t="s">
        <v>174</v>
      </c>
      <c r="B317" s="28" t="s">
        <v>364</v>
      </c>
      <c r="C317" s="12"/>
      <c r="D317" s="12"/>
      <c r="E317" s="18"/>
      <c r="F317" s="18"/>
    </row>
    <row r="318" spans="1:6" x14ac:dyDescent="0.3">
      <c r="A318" s="5" t="s">
        <v>174</v>
      </c>
      <c r="B318" s="6" t="s">
        <v>363</v>
      </c>
      <c r="C318" s="12"/>
      <c r="D318" s="12"/>
      <c r="E318" s="18"/>
      <c r="F318" s="18"/>
    </row>
    <row r="319" spans="1:6" x14ac:dyDescent="0.3">
      <c r="A319" s="5" t="s">
        <v>174</v>
      </c>
      <c r="B319" s="5" t="s">
        <v>20</v>
      </c>
      <c r="C319" s="12"/>
      <c r="D319" s="12"/>
      <c r="E319" s="26"/>
      <c r="F319" s="26"/>
    </row>
    <row r="320" spans="1:6" x14ac:dyDescent="0.3">
      <c r="A320" s="5" t="s">
        <v>174</v>
      </c>
      <c r="B320" s="5" t="s">
        <v>346</v>
      </c>
      <c r="C320" s="12">
        <v>9</v>
      </c>
      <c r="D320" s="12">
        <v>14</v>
      </c>
      <c r="E320" s="18">
        <f>SUM(E321,E331:E336,E341:E355)</f>
        <v>7</v>
      </c>
      <c r="F320" s="18">
        <f>SUM(F321,F331:F336,F341:F355)</f>
        <v>5</v>
      </c>
    </row>
    <row r="321" spans="1:6" x14ac:dyDescent="0.3">
      <c r="A321" s="5" t="s">
        <v>174</v>
      </c>
      <c r="B321" s="5" t="s">
        <v>21</v>
      </c>
      <c r="C321" s="12">
        <v>2</v>
      </c>
      <c r="D321" s="12">
        <f>D322+D325+D328+D329+D330</f>
        <v>5</v>
      </c>
      <c r="E321" s="18">
        <f>E322+E325+E328+E329+E330</f>
        <v>1</v>
      </c>
      <c r="F321" s="18">
        <f>F322+F325+F328+F329+F330</f>
        <v>1</v>
      </c>
    </row>
    <row r="322" spans="1:6" x14ac:dyDescent="0.3">
      <c r="A322" s="5" t="s">
        <v>174</v>
      </c>
      <c r="B322" s="5" t="s">
        <v>36</v>
      </c>
      <c r="C322" s="12">
        <v>0</v>
      </c>
      <c r="D322" s="12">
        <f>D323+D324</f>
        <v>3</v>
      </c>
      <c r="E322" s="18">
        <f>E323+E324</f>
        <v>0</v>
      </c>
      <c r="F322" s="18">
        <f>F323+F324</f>
        <v>1</v>
      </c>
    </row>
    <row r="323" spans="1:6" x14ac:dyDescent="0.3">
      <c r="A323" s="5" t="s">
        <v>174</v>
      </c>
      <c r="B323" s="5" t="s">
        <v>32</v>
      </c>
      <c r="C323" s="12"/>
      <c r="D323" s="12"/>
      <c r="E323" s="26"/>
      <c r="F323" s="26">
        <v>1</v>
      </c>
    </row>
    <row r="324" spans="1:6" x14ac:dyDescent="0.3">
      <c r="A324" s="5" t="s">
        <v>174</v>
      </c>
      <c r="B324" s="5" t="s">
        <v>29</v>
      </c>
      <c r="C324" s="12"/>
      <c r="D324" s="12">
        <v>3</v>
      </c>
      <c r="E324" s="26"/>
      <c r="F324" s="26"/>
    </row>
    <row r="325" spans="1:6" x14ac:dyDescent="0.3">
      <c r="A325" s="5" t="s">
        <v>174</v>
      </c>
      <c r="B325" s="5" t="s">
        <v>37</v>
      </c>
      <c r="C325" s="12">
        <v>1</v>
      </c>
      <c r="D325" s="12">
        <f>D326+D327</f>
        <v>2</v>
      </c>
      <c r="E325" s="18">
        <f>E326+E327</f>
        <v>1</v>
      </c>
      <c r="F325" s="18">
        <f>F326+F327</f>
        <v>0</v>
      </c>
    </row>
    <row r="326" spans="1:6" x14ac:dyDescent="0.3">
      <c r="A326" s="5" t="s">
        <v>174</v>
      </c>
      <c r="B326" s="5" t="s">
        <v>33</v>
      </c>
      <c r="C326" s="12"/>
      <c r="D326" s="12"/>
      <c r="E326" s="26"/>
      <c r="F326" s="26"/>
    </row>
    <row r="327" spans="1:6" x14ac:dyDescent="0.3">
      <c r="A327" s="5" t="s">
        <v>174</v>
      </c>
      <c r="B327" s="5" t="s">
        <v>34</v>
      </c>
      <c r="C327" s="12">
        <v>1</v>
      </c>
      <c r="D327" s="12">
        <v>2</v>
      </c>
      <c r="E327" s="26">
        <v>1</v>
      </c>
      <c r="F327" s="26"/>
    </row>
    <row r="328" spans="1:6" x14ac:dyDescent="0.3">
      <c r="A328" s="5" t="s">
        <v>174</v>
      </c>
      <c r="B328" s="5" t="s">
        <v>30</v>
      </c>
      <c r="C328" s="12"/>
      <c r="D328" s="12"/>
      <c r="E328" s="26"/>
      <c r="F328" s="26"/>
    </row>
    <row r="329" spans="1:6" x14ac:dyDescent="0.3">
      <c r="A329" s="5" t="s">
        <v>174</v>
      </c>
      <c r="B329" s="5" t="s">
        <v>35</v>
      </c>
      <c r="C329" s="12"/>
      <c r="D329" s="12"/>
      <c r="E329" s="26"/>
      <c r="F329" s="26"/>
    </row>
    <row r="330" spans="1:6" x14ac:dyDescent="0.3">
      <c r="A330" s="5" t="s">
        <v>174</v>
      </c>
      <c r="B330" s="5" t="s">
        <v>31</v>
      </c>
      <c r="C330" s="12">
        <v>1</v>
      </c>
      <c r="D330" s="12"/>
      <c r="E330" s="26"/>
      <c r="F330" s="26"/>
    </row>
    <row r="331" spans="1:6" x14ac:dyDescent="0.3">
      <c r="A331" s="5" t="s">
        <v>174</v>
      </c>
      <c r="B331" s="22" t="s">
        <v>345</v>
      </c>
      <c r="C331" s="12"/>
      <c r="D331" s="12"/>
      <c r="E331" s="26">
        <v>0</v>
      </c>
      <c r="F331" s="26">
        <v>0</v>
      </c>
    </row>
    <row r="332" spans="1:6" x14ac:dyDescent="0.3">
      <c r="A332" s="5" t="s">
        <v>174</v>
      </c>
      <c r="B332" s="22" t="s">
        <v>322</v>
      </c>
      <c r="C332" s="12"/>
      <c r="D332" s="12"/>
      <c r="E332" s="26">
        <v>0</v>
      </c>
      <c r="F332" s="26">
        <v>0</v>
      </c>
    </row>
    <row r="333" spans="1:6" x14ac:dyDescent="0.3">
      <c r="A333" s="5" t="s">
        <v>174</v>
      </c>
      <c r="B333" s="22" t="s">
        <v>323</v>
      </c>
      <c r="C333" s="12"/>
      <c r="D333" s="12"/>
      <c r="E333" s="26">
        <v>0</v>
      </c>
      <c r="F333" s="26">
        <v>0</v>
      </c>
    </row>
    <row r="334" spans="1:6" x14ac:dyDescent="0.3">
      <c r="A334" s="5" t="s">
        <v>174</v>
      </c>
      <c r="B334" s="22" t="s">
        <v>324</v>
      </c>
      <c r="C334" s="12"/>
      <c r="D334" s="12"/>
      <c r="E334" s="26">
        <v>0</v>
      </c>
      <c r="F334" s="26">
        <v>0</v>
      </c>
    </row>
    <row r="335" spans="1:6" x14ac:dyDescent="0.3">
      <c r="A335" s="5" t="s">
        <v>174</v>
      </c>
      <c r="B335" s="22" t="s">
        <v>325</v>
      </c>
      <c r="C335" s="12"/>
      <c r="D335" s="12"/>
      <c r="E335" s="26">
        <v>0</v>
      </c>
      <c r="F335" s="26">
        <v>0</v>
      </c>
    </row>
    <row r="336" spans="1:6" x14ac:dyDescent="0.3">
      <c r="A336" s="5" t="s">
        <v>174</v>
      </c>
      <c r="B336" s="22" t="s">
        <v>326</v>
      </c>
      <c r="C336" s="12"/>
      <c r="D336" s="12"/>
      <c r="E336" s="26">
        <v>1</v>
      </c>
      <c r="F336" s="26">
        <v>0</v>
      </c>
    </row>
    <row r="337" spans="1:6" x14ac:dyDescent="0.3">
      <c r="A337" s="5" t="s">
        <v>174</v>
      </c>
      <c r="B337" s="22" t="s">
        <v>343</v>
      </c>
      <c r="C337" s="12"/>
      <c r="D337" s="12"/>
      <c r="E337" s="26">
        <v>1</v>
      </c>
      <c r="F337" s="26">
        <v>0</v>
      </c>
    </row>
    <row r="338" spans="1:6" x14ac:dyDescent="0.3">
      <c r="A338" s="5" t="s">
        <v>174</v>
      </c>
      <c r="B338" s="22" t="s">
        <v>340</v>
      </c>
      <c r="C338" s="12"/>
      <c r="D338" s="12"/>
      <c r="E338" s="26">
        <v>0</v>
      </c>
      <c r="F338" s="26">
        <v>0</v>
      </c>
    </row>
    <row r="339" spans="1:6" x14ac:dyDescent="0.3">
      <c r="A339" s="5" t="s">
        <v>174</v>
      </c>
      <c r="B339" s="22" t="s">
        <v>341</v>
      </c>
      <c r="C339" s="12"/>
      <c r="D339" s="12"/>
      <c r="E339" s="26">
        <v>0</v>
      </c>
      <c r="F339" s="26">
        <v>0</v>
      </c>
    </row>
    <row r="340" spans="1:6" x14ac:dyDescent="0.3">
      <c r="A340" s="5" t="s">
        <v>174</v>
      </c>
      <c r="B340" s="22" t="s">
        <v>342</v>
      </c>
      <c r="C340" s="12"/>
      <c r="D340" s="12"/>
      <c r="E340" s="26">
        <v>0</v>
      </c>
      <c r="F340" s="26">
        <v>0</v>
      </c>
    </row>
    <row r="341" spans="1:6" x14ac:dyDescent="0.3">
      <c r="A341" s="5" t="s">
        <v>174</v>
      </c>
      <c r="B341" s="22" t="s">
        <v>327</v>
      </c>
      <c r="C341" s="12"/>
      <c r="D341" s="12"/>
      <c r="E341" s="26">
        <v>1</v>
      </c>
      <c r="F341" s="26">
        <v>3</v>
      </c>
    </row>
    <row r="342" spans="1:6" x14ac:dyDescent="0.3">
      <c r="A342" s="5" t="s">
        <v>174</v>
      </c>
      <c r="B342" s="22" t="s">
        <v>328</v>
      </c>
      <c r="C342" s="12"/>
      <c r="D342" s="12"/>
      <c r="E342" s="26">
        <v>0</v>
      </c>
      <c r="F342" s="26">
        <v>0</v>
      </c>
    </row>
    <row r="343" spans="1:6" x14ac:dyDescent="0.3">
      <c r="A343" s="5" t="s">
        <v>174</v>
      </c>
      <c r="B343" s="22" t="s">
        <v>329</v>
      </c>
      <c r="C343" s="12"/>
      <c r="D343" s="12"/>
      <c r="E343" s="26">
        <v>0</v>
      </c>
      <c r="F343" s="26">
        <v>0</v>
      </c>
    </row>
    <row r="344" spans="1:6" x14ac:dyDescent="0.3">
      <c r="A344" s="5" t="s">
        <v>174</v>
      </c>
      <c r="B344" s="22" t="s">
        <v>330</v>
      </c>
      <c r="C344" s="12"/>
      <c r="D344" s="12"/>
      <c r="E344" s="26">
        <v>1</v>
      </c>
      <c r="F344" s="26">
        <v>0</v>
      </c>
    </row>
    <row r="345" spans="1:6" x14ac:dyDescent="0.3">
      <c r="A345" s="5" t="s">
        <v>174</v>
      </c>
      <c r="B345" s="22" t="s">
        <v>331</v>
      </c>
      <c r="C345" s="12"/>
      <c r="D345" s="12"/>
      <c r="E345" s="26">
        <v>0</v>
      </c>
      <c r="F345" s="26">
        <v>0</v>
      </c>
    </row>
    <row r="346" spans="1:6" x14ac:dyDescent="0.3">
      <c r="A346" s="5" t="s">
        <v>174</v>
      </c>
      <c r="B346" s="22" t="s">
        <v>332</v>
      </c>
      <c r="C346" s="12"/>
      <c r="D346" s="12"/>
      <c r="E346" s="26">
        <v>0</v>
      </c>
      <c r="F346" s="26">
        <v>0</v>
      </c>
    </row>
    <row r="347" spans="1:6" x14ac:dyDescent="0.3">
      <c r="A347" s="5" t="s">
        <v>174</v>
      </c>
      <c r="B347" s="22" t="s">
        <v>333</v>
      </c>
      <c r="C347" s="12"/>
      <c r="D347" s="12"/>
      <c r="E347" s="26">
        <v>1</v>
      </c>
      <c r="F347" s="26">
        <v>0</v>
      </c>
    </row>
    <row r="348" spans="1:6" x14ac:dyDescent="0.3">
      <c r="A348" s="5" t="s">
        <v>174</v>
      </c>
      <c r="B348" s="22" t="s">
        <v>334</v>
      </c>
      <c r="C348" s="12"/>
      <c r="D348" s="12"/>
      <c r="E348" s="26">
        <v>2</v>
      </c>
      <c r="F348" s="26">
        <v>1</v>
      </c>
    </row>
    <row r="349" spans="1:6" x14ac:dyDescent="0.3">
      <c r="A349" s="5" t="s">
        <v>174</v>
      </c>
      <c r="B349" s="22" t="s">
        <v>335</v>
      </c>
      <c r="C349" s="12"/>
      <c r="D349" s="12"/>
      <c r="E349" s="26">
        <v>0</v>
      </c>
      <c r="F349" s="26">
        <v>0</v>
      </c>
    </row>
    <row r="350" spans="1:6" x14ac:dyDescent="0.3">
      <c r="A350" s="5" t="s">
        <v>174</v>
      </c>
      <c r="B350" s="22" t="s">
        <v>336</v>
      </c>
      <c r="C350" s="12"/>
      <c r="D350" s="12"/>
      <c r="E350" s="26">
        <v>0</v>
      </c>
      <c r="F350" s="26">
        <v>0</v>
      </c>
    </row>
    <row r="351" spans="1:6" x14ac:dyDescent="0.3">
      <c r="A351" s="5" t="s">
        <v>174</v>
      </c>
      <c r="B351" s="22" t="s">
        <v>349</v>
      </c>
      <c r="C351" s="12"/>
      <c r="D351" s="12"/>
      <c r="E351" s="26"/>
      <c r="F351" s="26"/>
    </row>
    <row r="352" spans="1:6" x14ac:dyDescent="0.3">
      <c r="A352" s="5" t="s">
        <v>174</v>
      </c>
      <c r="B352" s="22" t="s">
        <v>347</v>
      </c>
      <c r="C352" s="12"/>
      <c r="D352" s="12"/>
      <c r="E352" s="26">
        <v>0</v>
      </c>
      <c r="F352" s="26"/>
    </row>
    <row r="353" spans="1:6" x14ac:dyDescent="0.3">
      <c r="A353" s="5" t="s">
        <v>174</v>
      </c>
      <c r="B353" s="22" t="s">
        <v>337</v>
      </c>
      <c r="C353" s="12"/>
      <c r="D353" s="12"/>
      <c r="E353" s="26">
        <v>0</v>
      </c>
      <c r="F353" s="26">
        <v>0</v>
      </c>
    </row>
    <row r="354" spans="1:6" x14ac:dyDescent="0.3">
      <c r="A354" s="5" t="s">
        <v>174</v>
      </c>
      <c r="B354" s="22" t="s">
        <v>338</v>
      </c>
      <c r="C354" s="12"/>
      <c r="D354" s="12"/>
      <c r="E354" s="26">
        <v>0</v>
      </c>
      <c r="F354" s="26">
        <v>0</v>
      </c>
    </row>
    <row r="355" spans="1:6" x14ac:dyDescent="0.3">
      <c r="A355" s="5" t="s">
        <v>174</v>
      </c>
      <c r="B355" s="22" t="s">
        <v>339</v>
      </c>
      <c r="C355" s="12"/>
      <c r="D355" s="12"/>
      <c r="E355" s="26">
        <v>0</v>
      </c>
      <c r="F355" s="26">
        <v>0</v>
      </c>
    </row>
    <row r="356" spans="1:6" x14ac:dyDescent="0.3">
      <c r="A356" s="4" t="s">
        <v>175</v>
      </c>
      <c r="B356" s="5" t="s">
        <v>16</v>
      </c>
      <c r="C356" s="12"/>
      <c r="D356" s="12"/>
      <c r="E356" s="26"/>
      <c r="F356" s="26"/>
    </row>
    <row r="357" spans="1:6" x14ac:dyDescent="0.3">
      <c r="A357" s="5" t="s">
        <v>175</v>
      </c>
      <c r="B357" s="5" t="s">
        <v>17</v>
      </c>
      <c r="C357" s="12"/>
      <c r="D357" s="12"/>
      <c r="E357" s="26"/>
      <c r="F357" s="26"/>
    </row>
    <row r="358" spans="1:6" x14ac:dyDescent="0.3">
      <c r="A358" s="5" t="s">
        <v>175</v>
      </c>
      <c r="B358" s="5" t="s">
        <v>18</v>
      </c>
      <c r="C358" s="12"/>
      <c r="D358" s="12"/>
      <c r="E358" s="26"/>
      <c r="F358" s="26"/>
    </row>
    <row r="359" spans="1:6" x14ac:dyDescent="0.3">
      <c r="A359" s="5" t="s">
        <v>175</v>
      </c>
      <c r="B359" s="5" t="s">
        <v>19</v>
      </c>
      <c r="C359" s="12"/>
      <c r="D359" s="12"/>
      <c r="E359" s="26"/>
      <c r="F359" s="26"/>
    </row>
    <row r="360" spans="1:6" ht="28.8" x14ac:dyDescent="0.3">
      <c r="A360" s="5" t="s">
        <v>175</v>
      </c>
      <c r="B360" s="15" t="s">
        <v>318</v>
      </c>
      <c r="C360" s="12"/>
      <c r="D360" s="12"/>
      <c r="E360" s="26"/>
      <c r="F360" s="26"/>
    </row>
    <row r="361" spans="1:6" x14ac:dyDescent="0.3">
      <c r="A361" s="5" t="s">
        <v>175</v>
      </c>
      <c r="B361" s="6" t="s">
        <v>317</v>
      </c>
      <c r="C361" s="12"/>
      <c r="D361" s="12"/>
      <c r="E361" s="26"/>
      <c r="F361" s="26"/>
    </row>
    <row r="362" spans="1:6" x14ac:dyDescent="0.3">
      <c r="A362" s="5" t="s">
        <v>175</v>
      </c>
      <c r="B362" s="6" t="s">
        <v>365</v>
      </c>
      <c r="C362" s="12"/>
      <c r="D362" s="12"/>
      <c r="E362" s="18"/>
      <c r="F362" s="18"/>
    </row>
    <row r="363" spans="1:6" x14ac:dyDescent="0.3">
      <c r="A363" s="5" t="s">
        <v>175</v>
      </c>
      <c r="B363" s="6" t="s">
        <v>350</v>
      </c>
      <c r="C363" s="12"/>
      <c r="D363" s="12"/>
      <c r="E363" s="18"/>
      <c r="F363" s="18"/>
    </row>
    <row r="364" spans="1:6" x14ac:dyDescent="0.3">
      <c r="A364" s="5" t="s">
        <v>175</v>
      </c>
      <c r="B364" s="6" t="s">
        <v>351</v>
      </c>
      <c r="C364" s="12"/>
      <c r="D364" s="12"/>
      <c r="E364" s="18"/>
      <c r="F364" s="18"/>
    </row>
    <row r="365" spans="1:6" x14ac:dyDescent="0.3">
      <c r="A365" s="5" t="s">
        <v>175</v>
      </c>
      <c r="B365" s="6" t="s">
        <v>352</v>
      </c>
      <c r="C365" s="12"/>
      <c r="D365" s="12"/>
      <c r="E365" s="18"/>
      <c r="F365" s="18"/>
    </row>
    <row r="366" spans="1:6" x14ac:dyDescent="0.3">
      <c r="A366" s="5" t="s">
        <v>175</v>
      </c>
      <c r="B366" s="6" t="s">
        <v>353</v>
      </c>
      <c r="C366" s="12"/>
      <c r="D366" s="12"/>
      <c r="E366" s="18"/>
      <c r="F366" s="18"/>
    </row>
    <row r="367" spans="1:6" x14ac:dyDescent="0.3">
      <c r="A367" s="5" t="s">
        <v>175</v>
      </c>
      <c r="B367" s="6" t="s">
        <v>354</v>
      </c>
      <c r="C367" s="12"/>
      <c r="D367" s="12"/>
      <c r="E367" s="18"/>
      <c r="F367" s="18"/>
    </row>
    <row r="368" spans="1:6" x14ac:dyDescent="0.3">
      <c r="A368" s="5" t="s">
        <v>175</v>
      </c>
      <c r="B368" s="6" t="s">
        <v>355</v>
      </c>
      <c r="C368" s="12"/>
      <c r="D368" s="12"/>
      <c r="E368" s="18"/>
      <c r="F368" s="18"/>
    </row>
    <row r="369" spans="1:6" x14ac:dyDescent="0.3">
      <c r="A369" s="5" t="s">
        <v>175</v>
      </c>
      <c r="B369" s="6" t="s">
        <v>356</v>
      </c>
      <c r="C369" s="12"/>
      <c r="D369" s="12"/>
      <c r="E369" s="18"/>
      <c r="F369" s="18"/>
    </row>
    <row r="370" spans="1:6" x14ac:dyDescent="0.3">
      <c r="A370" s="5" t="s">
        <v>175</v>
      </c>
      <c r="B370" s="6" t="s">
        <v>357</v>
      </c>
      <c r="C370" s="12"/>
      <c r="D370" s="12"/>
      <c r="E370" s="18"/>
      <c r="F370" s="18"/>
    </row>
    <row r="371" spans="1:6" x14ac:dyDescent="0.3">
      <c r="A371" s="5" t="s">
        <v>175</v>
      </c>
      <c r="B371" s="6" t="s">
        <v>358</v>
      </c>
      <c r="C371" s="12"/>
      <c r="D371" s="12"/>
      <c r="E371" s="18"/>
      <c r="F371" s="18"/>
    </row>
    <row r="372" spans="1:6" x14ac:dyDescent="0.3">
      <c r="A372" s="5" t="s">
        <v>175</v>
      </c>
      <c r="B372" s="6" t="s">
        <v>359</v>
      </c>
      <c r="C372" s="12"/>
      <c r="D372" s="12"/>
      <c r="E372" s="18"/>
      <c r="F372" s="18"/>
    </row>
    <row r="373" spans="1:6" x14ac:dyDescent="0.3">
      <c r="A373" s="5" t="s">
        <v>175</v>
      </c>
      <c r="B373" s="6" t="s">
        <v>362</v>
      </c>
      <c r="C373" s="12"/>
      <c r="D373" s="12"/>
      <c r="E373" s="18"/>
      <c r="F373" s="18"/>
    </row>
    <row r="374" spans="1:6" x14ac:dyDescent="0.3">
      <c r="A374" s="5" t="s">
        <v>175</v>
      </c>
      <c r="B374" s="6" t="s">
        <v>360</v>
      </c>
      <c r="C374" s="12"/>
      <c r="D374" s="12"/>
      <c r="E374" s="18"/>
      <c r="F374" s="18"/>
    </row>
    <row r="375" spans="1:6" x14ac:dyDescent="0.3">
      <c r="A375" s="5" t="s">
        <v>175</v>
      </c>
      <c r="B375" s="6" t="s">
        <v>361</v>
      </c>
      <c r="C375" s="12"/>
      <c r="D375" s="12"/>
      <c r="E375" s="18"/>
      <c r="F375" s="18"/>
    </row>
    <row r="376" spans="1:6" x14ac:dyDescent="0.3">
      <c r="A376" s="5" t="s">
        <v>175</v>
      </c>
      <c r="B376" s="28" t="s">
        <v>364</v>
      </c>
      <c r="C376" s="12"/>
      <c r="D376" s="12"/>
      <c r="E376" s="18"/>
      <c r="F376" s="18"/>
    </row>
    <row r="377" spans="1:6" x14ac:dyDescent="0.3">
      <c r="A377" s="5" t="s">
        <v>175</v>
      </c>
      <c r="B377" s="6" t="s">
        <v>363</v>
      </c>
      <c r="C377" s="12"/>
      <c r="D377" s="12"/>
      <c r="E377" s="18"/>
      <c r="F377" s="18"/>
    </row>
    <row r="378" spans="1:6" x14ac:dyDescent="0.3">
      <c r="A378" s="5" t="s">
        <v>175</v>
      </c>
      <c r="B378" s="5" t="s">
        <v>20</v>
      </c>
      <c r="C378" s="12"/>
      <c r="D378" s="12"/>
      <c r="E378" s="26"/>
      <c r="F378" s="26"/>
    </row>
    <row r="379" spans="1:6" x14ac:dyDescent="0.3">
      <c r="A379" s="5" t="s">
        <v>175</v>
      </c>
      <c r="B379" s="5" t="s">
        <v>346</v>
      </c>
      <c r="C379" s="12">
        <v>7</v>
      </c>
      <c r="D379" s="12">
        <v>14</v>
      </c>
      <c r="E379" s="18">
        <f>SUM(E380,E390:E395,E400:E414)</f>
        <v>14</v>
      </c>
      <c r="F379" s="18">
        <f>SUM(F380,F390:F395,F400:F414)</f>
        <v>15</v>
      </c>
    </row>
    <row r="380" spans="1:6" x14ac:dyDescent="0.3">
      <c r="A380" s="5" t="s">
        <v>175</v>
      </c>
      <c r="B380" s="5" t="s">
        <v>21</v>
      </c>
      <c r="C380" s="12">
        <v>4</v>
      </c>
      <c r="D380" s="12">
        <f>D381+D384+D387+D388+D389</f>
        <v>10</v>
      </c>
      <c r="E380" s="18">
        <f>E381+E384+E387+E388+E389</f>
        <v>4</v>
      </c>
      <c r="F380" s="18">
        <f>F381+F384+F387+F388+F389</f>
        <v>6</v>
      </c>
    </row>
    <row r="381" spans="1:6" x14ac:dyDescent="0.3">
      <c r="A381" s="5" t="s">
        <v>175</v>
      </c>
      <c r="B381" s="5" t="s">
        <v>36</v>
      </c>
      <c r="C381" s="12">
        <v>2</v>
      </c>
      <c r="D381" s="12">
        <f>D382+D383</f>
        <v>1</v>
      </c>
      <c r="E381" s="18">
        <f>E382+E383</f>
        <v>1</v>
      </c>
      <c r="F381" s="18">
        <f>F382+F383</f>
        <v>0</v>
      </c>
    </row>
    <row r="382" spans="1:6" x14ac:dyDescent="0.3">
      <c r="A382" s="5" t="s">
        <v>175</v>
      </c>
      <c r="B382" s="5" t="s">
        <v>32</v>
      </c>
      <c r="C382" s="12">
        <v>1</v>
      </c>
      <c r="D382" s="12">
        <v>1</v>
      </c>
      <c r="E382" s="26">
        <v>1</v>
      </c>
      <c r="F382" s="26"/>
    </row>
    <row r="383" spans="1:6" x14ac:dyDescent="0.3">
      <c r="A383" s="5" t="s">
        <v>175</v>
      </c>
      <c r="B383" s="5" t="s">
        <v>29</v>
      </c>
      <c r="C383" s="12">
        <v>1</v>
      </c>
      <c r="D383" s="12"/>
      <c r="E383" s="26"/>
      <c r="F383" s="26"/>
    </row>
    <row r="384" spans="1:6" x14ac:dyDescent="0.3">
      <c r="A384" s="5" t="s">
        <v>175</v>
      </c>
      <c r="B384" s="5" t="s">
        <v>37</v>
      </c>
      <c r="C384" s="12">
        <v>2</v>
      </c>
      <c r="D384" s="12">
        <f>D385+D386</f>
        <v>6</v>
      </c>
      <c r="E384" s="18">
        <f>E385+E386</f>
        <v>3</v>
      </c>
      <c r="F384" s="18">
        <f>F385+F386</f>
        <v>2</v>
      </c>
    </row>
    <row r="385" spans="1:6" x14ac:dyDescent="0.3">
      <c r="A385" s="5" t="s">
        <v>175</v>
      </c>
      <c r="B385" s="5" t="s">
        <v>33</v>
      </c>
      <c r="C385" s="12"/>
      <c r="D385" s="12"/>
      <c r="E385" s="26"/>
      <c r="F385" s="26"/>
    </row>
    <row r="386" spans="1:6" x14ac:dyDescent="0.3">
      <c r="A386" s="5" t="s">
        <v>175</v>
      </c>
      <c r="B386" s="5" t="s">
        <v>34</v>
      </c>
      <c r="C386" s="12">
        <v>2</v>
      </c>
      <c r="D386" s="12">
        <v>6</v>
      </c>
      <c r="E386" s="26">
        <v>3</v>
      </c>
      <c r="F386" s="26">
        <v>2</v>
      </c>
    </row>
    <row r="387" spans="1:6" x14ac:dyDescent="0.3">
      <c r="A387" s="5" t="s">
        <v>175</v>
      </c>
      <c r="B387" s="5" t="s">
        <v>30</v>
      </c>
      <c r="C387" s="12"/>
      <c r="D387" s="12"/>
      <c r="E387" s="26"/>
      <c r="F387" s="26"/>
    </row>
    <row r="388" spans="1:6" x14ac:dyDescent="0.3">
      <c r="A388" s="5" t="s">
        <v>175</v>
      </c>
      <c r="B388" s="5" t="s">
        <v>35</v>
      </c>
      <c r="C388" s="12">
        <v>0</v>
      </c>
      <c r="D388" s="12">
        <v>2</v>
      </c>
      <c r="E388" s="26"/>
      <c r="F388" s="26">
        <v>2</v>
      </c>
    </row>
    <row r="389" spans="1:6" x14ac:dyDescent="0.3">
      <c r="A389" s="5" t="s">
        <v>175</v>
      </c>
      <c r="B389" s="5" t="s">
        <v>31</v>
      </c>
      <c r="C389" s="12"/>
      <c r="D389" s="12">
        <v>1</v>
      </c>
      <c r="E389" s="26"/>
      <c r="F389" s="26">
        <v>2</v>
      </c>
    </row>
    <row r="390" spans="1:6" x14ac:dyDescent="0.3">
      <c r="A390" s="5" t="s">
        <v>175</v>
      </c>
      <c r="B390" s="22" t="s">
        <v>345</v>
      </c>
      <c r="C390" s="12"/>
      <c r="D390" s="12"/>
      <c r="E390" s="26">
        <v>0</v>
      </c>
      <c r="F390" s="26">
        <v>0</v>
      </c>
    </row>
    <row r="391" spans="1:6" x14ac:dyDescent="0.3">
      <c r="A391" s="5" t="s">
        <v>175</v>
      </c>
      <c r="B391" s="22" t="s">
        <v>322</v>
      </c>
      <c r="C391" s="12"/>
      <c r="D391" s="12"/>
      <c r="E391" s="26">
        <v>0</v>
      </c>
      <c r="F391" s="26">
        <v>0</v>
      </c>
    </row>
    <row r="392" spans="1:6" x14ac:dyDescent="0.3">
      <c r="A392" s="5" t="s">
        <v>175</v>
      </c>
      <c r="B392" s="22" t="s">
        <v>323</v>
      </c>
      <c r="C392" s="12"/>
      <c r="D392" s="12"/>
      <c r="E392" s="26">
        <v>0</v>
      </c>
      <c r="F392" s="26">
        <v>0</v>
      </c>
    </row>
    <row r="393" spans="1:6" x14ac:dyDescent="0.3">
      <c r="A393" s="5" t="s">
        <v>175</v>
      </c>
      <c r="B393" s="22" t="s">
        <v>324</v>
      </c>
      <c r="C393" s="12"/>
      <c r="D393" s="12"/>
      <c r="E393" s="26">
        <v>0</v>
      </c>
      <c r="F393" s="26">
        <v>0</v>
      </c>
    </row>
    <row r="394" spans="1:6" x14ac:dyDescent="0.3">
      <c r="A394" s="5" t="s">
        <v>175</v>
      </c>
      <c r="B394" s="22" t="s">
        <v>325</v>
      </c>
      <c r="C394" s="12"/>
      <c r="D394" s="12"/>
      <c r="E394" s="26">
        <v>2</v>
      </c>
      <c r="F394" s="26">
        <v>1</v>
      </c>
    </row>
    <row r="395" spans="1:6" x14ac:dyDescent="0.3">
      <c r="A395" s="5" t="s">
        <v>175</v>
      </c>
      <c r="B395" s="22" t="s">
        <v>326</v>
      </c>
      <c r="C395" s="12"/>
      <c r="D395" s="12"/>
      <c r="E395" s="26">
        <v>0</v>
      </c>
      <c r="F395" s="26">
        <v>1</v>
      </c>
    </row>
    <row r="396" spans="1:6" x14ac:dyDescent="0.3">
      <c r="A396" s="5" t="s">
        <v>175</v>
      </c>
      <c r="B396" s="22" t="s">
        <v>343</v>
      </c>
      <c r="C396" s="12"/>
      <c r="D396" s="12"/>
      <c r="E396" s="26">
        <v>0</v>
      </c>
      <c r="F396" s="26">
        <v>1</v>
      </c>
    </row>
    <row r="397" spans="1:6" x14ac:dyDescent="0.3">
      <c r="A397" s="5" t="s">
        <v>175</v>
      </c>
      <c r="B397" s="22" t="s">
        <v>340</v>
      </c>
      <c r="C397" s="12"/>
      <c r="D397" s="12"/>
      <c r="E397" s="26">
        <v>0</v>
      </c>
      <c r="F397" s="26">
        <v>0</v>
      </c>
    </row>
    <row r="398" spans="1:6" x14ac:dyDescent="0.3">
      <c r="A398" s="5" t="s">
        <v>175</v>
      </c>
      <c r="B398" s="22" t="s">
        <v>341</v>
      </c>
      <c r="C398" s="12"/>
      <c r="D398" s="12"/>
      <c r="E398" s="26">
        <v>0</v>
      </c>
      <c r="F398" s="26">
        <v>0</v>
      </c>
    </row>
    <row r="399" spans="1:6" x14ac:dyDescent="0.3">
      <c r="A399" s="5" t="s">
        <v>175</v>
      </c>
      <c r="B399" s="22" t="s">
        <v>342</v>
      </c>
      <c r="C399" s="12"/>
      <c r="D399" s="12"/>
      <c r="E399" s="26">
        <v>0</v>
      </c>
      <c r="F399" s="26">
        <v>0</v>
      </c>
    </row>
    <row r="400" spans="1:6" x14ac:dyDescent="0.3">
      <c r="A400" s="5" t="s">
        <v>175</v>
      </c>
      <c r="B400" s="22" t="s">
        <v>327</v>
      </c>
      <c r="C400" s="12"/>
      <c r="D400" s="12"/>
      <c r="E400" s="26">
        <v>5</v>
      </c>
      <c r="F400" s="26">
        <v>4</v>
      </c>
    </row>
    <row r="401" spans="1:6" x14ac:dyDescent="0.3">
      <c r="A401" s="5" t="s">
        <v>175</v>
      </c>
      <c r="B401" s="22" t="s">
        <v>328</v>
      </c>
      <c r="C401" s="12"/>
      <c r="D401" s="12"/>
      <c r="E401" s="26">
        <v>0</v>
      </c>
      <c r="F401" s="26">
        <v>0</v>
      </c>
    </row>
    <row r="402" spans="1:6" x14ac:dyDescent="0.3">
      <c r="A402" s="5" t="s">
        <v>175</v>
      </c>
      <c r="B402" s="22" t="s">
        <v>329</v>
      </c>
      <c r="C402" s="12"/>
      <c r="D402" s="12"/>
      <c r="E402" s="26">
        <v>0</v>
      </c>
      <c r="F402" s="26">
        <v>0</v>
      </c>
    </row>
    <row r="403" spans="1:6" x14ac:dyDescent="0.3">
      <c r="A403" s="5" t="s">
        <v>175</v>
      </c>
      <c r="B403" s="22" t="s">
        <v>330</v>
      </c>
      <c r="C403" s="12"/>
      <c r="D403" s="12"/>
      <c r="E403" s="26">
        <v>0</v>
      </c>
      <c r="F403" s="26">
        <v>0</v>
      </c>
    </row>
    <row r="404" spans="1:6" x14ac:dyDescent="0.3">
      <c r="A404" s="5" t="s">
        <v>175</v>
      </c>
      <c r="B404" s="22" t="s">
        <v>331</v>
      </c>
      <c r="C404" s="12"/>
      <c r="D404" s="12"/>
      <c r="E404" s="26">
        <v>0</v>
      </c>
      <c r="F404" s="26">
        <v>0</v>
      </c>
    </row>
    <row r="405" spans="1:6" x14ac:dyDescent="0.3">
      <c r="A405" s="5" t="s">
        <v>175</v>
      </c>
      <c r="B405" s="22" t="s">
        <v>332</v>
      </c>
      <c r="C405" s="12"/>
      <c r="D405" s="12"/>
      <c r="E405" s="26">
        <v>0</v>
      </c>
      <c r="F405" s="26">
        <v>0</v>
      </c>
    </row>
    <row r="406" spans="1:6" x14ac:dyDescent="0.3">
      <c r="A406" s="5" t="s">
        <v>175</v>
      </c>
      <c r="B406" s="22" t="s">
        <v>333</v>
      </c>
      <c r="C406" s="12"/>
      <c r="D406" s="12"/>
      <c r="E406" s="26">
        <v>0</v>
      </c>
      <c r="F406" s="26">
        <v>0</v>
      </c>
    </row>
    <row r="407" spans="1:6" x14ac:dyDescent="0.3">
      <c r="A407" s="5" t="s">
        <v>175</v>
      </c>
      <c r="B407" s="22" t="s">
        <v>334</v>
      </c>
      <c r="C407" s="12"/>
      <c r="D407" s="12"/>
      <c r="E407" s="26">
        <v>0</v>
      </c>
      <c r="F407" s="26">
        <v>3</v>
      </c>
    </row>
    <row r="408" spans="1:6" x14ac:dyDescent="0.3">
      <c r="A408" s="5" t="s">
        <v>175</v>
      </c>
      <c r="B408" s="22" t="s">
        <v>335</v>
      </c>
      <c r="C408" s="12"/>
      <c r="D408" s="12"/>
      <c r="E408" s="26">
        <v>0</v>
      </c>
      <c r="F408" s="26">
        <v>0</v>
      </c>
    </row>
    <row r="409" spans="1:6" x14ac:dyDescent="0.3">
      <c r="A409" s="5" t="s">
        <v>175</v>
      </c>
      <c r="B409" s="22" t="s">
        <v>336</v>
      </c>
      <c r="C409" s="12"/>
      <c r="D409" s="12"/>
      <c r="E409" s="26">
        <v>0</v>
      </c>
      <c r="F409" s="26">
        <v>0</v>
      </c>
    </row>
    <row r="410" spans="1:6" x14ac:dyDescent="0.3">
      <c r="A410" s="5" t="s">
        <v>175</v>
      </c>
      <c r="B410" s="22" t="s">
        <v>349</v>
      </c>
      <c r="C410" s="12"/>
      <c r="D410" s="12"/>
      <c r="E410" s="26"/>
      <c r="F410" s="26"/>
    </row>
    <row r="411" spans="1:6" x14ac:dyDescent="0.3">
      <c r="A411" s="5" t="s">
        <v>175</v>
      </c>
      <c r="B411" s="22" t="s">
        <v>347</v>
      </c>
      <c r="C411" s="12"/>
      <c r="D411" s="12"/>
      <c r="E411" s="26">
        <v>1</v>
      </c>
      <c r="F411" s="26"/>
    </row>
    <row r="412" spans="1:6" x14ac:dyDescent="0.3">
      <c r="A412" s="5" t="s">
        <v>175</v>
      </c>
      <c r="B412" s="22" t="s">
        <v>337</v>
      </c>
      <c r="C412" s="12"/>
      <c r="D412" s="12"/>
      <c r="E412" s="26">
        <v>0</v>
      </c>
      <c r="F412" s="26">
        <v>0</v>
      </c>
    </row>
    <row r="413" spans="1:6" x14ac:dyDescent="0.3">
      <c r="A413" s="5" t="s">
        <v>175</v>
      </c>
      <c r="B413" s="22" t="s">
        <v>338</v>
      </c>
      <c r="C413" s="12"/>
      <c r="D413" s="12"/>
      <c r="E413" s="26">
        <v>0</v>
      </c>
      <c r="F413" s="26">
        <v>0</v>
      </c>
    </row>
    <row r="414" spans="1:6" x14ac:dyDescent="0.3">
      <c r="A414" s="5" t="s">
        <v>175</v>
      </c>
      <c r="B414" s="22" t="s">
        <v>339</v>
      </c>
      <c r="C414" s="12"/>
      <c r="D414" s="12"/>
      <c r="E414" s="26">
        <v>2</v>
      </c>
      <c r="F414" s="26">
        <v>0</v>
      </c>
    </row>
    <row r="415" spans="1:6" x14ac:dyDescent="0.3">
      <c r="A415" s="4" t="s">
        <v>176</v>
      </c>
      <c r="B415" s="5" t="s">
        <v>16</v>
      </c>
      <c r="C415" s="12"/>
      <c r="D415" s="12"/>
      <c r="E415" s="26"/>
      <c r="F415" s="26"/>
    </row>
    <row r="416" spans="1:6" x14ac:dyDescent="0.3">
      <c r="A416" s="5" t="s">
        <v>176</v>
      </c>
      <c r="B416" s="5" t="s">
        <v>17</v>
      </c>
      <c r="C416" s="12"/>
      <c r="D416" s="12"/>
      <c r="E416" s="26"/>
      <c r="F416" s="26"/>
    </row>
    <row r="417" spans="1:6" x14ac:dyDescent="0.3">
      <c r="A417" s="5" t="s">
        <v>176</v>
      </c>
      <c r="B417" s="5" t="s">
        <v>18</v>
      </c>
      <c r="C417" s="12"/>
      <c r="D417" s="12"/>
      <c r="E417" s="26"/>
      <c r="F417" s="26"/>
    </row>
    <row r="418" spans="1:6" x14ac:dyDescent="0.3">
      <c r="A418" s="5" t="s">
        <v>176</v>
      </c>
      <c r="B418" s="5" t="s">
        <v>19</v>
      </c>
      <c r="C418" s="12"/>
      <c r="D418" s="12"/>
      <c r="E418" s="26"/>
      <c r="F418" s="26"/>
    </row>
    <row r="419" spans="1:6" ht="28.8" x14ac:dyDescent="0.3">
      <c r="A419" s="5" t="s">
        <v>176</v>
      </c>
      <c r="B419" s="15" t="s">
        <v>318</v>
      </c>
      <c r="C419" s="12"/>
      <c r="D419" s="12"/>
      <c r="E419" s="26"/>
      <c r="F419" s="26"/>
    </row>
    <row r="420" spans="1:6" x14ac:dyDescent="0.3">
      <c r="A420" s="5" t="s">
        <v>176</v>
      </c>
      <c r="B420" s="6" t="s">
        <v>317</v>
      </c>
      <c r="C420" s="12"/>
      <c r="D420" s="12"/>
      <c r="E420" s="26"/>
      <c r="F420" s="26"/>
    </row>
    <row r="421" spans="1:6" x14ac:dyDescent="0.3">
      <c r="A421" s="5" t="s">
        <v>176</v>
      </c>
      <c r="B421" s="6" t="s">
        <v>365</v>
      </c>
      <c r="C421" s="12"/>
      <c r="D421" s="12"/>
      <c r="E421" s="18"/>
      <c r="F421" s="18"/>
    </row>
    <row r="422" spans="1:6" x14ac:dyDescent="0.3">
      <c r="A422" s="5" t="s">
        <v>176</v>
      </c>
      <c r="B422" s="6" t="s">
        <v>350</v>
      </c>
      <c r="C422" s="12"/>
      <c r="D422" s="12"/>
      <c r="E422" s="18"/>
      <c r="F422" s="18"/>
    </row>
    <row r="423" spans="1:6" x14ac:dyDescent="0.3">
      <c r="A423" s="5" t="s">
        <v>176</v>
      </c>
      <c r="B423" s="6" t="s">
        <v>351</v>
      </c>
      <c r="C423" s="12"/>
      <c r="D423" s="12"/>
      <c r="E423" s="18"/>
      <c r="F423" s="18"/>
    </row>
    <row r="424" spans="1:6" x14ac:dyDescent="0.3">
      <c r="A424" s="5" t="s">
        <v>176</v>
      </c>
      <c r="B424" s="6" t="s">
        <v>352</v>
      </c>
      <c r="C424" s="12"/>
      <c r="D424" s="12"/>
      <c r="E424" s="18"/>
      <c r="F424" s="18"/>
    </row>
    <row r="425" spans="1:6" x14ac:dyDescent="0.3">
      <c r="A425" s="5" t="s">
        <v>176</v>
      </c>
      <c r="B425" s="6" t="s">
        <v>353</v>
      </c>
      <c r="C425" s="12"/>
      <c r="D425" s="12"/>
      <c r="E425" s="18"/>
      <c r="F425" s="18"/>
    </row>
    <row r="426" spans="1:6" x14ac:dyDescent="0.3">
      <c r="A426" s="5" t="s">
        <v>176</v>
      </c>
      <c r="B426" s="6" t="s">
        <v>354</v>
      </c>
      <c r="C426" s="12"/>
      <c r="D426" s="12"/>
      <c r="E426" s="18"/>
      <c r="F426" s="18"/>
    </row>
    <row r="427" spans="1:6" x14ac:dyDescent="0.3">
      <c r="A427" s="5" t="s">
        <v>176</v>
      </c>
      <c r="B427" s="6" t="s">
        <v>355</v>
      </c>
      <c r="C427" s="12"/>
      <c r="D427" s="12"/>
      <c r="E427" s="18"/>
      <c r="F427" s="18"/>
    </row>
    <row r="428" spans="1:6" x14ac:dyDescent="0.3">
      <c r="A428" s="5" t="s">
        <v>176</v>
      </c>
      <c r="B428" s="6" t="s">
        <v>356</v>
      </c>
      <c r="C428" s="12"/>
      <c r="D428" s="12"/>
      <c r="E428" s="18"/>
      <c r="F428" s="18"/>
    </row>
    <row r="429" spans="1:6" x14ac:dyDescent="0.3">
      <c r="A429" s="5" t="s">
        <v>176</v>
      </c>
      <c r="B429" s="6" t="s">
        <v>357</v>
      </c>
      <c r="C429" s="12"/>
      <c r="D429" s="12"/>
      <c r="E429" s="18"/>
      <c r="F429" s="18"/>
    </row>
    <row r="430" spans="1:6" x14ac:dyDescent="0.3">
      <c r="A430" s="5" t="s">
        <v>176</v>
      </c>
      <c r="B430" s="6" t="s">
        <v>358</v>
      </c>
      <c r="C430" s="12"/>
      <c r="D430" s="12"/>
      <c r="E430" s="18"/>
      <c r="F430" s="18"/>
    </row>
    <row r="431" spans="1:6" x14ac:dyDescent="0.3">
      <c r="A431" s="5" t="s">
        <v>176</v>
      </c>
      <c r="B431" s="6" t="s">
        <v>359</v>
      </c>
      <c r="C431" s="12"/>
      <c r="D431" s="12"/>
      <c r="E431" s="18"/>
      <c r="F431" s="18"/>
    </row>
    <row r="432" spans="1:6" x14ac:dyDescent="0.3">
      <c r="A432" s="5" t="s">
        <v>176</v>
      </c>
      <c r="B432" s="6" t="s">
        <v>362</v>
      </c>
      <c r="C432" s="12"/>
      <c r="D432" s="12"/>
      <c r="E432" s="18"/>
      <c r="F432" s="18"/>
    </row>
    <row r="433" spans="1:6" x14ac:dyDescent="0.3">
      <c r="A433" s="5" t="s">
        <v>176</v>
      </c>
      <c r="B433" s="6" t="s">
        <v>360</v>
      </c>
      <c r="C433" s="12"/>
      <c r="D433" s="12"/>
      <c r="E433" s="18"/>
      <c r="F433" s="18"/>
    </row>
    <row r="434" spans="1:6" x14ac:dyDescent="0.3">
      <c r="A434" s="5" t="s">
        <v>176</v>
      </c>
      <c r="B434" s="6" t="s">
        <v>361</v>
      </c>
      <c r="C434" s="12"/>
      <c r="D434" s="12"/>
      <c r="E434" s="18"/>
      <c r="F434" s="18"/>
    </row>
    <row r="435" spans="1:6" x14ac:dyDescent="0.3">
      <c r="A435" s="5" t="s">
        <v>176</v>
      </c>
      <c r="B435" s="28" t="s">
        <v>364</v>
      </c>
      <c r="C435" s="12"/>
      <c r="D435" s="12"/>
      <c r="E435" s="18"/>
      <c r="F435" s="18"/>
    </row>
    <row r="436" spans="1:6" x14ac:dyDescent="0.3">
      <c r="A436" s="5" t="s">
        <v>176</v>
      </c>
      <c r="B436" s="6" t="s">
        <v>363</v>
      </c>
      <c r="C436" s="12"/>
      <c r="D436" s="12"/>
      <c r="E436" s="18"/>
      <c r="F436" s="18"/>
    </row>
    <row r="437" spans="1:6" x14ac:dyDescent="0.3">
      <c r="A437" s="5" t="s">
        <v>176</v>
      </c>
      <c r="B437" s="5" t="s">
        <v>20</v>
      </c>
      <c r="C437" s="12"/>
      <c r="D437" s="12"/>
      <c r="E437" s="26"/>
      <c r="F437" s="26"/>
    </row>
    <row r="438" spans="1:6" x14ac:dyDescent="0.3">
      <c r="A438" s="5" t="s">
        <v>176</v>
      </c>
      <c r="B438" s="5" t="s">
        <v>346</v>
      </c>
      <c r="C438" s="12">
        <v>2</v>
      </c>
      <c r="D438" s="12"/>
      <c r="E438" s="26"/>
      <c r="F438" s="26"/>
    </row>
    <row r="439" spans="1:6" x14ac:dyDescent="0.3">
      <c r="A439" s="5" t="s">
        <v>176</v>
      </c>
      <c r="B439" s="5" t="s">
        <v>21</v>
      </c>
      <c r="C439" s="12">
        <v>1</v>
      </c>
      <c r="D439" s="12"/>
      <c r="E439" s="26"/>
      <c r="F439" s="26"/>
    </row>
    <row r="440" spans="1:6" x14ac:dyDescent="0.3">
      <c r="A440" s="5" t="s">
        <v>176</v>
      </c>
      <c r="B440" s="5" t="s">
        <v>36</v>
      </c>
      <c r="C440" s="12">
        <v>0</v>
      </c>
      <c r="D440" s="12"/>
      <c r="E440" s="26"/>
      <c r="F440" s="26"/>
    </row>
    <row r="441" spans="1:6" x14ac:dyDescent="0.3">
      <c r="A441" s="5" t="s">
        <v>176</v>
      </c>
      <c r="B441" s="5" t="s">
        <v>32</v>
      </c>
      <c r="C441" s="12"/>
      <c r="D441" s="12"/>
      <c r="E441" s="26"/>
      <c r="F441" s="26"/>
    </row>
    <row r="442" spans="1:6" x14ac:dyDescent="0.3">
      <c r="A442" s="5" t="s">
        <v>176</v>
      </c>
      <c r="B442" s="5" t="s">
        <v>29</v>
      </c>
      <c r="C442" s="12"/>
      <c r="D442" s="12"/>
      <c r="E442" s="26"/>
      <c r="F442" s="26"/>
    </row>
    <row r="443" spans="1:6" x14ac:dyDescent="0.3">
      <c r="A443" s="5" t="s">
        <v>176</v>
      </c>
      <c r="B443" s="5" t="s">
        <v>37</v>
      </c>
      <c r="C443" s="12">
        <v>1</v>
      </c>
      <c r="D443" s="12"/>
      <c r="E443" s="26"/>
      <c r="F443" s="26"/>
    </row>
    <row r="444" spans="1:6" x14ac:dyDescent="0.3">
      <c r="A444" s="5" t="s">
        <v>176</v>
      </c>
      <c r="B444" s="5" t="s">
        <v>33</v>
      </c>
      <c r="C444" s="12"/>
      <c r="D444" s="12"/>
      <c r="E444" s="26"/>
      <c r="F444" s="26"/>
    </row>
    <row r="445" spans="1:6" x14ac:dyDescent="0.3">
      <c r="A445" s="5" t="s">
        <v>176</v>
      </c>
      <c r="B445" s="5" t="s">
        <v>34</v>
      </c>
      <c r="C445" s="12">
        <v>1</v>
      </c>
      <c r="D445" s="12"/>
      <c r="E445" s="26"/>
      <c r="F445" s="26"/>
    </row>
    <row r="446" spans="1:6" x14ac:dyDescent="0.3">
      <c r="A446" s="5" t="s">
        <v>176</v>
      </c>
      <c r="B446" s="5" t="s">
        <v>30</v>
      </c>
      <c r="C446" s="12"/>
      <c r="D446" s="12"/>
      <c r="E446" s="26"/>
      <c r="F446" s="26"/>
    </row>
    <row r="447" spans="1:6" x14ac:dyDescent="0.3">
      <c r="A447" s="5" t="s">
        <v>176</v>
      </c>
      <c r="B447" s="5" t="s">
        <v>35</v>
      </c>
      <c r="C447" s="12"/>
      <c r="D447" s="12"/>
      <c r="E447" s="26"/>
      <c r="F447" s="26"/>
    </row>
    <row r="448" spans="1:6" x14ac:dyDescent="0.3">
      <c r="A448" s="5" t="s">
        <v>176</v>
      </c>
      <c r="B448" s="5" t="s">
        <v>31</v>
      </c>
      <c r="C448" s="12"/>
      <c r="D448" s="12"/>
      <c r="E448" s="26"/>
      <c r="F448" s="26"/>
    </row>
    <row r="449" spans="1:6" x14ac:dyDescent="0.3">
      <c r="A449" s="5" t="s">
        <v>176</v>
      </c>
      <c r="B449" s="22" t="s">
        <v>345</v>
      </c>
      <c r="C449" s="12"/>
      <c r="D449" s="12"/>
      <c r="E449" s="26"/>
      <c r="F449" s="26"/>
    </row>
    <row r="450" spans="1:6" x14ac:dyDescent="0.3">
      <c r="A450" s="5" t="s">
        <v>176</v>
      </c>
      <c r="B450" s="22" t="s">
        <v>322</v>
      </c>
      <c r="C450" s="12"/>
      <c r="D450" s="12"/>
      <c r="E450" s="26"/>
      <c r="F450" s="26"/>
    </row>
    <row r="451" spans="1:6" x14ac:dyDescent="0.3">
      <c r="A451" s="5" t="s">
        <v>176</v>
      </c>
      <c r="B451" s="22" t="s">
        <v>323</v>
      </c>
      <c r="C451" s="12"/>
      <c r="D451" s="12"/>
      <c r="E451" s="26"/>
      <c r="F451" s="26"/>
    </row>
    <row r="452" spans="1:6" x14ac:dyDescent="0.3">
      <c r="A452" s="5" t="s">
        <v>176</v>
      </c>
      <c r="B452" s="22" t="s">
        <v>324</v>
      </c>
      <c r="C452" s="12"/>
      <c r="D452" s="12"/>
      <c r="E452" s="26"/>
      <c r="F452" s="26"/>
    </row>
    <row r="453" spans="1:6" x14ac:dyDescent="0.3">
      <c r="A453" s="5" t="s">
        <v>176</v>
      </c>
      <c r="B453" s="22" t="s">
        <v>325</v>
      </c>
      <c r="C453" s="12"/>
      <c r="D453" s="12"/>
      <c r="E453" s="26"/>
      <c r="F453" s="26"/>
    </row>
    <row r="454" spans="1:6" x14ac:dyDescent="0.3">
      <c r="A454" s="5" t="s">
        <v>176</v>
      </c>
      <c r="B454" s="22" t="s">
        <v>326</v>
      </c>
      <c r="C454" s="12"/>
      <c r="D454" s="12"/>
      <c r="E454" s="26"/>
      <c r="F454" s="26"/>
    </row>
    <row r="455" spans="1:6" x14ac:dyDescent="0.3">
      <c r="A455" s="5" t="s">
        <v>176</v>
      </c>
      <c r="B455" s="22" t="s">
        <v>343</v>
      </c>
      <c r="C455" s="12"/>
      <c r="D455" s="12"/>
      <c r="E455" s="26"/>
      <c r="F455" s="26"/>
    </row>
    <row r="456" spans="1:6" x14ac:dyDescent="0.3">
      <c r="A456" s="5" t="s">
        <v>176</v>
      </c>
      <c r="B456" s="22" t="s">
        <v>340</v>
      </c>
      <c r="C456" s="12"/>
      <c r="D456" s="12"/>
      <c r="E456" s="26"/>
      <c r="F456" s="26"/>
    </row>
    <row r="457" spans="1:6" x14ac:dyDescent="0.3">
      <c r="A457" s="5" t="s">
        <v>176</v>
      </c>
      <c r="B457" s="22" t="s">
        <v>341</v>
      </c>
      <c r="C457" s="12"/>
      <c r="D457" s="12"/>
      <c r="E457" s="26"/>
      <c r="F457" s="26"/>
    </row>
    <row r="458" spans="1:6" x14ac:dyDescent="0.3">
      <c r="A458" s="5" t="s">
        <v>176</v>
      </c>
      <c r="B458" s="22" t="s">
        <v>342</v>
      </c>
      <c r="C458" s="12"/>
      <c r="D458" s="12"/>
      <c r="E458" s="26"/>
      <c r="F458" s="26"/>
    </row>
    <row r="459" spans="1:6" x14ac:dyDescent="0.3">
      <c r="A459" s="5" t="s">
        <v>176</v>
      </c>
      <c r="B459" s="22" t="s">
        <v>327</v>
      </c>
      <c r="C459" s="12"/>
      <c r="D459" s="12"/>
      <c r="E459" s="26"/>
      <c r="F459" s="26"/>
    </row>
    <row r="460" spans="1:6" x14ac:dyDescent="0.3">
      <c r="A460" s="5" t="s">
        <v>176</v>
      </c>
      <c r="B460" s="22" t="s">
        <v>328</v>
      </c>
      <c r="C460" s="12"/>
      <c r="D460" s="12"/>
      <c r="E460" s="26"/>
      <c r="F460" s="26"/>
    </row>
    <row r="461" spans="1:6" x14ac:dyDescent="0.3">
      <c r="A461" s="5" t="s">
        <v>176</v>
      </c>
      <c r="B461" s="22" t="s">
        <v>329</v>
      </c>
      <c r="C461" s="12"/>
      <c r="D461" s="12"/>
      <c r="E461" s="26"/>
      <c r="F461" s="26"/>
    </row>
    <row r="462" spans="1:6" x14ac:dyDescent="0.3">
      <c r="A462" s="5" t="s">
        <v>176</v>
      </c>
      <c r="B462" s="22" t="s">
        <v>330</v>
      </c>
      <c r="C462" s="12"/>
      <c r="D462" s="12"/>
      <c r="E462" s="26"/>
      <c r="F462" s="26"/>
    </row>
    <row r="463" spans="1:6" x14ac:dyDescent="0.3">
      <c r="A463" s="5" t="s">
        <v>176</v>
      </c>
      <c r="B463" s="22" t="s">
        <v>331</v>
      </c>
      <c r="C463" s="12"/>
      <c r="D463" s="12"/>
      <c r="E463" s="26"/>
      <c r="F463" s="26"/>
    </row>
    <row r="464" spans="1:6" x14ac:dyDescent="0.3">
      <c r="A464" s="5" t="s">
        <v>176</v>
      </c>
      <c r="B464" s="22" t="s">
        <v>332</v>
      </c>
      <c r="C464" s="12"/>
      <c r="D464" s="12"/>
      <c r="E464" s="26"/>
      <c r="F464" s="26"/>
    </row>
    <row r="465" spans="1:6" x14ac:dyDescent="0.3">
      <c r="A465" s="5" t="s">
        <v>176</v>
      </c>
      <c r="B465" s="22" t="s">
        <v>333</v>
      </c>
      <c r="C465" s="12"/>
      <c r="D465" s="12"/>
      <c r="E465" s="26"/>
      <c r="F465" s="26"/>
    </row>
    <row r="466" spans="1:6" x14ac:dyDescent="0.3">
      <c r="A466" s="5" t="s">
        <v>176</v>
      </c>
      <c r="B466" s="22" t="s">
        <v>334</v>
      </c>
      <c r="C466" s="12"/>
      <c r="D466" s="12"/>
      <c r="E466" s="26"/>
      <c r="F466" s="26"/>
    </row>
    <row r="467" spans="1:6" x14ac:dyDescent="0.3">
      <c r="A467" s="5" t="s">
        <v>176</v>
      </c>
      <c r="B467" s="22" t="s">
        <v>335</v>
      </c>
      <c r="C467" s="12"/>
      <c r="D467" s="12"/>
      <c r="E467" s="26"/>
      <c r="F467" s="26"/>
    </row>
    <row r="468" spans="1:6" x14ac:dyDescent="0.3">
      <c r="A468" s="5" t="s">
        <v>176</v>
      </c>
      <c r="B468" s="22" t="s">
        <v>336</v>
      </c>
      <c r="C468" s="12"/>
      <c r="D468" s="12"/>
      <c r="E468" s="26"/>
      <c r="F468" s="26"/>
    </row>
    <row r="469" spans="1:6" x14ac:dyDescent="0.3">
      <c r="A469" s="5" t="s">
        <v>176</v>
      </c>
      <c r="B469" s="22" t="s">
        <v>349</v>
      </c>
      <c r="C469" s="12"/>
      <c r="D469" s="12"/>
      <c r="E469" s="26"/>
      <c r="F469" s="26"/>
    </row>
    <row r="470" spans="1:6" x14ac:dyDescent="0.3">
      <c r="A470" s="5" t="s">
        <v>176</v>
      </c>
      <c r="B470" s="22" t="s">
        <v>347</v>
      </c>
      <c r="C470" s="12"/>
      <c r="D470" s="12"/>
      <c r="E470" s="26"/>
      <c r="F470" s="26"/>
    </row>
    <row r="471" spans="1:6" x14ac:dyDescent="0.3">
      <c r="A471" s="5" t="s">
        <v>176</v>
      </c>
      <c r="B471" s="22" t="s">
        <v>337</v>
      </c>
      <c r="C471" s="12"/>
      <c r="D471" s="12"/>
      <c r="E471" s="26"/>
      <c r="F471" s="26"/>
    </row>
    <row r="472" spans="1:6" x14ac:dyDescent="0.3">
      <c r="A472" s="5" t="s">
        <v>176</v>
      </c>
      <c r="B472" s="22" t="s">
        <v>338</v>
      </c>
      <c r="C472" s="12"/>
      <c r="D472" s="12"/>
      <c r="E472" s="26"/>
      <c r="F472" s="26"/>
    </row>
    <row r="473" spans="1:6" x14ac:dyDescent="0.3">
      <c r="A473" s="5" t="s">
        <v>176</v>
      </c>
      <c r="B473" s="22" t="s">
        <v>339</v>
      </c>
      <c r="C473" s="12"/>
      <c r="D473" s="12"/>
      <c r="E473" s="26"/>
      <c r="F473" s="26"/>
    </row>
    <row r="474" spans="1:6" x14ac:dyDescent="0.3">
      <c r="A474" s="4" t="s">
        <v>177</v>
      </c>
      <c r="B474" s="5" t="s">
        <v>16</v>
      </c>
      <c r="C474" s="12"/>
      <c r="D474" s="12"/>
      <c r="E474" s="26"/>
      <c r="F474" s="26"/>
    </row>
    <row r="475" spans="1:6" x14ac:dyDescent="0.3">
      <c r="A475" s="5" t="s">
        <v>177</v>
      </c>
      <c r="B475" s="5" t="s">
        <v>17</v>
      </c>
      <c r="C475" s="12"/>
      <c r="D475" s="12"/>
      <c r="E475" s="26">
        <v>1</v>
      </c>
      <c r="F475" s="26"/>
    </row>
    <row r="476" spans="1:6" x14ac:dyDescent="0.3">
      <c r="A476" s="5" t="s">
        <v>177</v>
      </c>
      <c r="B476" s="5" t="s">
        <v>18</v>
      </c>
      <c r="C476" s="12"/>
      <c r="D476" s="12"/>
      <c r="E476" s="26"/>
      <c r="F476" s="26"/>
    </row>
    <row r="477" spans="1:6" x14ac:dyDescent="0.3">
      <c r="A477" s="5" t="s">
        <v>177</v>
      </c>
      <c r="B477" s="5" t="s">
        <v>19</v>
      </c>
      <c r="C477" s="12"/>
      <c r="D477" s="12"/>
      <c r="E477" s="26"/>
      <c r="F477" s="26"/>
    </row>
    <row r="478" spans="1:6" ht="28.8" x14ac:dyDescent="0.3">
      <c r="A478" s="5" t="s">
        <v>177</v>
      </c>
      <c r="B478" s="15" t="s">
        <v>318</v>
      </c>
      <c r="C478" s="12"/>
      <c r="D478" s="12"/>
      <c r="E478" s="26"/>
      <c r="F478" s="26"/>
    </row>
    <row r="479" spans="1:6" x14ac:dyDescent="0.3">
      <c r="A479" s="5" t="s">
        <v>177</v>
      </c>
      <c r="B479" s="6" t="s">
        <v>317</v>
      </c>
      <c r="C479" s="12"/>
      <c r="D479" s="12"/>
      <c r="E479" s="26"/>
      <c r="F479" s="26"/>
    </row>
    <row r="480" spans="1:6" x14ac:dyDescent="0.3">
      <c r="A480" s="5" t="s">
        <v>177</v>
      </c>
      <c r="B480" s="6" t="s">
        <v>365</v>
      </c>
      <c r="C480" s="12"/>
      <c r="D480" s="12"/>
      <c r="E480" s="18"/>
      <c r="F480" s="18"/>
    </row>
    <row r="481" spans="1:6" x14ac:dyDescent="0.3">
      <c r="A481" s="5" t="s">
        <v>177</v>
      </c>
      <c r="B481" s="6" t="s">
        <v>350</v>
      </c>
      <c r="C481" s="12"/>
      <c r="D481" s="12"/>
      <c r="E481" s="18"/>
      <c r="F481" s="18"/>
    </row>
    <row r="482" spans="1:6" x14ac:dyDescent="0.3">
      <c r="A482" s="5" t="s">
        <v>177</v>
      </c>
      <c r="B482" s="6" t="s">
        <v>351</v>
      </c>
      <c r="C482" s="12"/>
      <c r="D482" s="12"/>
      <c r="E482" s="18"/>
      <c r="F482" s="18"/>
    </row>
    <row r="483" spans="1:6" x14ac:dyDescent="0.3">
      <c r="A483" s="5" t="s">
        <v>177</v>
      </c>
      <c r="B483" s="6" t="s">
        <v>352</v>
      </c>
      <c r="C483" s="12"/>
      <c r="D483" s="12"/>
      <c r="E483" s="18"/>
      <c r="F483" s="18"/>
    </row>
    <row r="484" spans="1:6" x14ac:dyDescent="0.3">
      <c r="A484" s="5" t="s">
        <v>177</v>
      </c>
      <c r="B484" s="6" t="s">
        <v>353</v>
      </c>
      <c r="C484" s="12"/>
      <c r="D484" s="12"/>
      <c r="E484" s="18"/>
      <c r="F484" s="18"/>
    </row>
    <row r="485" spans="1:6" x14ac:dyDescent="0.3">
      <c r="A485" s="5" t="s">
        <v>177</v>
      </c>
      <c r="B485" s="6" t="s">
        <v>354</v>
      </c>
      <c r="C485" s="12"/>
      <c r="D485" s="12"/>
      <c r="E485" s="18"/>
      <c r="F485" s="18"/>
    </row>
    <row r="486" spans="1:6" x14ac:dyDescent="0.3">
      <c r="A486" s="5" t="s">
        <v>177</v>
      </c>
      <c r="B486" s="6" t="s">
        <v>355</v>
      </c>
      <c r="C486" s="12"/>
      <c r="D486" s="12"/>
      <c r="E486" s="18"/>
      <c r="F486" s="18"/>
    </row>
    <row r="487" spans="1:6" x14ac:dyDescent="0.3">
      <c r="A487" s="5" t="s">
        <v>177</v>
      </c>
      <c r="B487" s="6" t="s">
        <v>356</v>
      </c>
      <c r="C487" s="12"/>
      <c r="D487" s="12"/>
      <c r="E487" s="18"/>
      <c r="F487" s="18"/>
    </row>
    <row r="488" spans="1:6" x14ac:dyDescent="0.3">
      <c r="A488" s="5" t="s">
        <v>177</v>
      </c>
      <c r="B488" s="6" t="s">
        <v>357</v>
      </c>
      <c r="C488" s="12"/>
      <c r="D488" s="12"/>
      <c r="E488" s="18"/>
      <c r="F488" s="18"/>
    </row>
    <row r="489" spans="1:6" x14ac:dyDescent="0.3">
      <c r="A489" s="5" t="s">
        <v>177</v>
      </c>
      <c r="B489" s="6" t="s">
        <v>358</v>
      </c>
      <c r="C489" s="12"/>
      <c r="D489" s="12"/>
      <c r="E489" s="18"/>
      <c r="F489" s="18"/>
    </row>
    <row r="490" spans="1:6" x14ac:dyDescent="0.3">
      <c r="A490" s="5" t="s">
        <v>177</v>
      </c>
      <c r="B490" s="6" t="s">
        <v>359</v>
      </c>
      <c r="C490" s="12"/>
      <c r="D490" s="12"/>
      <c r="E490" s="18"/>
      <c r="F490" s="18"/>
    </row>
    <row r="491" spans="1:6" x14ac:dyDescent="0.3">
      <c r="A491" s="5" t="s">
        <v>177</v>
      </c>
      <c r="B491" s="6" t="s">
        <v>362</v>
      </c>
      <c r="C491" s="12"/>
      <c r="D491" s="12"/>
      <c r="E491" s="18"/>
      <c r="F491" s="18"/>
    </row>
    <row r="492" spans="1:6" x14ac:dyDescent="0.3">
      <c r="A492" s="5" t="s">
        <v>177</v>
      </c>
      <c r="B492" s="6" t="s">
        <v>360</v>
      </c>
      <c r="C492" s="12"/>
      <c r="D492" s="12"/>
      <c r="E492" s="18"/>
      <c r="F492" s="18"/>
    </row>
    <row r="493" spans="1:6" x14ac:dyDescent="0.3">
      <c r="A493" s="5" t="s">
        <v>177</v>
      </c>
      <c r="B493" s="6" t="s">
        <v>361</v>
      </c>
      <c r="C493" s="12"/>
      <c r="D493" s="12"/>
      <c r="E493" s="18"/>
      <c r="F493" s="18"/>
    </row>
    <row r="494" spans="1:6" x14ac:dyDescent="0.3">
      <c r="A494" s="5" t="s">
        <v>177</v>
      </c>
      <c r="B494" s="28" t="s">
        <v>364</v>
      </c>
      <c r="C494" s="12"/>
      <c r="D494" s="12"/>
      <c r="E494" s="18"/>
      <c r="F494" s="18"/>
    </row>
    <row r="495" spans="1:6" x14ac:dyDescent="0.3">
      <c r="A495" s="5" t="s">
        <v>177</v>
      </c>
      <c r="B495" s="6" t="s">
        <v>363</v>
      </c>
      <c r="C495" s="12"/>
      <c r="D495" s="12"/>
      <c r="E495" s="18"/>
      <c r="F495" s="18"/>
    </row>
    <row r="496" spans="1:6" x14ac:dyDescent="0.3">
      <c r="A496" s="5" t="s">
        <v>177</v>
      </c>
      <c r="B496" s="5" t="s">
        <v>20</v>
      </c>
      <c r="C496" s="12"/>
      <c r="D496" s="12"/>
      <c r="E496" s="26"/>
      <c r="F496" s="26"/>
    </row>
    <row r="497" spans="1:6" x14ac:dyDescent="0.3">
      <c r="A497" s="5" t="s">
        <v>177</v>
      </c>
      <c r="B497" s="5" t="s">
        <v>346</v>
      </c>
      <c r="C497" s="12">
        <v>43</v>
      </c>
      <c r="D497" s="12">
        <v>41</v>
      </c>
      <c r="E497" s="18">
        <f>SUM(E498,E508:E513,E518:E532)</f>
        <v>57</v>
      </c>
      <c r="F497" s="18">
        <f>SUM(F498,F508:F513,F518:F532)</f>
        <v>46</v>
      </c>
    </row>
    <row r="498" spans="1:6" x14ac:dyDescent="0.3">
      <c r="A498" s="5" t="s">
        <v>177</v>
      </c>
      <c r="B498" s="5" t="s">
        <v>21</v>
      </c>
      <c r="C498" s="12">
        <v>9</v>
      </c>
      <c r="D498" s="12">
        <f>D499+D502+D505+D506+D507</f>
        <v>10</v>
      </c>
      <c r="E498" s="18">
        <f>E499+E502+E505+E506+E507</f>
        <v>14</v>
      </c>
      <c r="F498" s="18">
        <f>F499+F502+F505+F506+F507</f>
        <v>8</v>
      </c>
    </row>
    <row r="499" spans="1:6" x14ac:dyDescent="0.3">
      <c r="A499" s="5" t="s">
        <v>177</v>
      </c>
      <c r="B499" s="5" t="s">
        <v>36</v>
      </c>
      <c r="C499" s="12">
        <v>2</v>
      </c>
      <c r="D499" s="12">
        <f>D500+D501</f>
        <v>1</v>
      </c>
      <c r="E499" s="18">
        <f>E500+E501</f>
        <v>3</v>
      </c>
      <c r="F499" s="18">
        <f>F500+F501</f>
        <v>2</v>
      </c>
    </row>
    <row r="500" spans="1:6" x14ac:dyDescent="0.3">
      <c r="A500" s="5" t="s">
        <v>177</v>
      </c>
      <c r="B500" s="5" t="s">
        <v>32</v>
      </c>
      <c r="C500" s="12"/>
      <c r="D500" s="12"/>
      <c r="E500" s="26">
        <v>2</v>
      </c>
      <c r="F500" s="26">
        <v>1</v>
      </c>
    </row>
    <row r="501" spans="1:6" x14ac:dyDescent="0.3">
      <c r="A501" s="5" t="s">
        <v>177</v>
      </c>
      <c r="B501" s="5" t="s">
        <v>29</v>
      </c>
      <c r="C501" s="12">
        <v>2</v>
      </c>
      <c r="D501" s="12">
        <v>1</v>
      </c>
      <c r="E501" s="26">
        <v>1</v>
      </c>
      <c r="F501" s="26">
        <v>1</v>
      </c>
    </row>
    <row r="502" spans="1:6" x14ac:dyDescent="0.3">
      <c r="A502" s="5" t="s">
        <v>177</v>
      </c>
      <c r="B502" s="5" t="s">
        <v>37</v>
      </c>
      <c r="C502" s="12">
        <v>2</v>
      </c>
      <c r="D502" s="12">
        <f>D503+D504</f>
        <v>4</v>
      </c>
      <c r="E502" s="18">
        <f>E503+E504</f>
        <v>3</v>
      </c>
      <c r="F502" s="18">
        <f>F503+F504</f>
        <v>2</v>
      </c>
    </row>
    <row r="503" spans="1:6" x14ac:dyDescent="0.3">
      <c r="A503" s="5" t="s">
        <v>177</v>
      </c>
      <c r="B503" s="5" t="s">
        <v>33</v>
      </c>
      <c r="C503" s="12"/>
      <c r="D503" s="12">
        <v>2</v>
      </c>
      <c r="E503" s="26"/>
      <c r="F503" s="26"/>
    </row>
    <row r="504" spans="1:6" x14ac:dyDescent="0.3">
      <c r="A504" s="5" t="s">
        <v>177</v>
      </c>
      <c r="B504" s="5" t="s">
        <v>34</v>
      </c>
      <c r="C504" s="12">
        <v>2</v>
      </c>
      <c r="D504" s="12">
        <v>2</v>
      </c>
      <c r="E504" s="26">
        <v>3</v>
      </c>
      <c r="F504" s="26">
        <v>2</v>
      </c>
    </row>
    <row r="505" spans="1:6" x14ac:dyDescent="0.3">
      <c r="A505" s="5" t="s">
        <v>177</v>
      </c>
      <c r="B505" s="5" t="s">
        <v>30</v>
      </c>
      <c r="C505" s="12">
        <v>3</v>
      </c>
      <c r="D505" s="12">
        <v>4</v>
      </c>
      <c r="E505" s="26">
        <v>7</v>
      </c>
      <c r="F505" s="26">
        <v>3</v>
      </c>
    </row>
    <row r="506" spans="1:6" x14ac:dyDescent="0.3">
      <c r="A506" s="5" t="s">
        <v>177</v>
      </c>
      <c r="B506" s="5" t="s">
        <v>35</v>
      </c>
      <c r="C506" s="12">
        <v>1</v>
      </c>
      <c r="D506" s="12">
        <v>1</v>
      </c>
      <c r="E506" s="26">
        <v>1</v>
      </c>
      <c r="F506" s="26"/>
    </row>
    <row r="507" spans="1:6" x14ac:dyDescent="0.3">
      <c r="A507" s="5" t="s">
        <v>177</v>
      </c>
      <c r="B507" s="5" t="s">
        <v>31</v>
      </c>
      <c r="C507" s="12">
        <v>1</v>
      </c>
      <c r="D507" s="12"/>
      <c r="E507" s="26"/>
      <c r="F507" s="26">
        <v>1</v>
      </c>
    </row>
    <row r="508" spans="1:6" x14ac:dyDescent="0.3">
      <c r="A508" s="5" t="s">
        <v>177</v>
      </c>
      <c r="B508" s="22" t="s">
        <v>345</v>
      </c>
      <c r="C508" s="12"/>
      <c r="D508" s="12"/>
      <c r="E508" s="26">
        <v>21</v>
      </c>
      <c r="F508" s="26">
        <v>13</v>
      </c>
    </row>
    <row r="509" spans="1:6" x14ac:dyDescent="0.3">
      <c r="A509" s="5" t="s">
        <v>177</v>
      </c>
      <c r="B509" s="22" t="s">
        <v>322</v>
      </c>
      <c r="C509" s="12"/>
      <c r="D509" s="12"/>
      <c r="E509" s="26">
        <v>0</v>
      </c>
      <c r="F509" s="26">
        <v>0</v>
      </c>
    </row>
    <row r="510" spans="1:6" x14ac:dyDescent="0.3">
      <c r="A510" s="5" t="s">
        <v>177</v>
      </c>
      <c r="B510" s="22" t="s">
        <v>323</v>
      </c>
      <c r="C510" s="12"/>
      <c r="D510" s="12"/>
      <c r="E510" s="26">
        <v>0</v>
      </c>
      <c r="F510" s="26">
        <v>0</v>
      </c>
    </row>
    <row r="511" spans="1:6" x14ac:dyDescent="0.3">
      <c r="A511" s="5" t="s">
        <v>177</v>
      </c>
      <c r="B511" s="22" t="s">
        <v>324</v>
      </c>
      <c r="C511" s="12"/>
      <c r="D511" s="12"/>
      <c r="E511" s="26">
        <v>1</v>
      </c>
      <c r="F511" s="26">
        <v>1</v>
      </c>
    </row>
    <row r="512" spans="1:6" x14ac:dyDescent="0.3">
      <c r="A512" s="5" t="s">
        <v>177</v>
      </c>
      <c r="B512" s="22" t="s">
        <v>325</v>
      </c>
      <c r="C512" s="12"/>
      <c r="D512" s="12"/>
      <c r="E512" s="26">
        <v>0</v>
      </c>
      <c r="F512" s="26">
        <v>2</v>
      </c>
    </row>
    <row r="513" spans="1:6" x14ac:dyDescent="0.3">
      <c r="A513" s="5" t="s">
        <v>177</v>
      </c>
      <c r="B513" s="22" t="s">
        <v>326</v>
      </c>
      <c r="C513" s="12"/>
      <c r="D513" s="12"/>
      <c r="E513" s="26">
        <v>1</v>
      </c>
      <c r="F513" s="26">
        <v>2</v>
      </c>
    </row>
    <row r="514" spans="1:6" x14ac:dyDescent="0.3">
      <c r="A514" s="5" t="s">
        <v>177</v>
      </c>
      <c r="B514" s="22" t="s">
        <v>343</v>
      </c>
      <c r="C514" s="12"/>
      <c r="D514" s="12"/>
      <c r="E514" s="26">
        <v>1</v>
      </c>
      <c r="F514" s="26">
        <v>2</v>
      </c>
    </row>
    <row r="515" spans="1:6" x14ac:dyDescent="0.3">
      <c r="A515" s="5" t="s">
        <v>177</v>
      </c>
      <c r="B515" s="22" t="s">
        <v>340</v>
      </c>
      <c r="C515" s="12"/>
      <c r="D515" s="12"/>
      <c r="E515" s="26">
        <v>0</v>
      </c>
      <c r="F515" s="26">
        <v>0</v>
      </c>
    </row>
    <row r="516" spans="1:6" x14ac:dyDescent="0.3">
      <c r="A516" s="5" t="s">
        <v>177</v>
      </c>
      <c r="B516" s="22" t="s">
        <v>341</v>
      </c>
      <c r="C516" s="12"/>
      <c r="D516" s="12"/>
      <c r="E516" s="26">
        <v>0</v>
      </c>
      <c r="F516" s="26">
        <v>0</v>
      </c>
    </row>
    <row r="517" spans="1:6" x14ac:dyDescent="0.3">
      <c r="A517" s="5" t="s">
        <v>177</v>
      </c>
      <c r="B517" s="22" t="s">
        <v>342</v>
      </c>
      <c r="C517" s="12"/>
      <c r="D517" s="12"/>
      <c r="E517" s="26">
        <v>0</v>
      </c>
      <c r="F517" s="26">
        <v>0</v>
      </c>
    </row>
    <row r="518" spans="1:6" x14ac:dyDescent="0.3">
      <c r="A518" s="5" t="s">
        <v>177</v>
      </c>
      <c r="B518" s="22" t="s">
        <v>327</v>
      </c>
      <c r="C518" s="12"/>
      <c r="D518" s="12"/>
      <c r="E518" s="26">
        <v>2</v>
      </c>
      <c r="F518" s="26">
        <v>4</v>
      </c>
    </row>
    <row r="519" spans="1:6" x14ac:dyDescent="0.3">
      <c r="A519" s="5" t="s">
        <v>177</v>
      </c>
      <c r="B519" s="22" t="s">
        <v>328</v>
      </c>
      <c r="C519" s="12"/>
      <c r="D519" s="12"/>
      <c r="E519" s="26">
        <v>0</v>
      </c>
      <c r="F519" s="26">
        <v>0</v>
      </c>
    </row>
    <row r="520" spans="1:6" x14ac:dyDescent="0.3">
      <c r="A520" s="5" t="s">
        <v>177</v>
      </c>
      <c r="B520" s="22" t="s">
        <v>329</v>
      </c>
      <c r="C520" s="12"/>
      <c r="D520" s="12"/>
      <c r="E520" s="26">
        <v>0</v>
      </c>
      <c r="F520" s="26">
        <v>0</v>
      </c>
    </row>
    <row r="521" spans="1:6" x14ac:dyDescent="0.3">
      <c r="A521" s="5" t="s">
        <v>177</v>
      </c>
      <c r="B521" s="22" t="s">
        <v>330</v>
      </c>
      <c r="C521" s="12"/>
      <c r="D521" s="12"/>
      <c r="E521" s="26">
        <v>0</v>
      </c>
      <c r="F521" s="26">
        <v>1</v>
      </c>
    </row>
    <row r="522" spans="1:6" x14ac:dyDescent="0.3">
      <c r="A522" s="5" t="s">
        <v>177</v>
      </c>
      <c r="B522" s="22" t="s">
        <v>331</v>
      </c>
      <c r="C522" s="12"/>
      <c r="D522" s="12"/>
      <c r="E522" s="26">
        <v>0</v>
      </c>
      <c r="F522" s="26">
        <v>0</v>
      </c>
    </row>
    <row r="523" spans="1:6" x14ac:dyDescent="0.3">
      <c r="A523" s="5" t="s">
        <v>177</v>
      </c>
      <c r="B523" s="22" t="s">
        <v>332</v>
      </c>
      <c r="C523" s="12"/>
      <c r="D523" s="12"/>
      <c r="E523" s="26">
        <v>0</v>
      </c>
      <c r="F523" s="26">
        <v>0</v>
      </c>
    </row>
    <row r="524" spans="1:6" x14ac:dyDescent="0.3">
      <c r="A524" s="5" t="s">
        <v>177</v>
      </c>
      <c r="B524" s="22" t="s">
        <v>333</v>
      </c>
      <c r="C524" s="12"/>
      <c r="D524" s="12"/>
      <c r="E524" s="26">
        <v>1</v>
      </c>
      <c r="F524" s="26">
        <v>0</v>
      </c>
    </row>
    <row r="525" spans="1:6" x14ac:dyDescent="0.3">
      <c r="A525" s="5" t="s">
        <v>177</v>
      </c>
      <c r="B525" s="22" t="s">
        <v>334</v>
      </c>
      <c r="C525" s="12"/>
      <c r="D525" s="12"/>
      <c r="E525" s="26">
        <v>3</v>
      </c>
      <c r="F525" s="26">
        <v>4</v>
      </c>
    </row>
    <row r="526" spans="1:6" x14ac:dyDescent="0.3">
      <c r="A526" s="5" t="s">
        <v>177</v>
      </c>
      <c r="B526" s="22" t="s">
        <v>335</v>
      </c>
      <c r="C526" s="12"/>
      <c r="D526" s="12"/>
      <c r="E526" s="26">
        <v>4</v>
      </c>
      <c r="F526" s="26">
        <v>1</v>
      </c>
    </row>
    <row r="527" spans="1:6" x14ac:dyDescent="0.3">
      <c r="A527" s="5" t="s">
        <v>177</v>
      </c>
      <c r="B527" s="22" t="s">
        <v>336</v>
      </c>
      <c r="C527" s="12"/>
      <c r="D527" s="12"/>
      <c r="E527" s="26">
        <v>2</v>
      </c>
      <c r="F527" s="26">
        <v>3</v>
      </c>
    </row>
    <row r="528" spans="1:6" x14ac:dyDescent="0.3">
      <c r="A528" s="5" t="s">
        <v>177</v>
      </c>
      <c r="B528" s="22" t="s">
        <v>349</v>
      </c>
      <c r="C528" s="12"/>
      <c r="D528" s="12"/>
      <c r="E528" s="26"/>
      <c r="F528" s="26">
        <v>2</v>
      </c>
    </row>
    <row r="529" spans="1:6" x14ac:dyDescent="0.3">
      <c r="A529" s="5" t="s">
        <v>177</v>
      </c>
      <c r="B529" s="22" t="s">
        <v>347</v>
      </c>
      <c r="C529" s="12"/>
      <c r="D529" s="12"/>
      <c r="E529" s="26">
        <v>6</v>
      </c>
      <c r="F529" s="26">
        <v>2</v>
      </c>
    </row>
    <row r="530" spans="1:6" x14ac:dyDescent="0.3">
      <c r="A530" s="5" t="s">
        <v>177</v>
      </c>
      <c r="B530" s="22" t="s">
        <v>337</v>
      </c>
      <c r="C530" s="12"/>
      <c r="D530" s="12"/>
      <c r="E530" s="26">
        <v>0</v>
      </c>
      <c r="F530" s="26">
        <v>3</v>
      </c>
    </row>
    <row r="531" spans="1:6" x14ac:dyDescent="0.3">
      <c r="A531" s="5" t="s">
        <v>177</v>
      </c>
      <c r="B531" s="22" t="s">
        <v>338</v>
      </c>
      <c r="C531" s="12"/>
      <c r="D531" s="12"/>
      <c r="E531" s="26">
        <v>0</v>
      </c>
      <c r="F531" s="26">
        <v>0</v>
      </c>
    </row>
    <row r="532" spans="1:6" x14ac:dyDescent="0.3">
      <c r="A532" s="5" t="s">
        <v>177</v>
      </c>
      <c r="B532" s="22" t="s">
        <v>339</v>
      </c>
      <c r="C532" s="12"/>
      <c r="D532" s="12"/>
      <c r="E532" s="26">
        <v>2</v>
      </c>
      <c r="F532" s="26">
        <v>0</v>
      </c>
    </row>
    <row r="533" spans="1:6" x14ac:dyDescent="0.3">
      <c r="A533" s="4" t="s">
        <v>178</v>
      </c>
      <c r="B533" s="5" t="s">
        <v>16</v>
      </c>
      <c r="C533" s="12"/>
      <c r="D533" s="12"/>
      <c r="E533" s="26">
        <v>2</v>
      </c>
      <c r="F533" s="26">
        <v>1</v>
      </c>
    </row>
    <row r="534" spans="1:6" x14ac:dyDescent="0.3">
      <c r="A534" s="5" t="s">
        <v>178</v>
      </c>
      <c r="B534" s="5" t="s">
        <v>17</v>
      </c>
      <c r="C534" s="12">
        <v>4</v>
      </c>
      <c r="D534" s="12">
        <v>2</v>
      </c>
      <c r="E534" s="26"/>
      <c r="F534" s="26">
        <v>4</v>
      </c>
    </row>
    <row r="535" spans="1:6" x14ac:dyDescent="0.3">
      <c r="A535" s="5" t="s">
        <v>178</v>
      </c>
      <c r="B535" s="5" t="s">
        <v>18</v>
      </c>
      <c r="C535" s="12">
        <v>5</v>
      </c>
      <c r="D535" s="12">
        <v>5</v>
      </c>
      <c r="E535" s="26">
        <v>1</v>
      </c>
      <c r="F535" s="26">
        <v>1</v>
      </c>
    </row>
    <row r="536" spans="1:6" x14ac:dyDescent="0.3">
      <c r="A536" s="5" t="s">
        <v>178</v>
      </c>
      <c r="B536" s="5" t="s">
        <v>19</v>
      </c>
      <c r="C536" s="12">
        <v>1</v>
      </c>
      <c r="D536" s="12">
        <v>4</v>
      </c>
      <c r="E536" s="26">
        <f>E537+E538</f>
        <v>1</v>
      </c>
      <c r="F536" s="26">
        <f>SUM(F537:F538)</f>
        <v>2</v>
      </c>
    </row>
    <row r="537" spans="1:6" ht="28.8" x14ac:dyDescent="0.3">
      <c r="A537" s="5" t="s">
        <v>178</v>
      </c>
      <c r="B537" s="15" t="s">
        <v>318</v>
      </c>
      <c r="C537" s="12">
        <v>1</v>
      </c>
      <c r="D537" s="12">
        <v>4</v>
      </c>
      <c r="E537" s="26">
        <v>1</v>
      </c>
      <c r="F537" s="26">
        <v>2</v>
      </c>
    </row>
    <row r="538" spans="1:6" x14ac:dyDescent="0.3">
      <c r="A538" s="5" t="s">
        <v>178</v>
      </c>
      <c r="B538" s="6" t="s">
        <v>317</v>
      </c>
      <c r="C538" s="12"/>
      <c r="D538" s="12"/>
      <c r="E538" s="26"/>
      <c r="F538" s="26"/>
    </row>
    <row r="539" spans="1:6" x14ac:dyDescent="0.3">
      <c r="A539" s="5" t="s">
        <v>178</v>
      </c>
      <c r="B539" s="6" t="s">
        <v>365</v>
      </c>
      <c r="C539" s="12"/>
      <c r="D539" s="12"/>
      <c r="E539" s="18">
        <f>SUM(E540:E554)</f>
        <v>1</v>
      </c>
      <c r="F539" s="18">
        <f>SUM(F540:F554)</f>
        <v>2</v>
      </c>
    </row>
    <row r="540" spans="1:6" x14ac:dyDescent="0.3">
      <c r="A540" s="5" t="s">
        <v>178</v>
      </c>
      <c r="B540" s="6" t="s">
        <v>350</v>
      </c>
      <c r="C540" s="12"/>
      <c r="D540" s="12"/>
      <c r="E540" s="18"/>
      <c r="F540" s="18"/>
    </row>
    <row r="541" spans="1:6" x14ac:dyDescent="0.3">
      <c r="A541" s="5" t="s">
        <v>178</v>
      </c>
      <c r="B541" s="6" t="s">
        <v>351</v>
      </c>
      <c r="C541" s="12"/>
      <c r="D541" s="12"/>
      <c r="E541" s="18"/>
      <c r="F541" s="18"/>
    </row>
    <row r="542" spans="1:6" x14ac:dyDescent="0.3">
      <c r="A542" s="5" t="s">
        <v>178</v>
      </c>
      <c r="B542" s="6" t="s">
        <v>352</v>
      </c>
      <c r="C542" s="12"/>
      <c r="D542" s="12"/>
      <c r="E542" s="18"/>
      <c r="F542" s="18"/>
    </row>
    <row r="543" spans="1:6" x14ac:dyDescent="0.3">
      <c r="A543" s="5" t="s">
        <v>178</v>
      </c>
      <c r="B543" s="6" t="s">
        <v>353</v>
      </c>
      <c r="C543" s="12"/>
      <c r="D543" s="12"/>
      <c r="E543" s="18"/>
      <c r="F543" s="18"/>
    </row>
    <row r="544" spans="1:6" x14ac:dyDescent="0.3">
      <c r="A544" s="5" t="s">
        <v>178</v>
      </c>
      <c r="B544" s="6" t="s">
        <v>354</v>
      </c>
      <c r="C544" s="12"/>
      <c r="D544" s="12"/>
      <c r="E544" s="18"/>
      <c r="F544" s="18"/>
    </row>
    <row r="545" spans="1:6" x14ac:dyDescent="0.3">
      <c r="A545" s="5" t="s">
        <v>178</v>
      </c>
      <c r="B545" s="6" t="s">
        <v>355</v>
      </c>
      <c r="C545" s="12"/>
      <c r="D545" s="12"/>
      <c r="E545" s="18"/>
      <c r="F545" s="18"/>
    </row>
    <row r="546" spans="1:6" x14ac:dyDescent="0.3">
      <c r="A546" s="5" t="s">
        <v>178</v>
      </c>
      <c r="B546" s="6" t="s">
        <v>356</v>
      </c>
      <c r="C546" s="12"/>
      <c r="D546" s="12"/>
      <c r="E546" s="18"/>
      <c r="F546" s="18"/>
    </row>
    <row r="547" spans="1:6" x14ac:dyDescent="0.3">
      <c r="A547" s="5" t="s">
        <v>178</v>
      </c>
      <c r="B547" s="6" t="s">
        <v>357</v>
      </c>
      <c r="C547" s="12"/>
      <c r="D547" s="12"/>
      <c r="E547" s="18"/>
      <c r="F547" s="18"/>
    </row>
    <row r="548" spans="1:6" x14ac:dyDescent="0.3">
      <c r="A548" s="5" t="s">
        <v>178</v>
      </c>
      <c r="B548" s="6" t="s">
        <v>358</v>
      </c>
      <c r="C548" s="12"/>
      <c r="D548" s="12"/>
      <c r="E548" s="18"/>
      <c r="F548" s="18"/>
    </row>
    <row r="549" spans="1:6" x14ac:dyDescent="0.3">
      <c r="A549" s="5" t="s">
        <v>178</v>
      </c>
      <c r="B549" s="6" t="s">
        <v>359</v>
      </c>
      <c r="C549" s="12"/>
      <c r="D549" s="12"/>
      <c r="E549" s="18"/>
      <c r="F549" s="18"/>
    </row>
    <row r="550" spans="1:6" x14ac:dyDescent="0.3">
      <c r="A550" s="5" t="s">
        <v>178</v>
      </c>
      <c r="B550" s="6" t="s">
        <v>362</v>
      </c>
      <c r="C550" s="12"/>
      <c r="D550" s="12"/>
      <c r="E550" s="18"/>
      <c r="F550" s="18"/>
    </row>
    <row r="551" spans="1:6" x14ac:dyDescent="0.3">
      <c r="A551" s="5" t="s">
        <v>178</v>
      </c>
      <c r="B551" s="6" t="s">
        <v>360</v>
      </c>
      <c r="C551" s="12"/>
      <c r="D551" s="12"/>
      <c r="E551" s="18"/>
      <c r="F551" s="18"/>
    </row>
    <row r="552" spans="1:6" x14ac:dyDescent="0.3">
      <c r="A552" s="5" t="s">
        <v>178</v>
      </c>
      <c r="B552" s="6" t="s">
        <v>361</v>
      </c>
      <c r="C552" s="12"/>
      <c r="D552" s="12"/>
      <c r="E552" s="18"/>
      <c r="F552" s="18"/>
    </row>
    <row r="553" spans="1:6" x14ac:dyDescent="0.3">
      <c r="A553" s="5" t="s">
        <v>178</v>
      </c>
      <c r="B553" s="28" t="s">
        <v>364</v>
      </c>
      <c r="C553" s="12"/>
      <c r="D553" s="12"/>
      <c r="E553" s="18">
        <v>1</v>
      </c>
      <c r="F553" s="18">
        <v>2</v>
      </c>
    </row>
    <row r="554" spans="1:6" x14ac:dyDescent="0.3">
      <c r="A554" s="5" t="s">
        <v>178</v>
      </c>
      <c r="B554" s="6" t="s">
        <v>363</v>
      </c>
      <c r="C554" s="12"/>
      <c r="D554" s="12"/>
      <c r="E554" s="18"/>
      <c r="F554" s="18"/>
    </row>
    <row r="555" spans="1:6" x14ac:dyDescent="0.3">
      <c r="A555" s="5" t="s">
        <v>178</v>
      </c>
      <c r="B555" s="5" t="s">
        <v>20</v>
      </c>
      <c r="C555" s="12">
        <v>2</v>
      </c>
      <c r="D555" s="12">
        <v>2</v>
      </c>
      <c r="E555" s="26">
        <v>1</v>
      </c>
      <c r="F555" s="26">
        <v>1</v>
      </c>
    </row>
    <row r="556" spans="1:6" x14ac:dyDescent="0.3">
      <c r="A556" s="5" t="s">
        <v>178</v>
      </c>
      <c r="B556" s="5" t="s">
        <v>346</v>
      </c>
      <c r="C556" s="12">
        <v>786</v>
      </c>
      <c r="D556" s="12">
        <v>967</v>
      </c>
      <c r="E556" s="18">
        <f>SUM(E557,E567:E572,E577:E591)</f>
        <v>1110</v>
      </c>
      <c r="F556" s="18">
        <f>SUM(F557,F567:F572,F577:F591)</f>
        <v>1052</v>
      </c>
    </row>
    <row r="557" spans="1:6" x14ac:dyDescent="0.3">
      <c r="A557" s="5" t="s">
        <v>178</v>
      </c>
      <c r="B557" s="5" t="s">
        <v>21</v>
      </c>
      <c r="C557" s="12">
        <v>176</v>
      </c>
      <c r="D557" s="12">
        <f>D558+D561+D564+D565+D566</f>
        <v>168</v>
      </c>
      <c r="E557" s="18">
        <f>E558+E561+E564+E565+E566</f>
        <v>148</v>
      </c>
      <c r="F557" s="18">
        <f>F558+F561+F564+F565+F566</f>
        <v>92</v>
      </c>
    </row>
    <row r="558" spans="1:6" x14ac:dyDescent="0.3">
      <c r="A558" s="5" t="s">
        <v>178</v>
      </c>
      <c r="B558" s="5" t="s">
        <v>36</v>
      </c>
      <c r="C558" s="12">
        <v>40</v>
      </c>
      <c r="D558" s="12">
        <f>D559+D560</f>
        <v>48</v>
      </c>
      <c r="E558" s="18">
        <f>E559+E560</f>
        <v>48</v>
      </c>
      <c r="F558" s="18">
        <f>F559+F560</f>
        <v>26</v>
      </c>
    </row>
    <row r="559" spans="1:6" x14ac:dyDescent="0.3">
      <c r="A559" s="5" t="s">
        <v>178</v>
      </c>
      <c r="B559" s="5" t="s">
        <v>32</v>
      </c>
      <c r="C559" s="12">
        <v>22</v>
      </c>
      <c r="D559" s="12">
        <v>21</v>
      </c>
      <c r="E559" s="26">
        <v>18</v>
      </c>
      <c r="F559" s="26">
        <v>21</v>
      </c>
    </row>
    <row r="560" spans="1:6" x14ac:dyDescent="0.3">
      <c r="A560" s="5" t="s">
        <v>178</v>
      </c>
      <c r="B560" s="5" t="s">
        <v>29</v>
      </c>
      <c r="C560" s="12">
        <v>18</v>
      </c>
      <c r="D560" s="12">
        <v>27</v>
      </c>
      <c r="E560" s="26">
        <v>30</v>
      </c>
      <c r="F560" s="26">
        <v>5</v>
      </c>
    </row>
    <row r="561" spans="1:6" x14ac:dyDescent="0.3">
      <c r="A561" s="5" t="s">
        <v>178</v>
      </c>
      <c r="B561" s="5" t="s">
        <v>37</v>
      </c>
      <c r="C561" s="12">
        <v>21</v>
      </c>
      <c r="D561" s="12">
        <f>D562+D563</f>
        <v>21</v>
      </c>
      <c r="E561" s="18">
        <f>E562+E563</f>
        <v>6</v>
      </c>
      <c r="F561" s="18">
        <f>F562+F563</f>
        <v>10</v>
      </c>
    </row>
    <row r="562" spans="1:6" x14ac:dyDescent="0.3">
      <c r="A562" s="5" t="s">
        <v>178</v>
      </c>
      <c r="B562" s="5" t="s">
        <v>33</v>
      </c>
      <c r="C562" s="12"/>
      <c r="D562" s="12"/>
      <c r="E562" s="26">
        <v>2</v>
      </c>
      <c r="F562" s="26"/>
    </row>
    <row r="563" spans="1:6" x14ac:dyDescent="0.3">
      <c r="A563" s="5" t="s">
        <v>178</v>
      </c>
      <c r="B563" s="5" t="s">
        <v>34</v>
      </c>
      <c r="C563" s="12">
        <v>21</v>
      </c>
      <c r="D563" s="12">
        <v>21</v>
      </c>
      <c r="E563" s="26">
        <v>4</v>
      </c>
      <c r="F563" s="26">
        <v>10</v>
      </c>
    </row>
    <row r="564" spans="1:6" x14ac:dyDescent="0.3">
      <c r="A564" s="5" t="s">
        <v>178</v>
      </c>
      <c r="B564" s="5" t="s">
        <v>30</v>
      </c>
      <c r="C564" s="12">
        <v>78</v>
      </c>
      <c r="D564" s="12">
        <v>65</v>
      </c>
      <c r="E564" s="26">
        <v>70</v>
      </c>
      <c r="F564" s="26">
        <v>42</v>
      </c>
    </row>
    <row r="565" spans="1:6" x14ac:dyDescent="0.3">
      <c r="A565" s="5" t="s">
        <v>178</v>
      </c>
      <c r="B565" s="5" t="s">
        <v>35</v>
      </c>
      <c r="C565" s="12">
        <v>14</v>
      </c>
      <c r="D565" s="12">
        <v>10</v>
      </c>
      <c r="E565" s="26">
        <v>13</v>
      </c>
      <c r="F565" s="26">
        <v>9</v>
      </c>
    </row>
    <row r="566" spans="1:6" x14ac:dyDescent="0.3">
      <c r="A566" s="5" t="s">
        <v>178</v>
      </c>
      <c r="B566" s="5" t="s">
        <v>31</v>
      </c>
      <c r="C566" s="12">
        <v>23</v>
      </c>
      <c r="D566" s="12">
        <v>24</v>
      </c>
      <c r="E566" s="26">
        <v>11</v>
      </c>
      <c r="F566" s="26">
        <v>5</v>
      </c>
    </row>
    <row r="567" spans="1:6" x14ac:dyDescent="0.3">
      <c r="A567" s="5" t="s">
        <v>178</v>
      </c>
      <c r="B567" s="22" t="s">
        <v>345</v>
      </c>
      <c r="C567" s="12"/>
      <c r="D567" s="12"/>
      <c r="E567" s="26">
        <v>252</v>
      </c>
      <c r="F567" s="26">
        <v>301</v>
      </c>
    </row>
    <row r="568" spans="1:6" x14ac:dyDescent="0.3">
      <c r="A568" s="5" t="s">
        <v>178</v>
      </c>
      <c r="B568" s="22" t="s">
        <v>322</v>
      </c>
      <c r="C568" s="12"/>
      <c r="D568" s="12"/>
      <c r="E568" s="26">
        <v>0</v>
      </c>
      <c r="F568" s="26">
        <v>0</v>
      </c>
    </row>
    <row r="569" spans="1:6" x14ac:dyDescent="0.3">
      <c r="A569" s="5" t="s">
        <v>178</v>
      </c>
      <c r="B569" s="22" t="s">
        <v>323</v>
      </c>
      <c r="C569" s="12"/>
      <c r="D569" s="12"/>
      <c r="E569" s="26">
        <v>2</v>
      </c>
      <c r="F569" s="26">
        <v>1</v>
      </c>
    </row>
    <row r="570" spans="1:6" x14ac:dyDescent="0.3">
      <c r="A570" s="5" t="s">
        <v>178</v>
      </c>
      <c r="B570" s="22" t="s">
        <v>324</v>
      </c>
      <c r="C570" s="12"/>
      <c r="D570" s="12"/>
      <c r="E570" s="26">
        <v>18</v>
      </c>
      <c r="F570" s="26">
        <v>20</v>
      </c>
    </row>
    <row r="571" spans="1:6" x14ac:dyDescent="0.3">
      <c r="A571" s="5" t="s">
        <v>178</v>
      </c>
      <c r="B571" s="22" t="s">
        <v>325</v>
      </c>
      <c r="C571" s="12"/>
      <c r="D571" s="12"/>
      <c r="E571" s="26">
        <v>26</v>
      </c>
      <c r="F571" s="26">
        <v>27</v>
      </c>
    </row>
    <row r="572" spans="1:6" x14ac:dyDescent="0.3">
      <c r="A572" s="5" t="s">
        <v>178</v>
      </c>
      <c r="B572" s="22" t="s">
        <v>326</v>
      </c>
      <c r="C572" s="12"/>
      <c r="D572" s="12"/>
      <c r="E572" s="26">
        <v>27</v>
      </c>
      <c r="F572" s="26">
        <v>20</v>
      </c>
    </row>
    <row r="573" spans="1:6" x14ac:dyDescent="0.3">
      <c r="A573" s="5" t="s">
        <v>178</v>
      </c>
      <c r="B573" s="22" t="s">
        <v>343</v>
      </c>
      <c r="C573" s="12"/>
      <c r="D573" s="12"/>
      <c r="E573" s="26">
        <v>15</v>
      </c>
      <c r="F573" s="26">
        <v>12</v>
      </c>
    </row>
    <row r="574" spans="1:6" x14ac:dyDescent="0.3">
      <c r="A574" s="5" t="s">
        <v>178</v>
      </c>
      <c r="B574" s="22" t="s">
        <v>340</v>
      </c>
      <c r="C574" s="12"/>
      <c r="D574" s="12"/>
      <c r="E574" s="26">
        <v>10</v>
      </c>
      <c r="F574" s="26">
        <v>4</v>
      </c>
    </row>
    <row r="575" spans="1:6" x14ac:dyDescent="0.3">
      <c r="A575" s="5" t="s">
        <v>178</v>
      </c>
      <c r="B575" s="22" t="s">
        <v>341</v>
      </c>
      <c r="C575" s="12"/>
      <c r="D575" s="12"/>
      <c r="E575" s="26">
        <v>1</v>
      </c>
      <c r="F575" s="26">
        <v>3</v>
      </c>
    </row>
    <row r="576" spans="1:6" x14ac:dyDescent="0.3">
      <c r="A576" s="5" t="s">
        <v>178</v>
      </c>
      <c r="B576" s="22" t="s">
        <v>342</v>
      </c>
      <c r="C576" s="12"/>
      <c r="D576" s="12"/>
      <c r="E576" s="26">
        <v>1</v>
      </c>
      <c r="F576" s="26">
        <v>1</v>
      </c>
    </row>
    <row r="577" spans="1:6" x14ac:dyDescent="0.3">
      <c r="A577" s="5" t="s">
        <v>178</v>
      </c>
      <c r="B577" s="22" t="s">
        <v>327</v>
      </c>
      <c r="C577" s="12"/>
      <c r="D577" s="12"/>
      <c r="E577" s="26">
        <v>43</v>
      </c>
      <c r="F577" s="26">
        <v>49</v>
      </c>
    </row>
    <row r="578" spans="1:6" x14ac:dyDescent="0.3">
      <c r="A578" s="5" t="s">
        <v>178</v>
      </c>
      <c r="B578" s="22" t="s">
        <v>328</v>
      </c>
      <c r="C578" s="12"/>
      <c r="D578" s="12"/>
      <c r="E578" s="26">
        <v>0</v>
      </c>
      <c r="F578" s="26">
        <v>0</v>
      </c>
    </row>
    <row r="579" spans="1:6" x14ac:dyDescent="0.3">
      <c r="A579" s="5" t="s">
        <v>178</v>
      </c>
      <c r="B579" s="22" t="s">
        <v>329</v>
      </c>
      <c r="C579" s="12"/>
      <c r="D579" s="12"/>
      <c r="E579" s="26">
        <v>0</v>
      </c>
      <c r="F579" s="26">
        <v>0</v>
      </c>
    </row>
    <row r="580" spans="1:6" x14ac:dyDescent="0.3">
      <c r="A580" s="5" t="s">
        <v>178</v>
      </c>
      <c r="B580" s="22" t="s">
        <v>330</v>
      </c>
      <c r="C580" s="12"/>
      <c r="D580" s="12"/>
      <c r="E580" s="26">
        <v>6</v>
      </c>
      <c r="F580" s="26">
        <v>23</v>
      </c>
    </row>
    <row r="581" spans="1:6" x14ac:dyDescent="0.3">
      <c r="A581" s="5" t="s">
        <v>178</v>
      </c>
      <c r="B581" s="22" t="s">
        <v>331</v>
      </c>
      <c r="C581" s="12"/>
      <c r="D581" s="12"/>
      <c r="E581" s="26">
        <v>7</v>
      </c>
      <c r="F581" s="26">
        <v>5</v>
      </c>
    </row>
    <row r="582" spans="1:6" x14ac:dyDescent="0.3">
      <c r="A582" s="5" t="s">
        <v>178</v>
      </c>
      <c r="B582" s="22" t="s">
        <v>332</v>
      </c>
      <c r="C582" s="12"/>
      <c r="D582" s="12"/>
      <c r="E582" s="26">
        <v>4</v>
      </c>
      <c r="F582" s="26">
        <v>9</v>
      </c>
    </row>
    <row r="583" spans="1:6" x14ac:dyDescent="0.3">
      <c r="A583" s="5" t="s">
        <v>178</v>
      </c>
      <c r="B583" s="22" t="s">
        <v>333</v>
      </c>
      <c r="C583" s="12"/>
      <c r="D583" s="12"/>
      <c r="E583" s="26">
        <v>14</v>
      </c>
      <c r="F583" s="26">
        <v>15</v>
      </c>
    </row>
    <row r="584" spans="1:6" x14ac:dyDescent="0.3">
      <c r="A584" s="5" t="s">
        <v>178</v>
      </c>
      <c r="B584" s="22" t="s">
        <v>334</v>
      </c>
      <c r="C584" s="12"/>
      <c r="D584" s="12"/>
      <c r="E584" s="26">
        <v>239</v>
      </c>
      <c r="F584" s="26">
        <v>243</v>
      </c>
    </row>
    <row r="585" spans="1:6" x14ac:dyDescent="0.3">
      <c r="A585" s="5" t="s">
        <v>178</v>
      </c>
      <c r="B585" s="22" t="s">
        <v>335</v>
      </c>
      <c r="C585" s="12"/>
      <c r="D585" s="12"/>
      <c r="E585" s="26">
        <v>72</v>
      </c>
      <c r="F585" s="26">
        <v>67</v>
      </c>
    </row>
    <row r="586" spans="1:6" x14ac:dyDescent="0.3">
      <c r="A586" s="5" t="s">
        <v>178</v>
      </c>
      <c r="B586" s="22" t="s">
        <v>336</v>
      </c>
      <c r="C586" s="12"/>
      <c r="D586" s="12"/>
      <c r="E586" s="26">
        <v>42</v>
      </c>
      <c r="F586" s="26">
        <v>45</v>
      </c>
    </row>
    <row r="587" spans="1:6" x14ac:dyDescent="0.3">
      <c r="A587" s="5" t="s">
        <v>178</v>
      </c>
      <c r="B587" s="22" t="s">
        <v>349</v>
      </c>
      <c r="C587" s="12"/>
      <c r="D587" s="12"/>
      <c r="E587" s="26"/>
      <c r="F587" s="26">
        <v>9</v>
      </c>
    </row>
    <row r="588" spans="1:6" x14ac:dyDescent="0.3">
      <c r="A588" s="5" t="s">
        <v>178</v>
      </c>
      <c r="B588" s="22" t="s">
        <v>347</v>
      </c>
      <c r="C588" s="12"/>
      <c r="D588" s="12"/>
      <c r="E588" s="26">
        <v>164</v>
      </c>
      <c r="F588" s="26">
        <v>101</v>
      </c>
    </row>
    <row r="589" spans="1:6" x14ac:dyDescent="0.3">
      <c r="A589" s="5" t="s">
        <v>178</v>
      </c>
      <c r="B589" s="22" t="s">
        <v>337</v>
      </c>
      <c r="C589" s="12"/>
      <c r="D589" s="12"/>
      <c r="E589" s="26">
        <v>3</v>
      </c>
      <c r="F589" s="26">
        <v>24</v>
      </c>
    </row>
    <row r="590" spans="1:6" x14ac:dyDescent="0.3">
      <c r="A590" s="5" t="s">
        <v>178</v>
      </c>
      <c r="B590" s="22" t="s">
        <v>338</v>
      </c>
      <c r="C590" s="12"/>
      <c r="D590" s="12"/>
      <c r="E590" s="26">
        <v>1</v>
      </c>
      <c r="F590" s="26">
        <v>0</v>
      </c>
    </row>
    <row r="591" spans="1:6" x14ac:dyDescent="0.3">
      <c r="A591" s="5" t="s">
        <v>178</v>
      </c>
      <c r="B591" s="22" t="s">
        <v>339</v>
      </c>
      <c r="C591" s="12"/>
      <c r="D591" s="12"/>
      <c r="E591" s="26">
        <v>42</v>
      </c>
      <c r="F591" s="26">
        <v>1</v>
      </c>
    </row>
    <row r="592" spans="1:6" x14ac:dyDescent="0.3">
      <c r="A592" s="4" t="s">
        <v>179</v>
      </c>
      <c r="B592" s="5" t="s">
        <v>16</v>
      </c>
      <c r="C592" s="12"/>
      <c r="D592" s="12"/>
      <c r="E592" s="26">
        <v>1</v>
      </c>
      <c r="F592" s="26"/>
    </row>
    <row r="593" spans="1:6" x14ac:dyDescent="0.3">
      <c r="A593" s="5" t="s">
        <v>179</v>
      </c>
      <c r="B593" s="5" t="s">
        <v>17</v>
      </c>
      <c r="C593" s="12"/>
      <c r="D593" s="12"/>
      <c r="E593" s="26"/>
      <c r="F593" s="26"/>
    </row>
    <row r="594" spans="1:6" x14ac:dyDescent="0.3">
      <c r="A594" s="5" t="s">
        <v>179</v>
      </c>
      <c r="B594" s="5" t="s">
        <v>18</v>
      </c>
      <c r="C594" s="12"/>
      <c r="D594" s="12"/>
      <c r="E594" s="26"/>
      <c r="F594" s="26"/>
    </row>
    <row r="595" spans="1:6" x14ac:dyDescent="0.3">
      <c r="A595" s="5" t="s">
        <v>179</v>
      </c>
      <c r="B595" s="5" t="s">
        <v>19</v>
      </c>
      <c r="C595" s="12"/>
      <c r="D595" s="12"/>
      <c r="E595" s="26"/>
      <c r="F595" s="26"/>
    </row>
    <row r="596" spans="1:6" ht="28.8" x14ac:dyDescent="0.3">
      <c r="A596" s="5" t="s">
        <v>179</v>
      </c>
      <c r="B596" s="15" t="s">
        <v>318</v>
      </c>
      <c r="C596" s="12"/>
      <c r="D596" s="12"/>
      <c r="E596" s="26"/>
      <c r="F596" s="26"/>
    </row>
    <row r="597" spans="1:6" x14ac:dyDescent="0.3">
      <c r="A597" s="5" t="s">
        <v>179</v>
      </c>
      <c r="B597" s="6" t="s">
        <v>317</v>
      </c>
      <c r="C597" s="12"/>
      <c r="D597" s="12"/>
      <c r="E597" s="26"/>
      <c r="F597" s="26"/>
    </row>
    <row r="598" spans="1:6" x14ac:dyDescent="0.3">
      <c r="A598" s="5" t="s">
        <v>179</v>
      </c>
      <c r="B598" s="6" t="s">
        <v>365</v>
      </c>
      <c r="C598" s="12"/>
      <c r="D598" s="12"/>
      <c r="E598" s="18"/>
      <c r="F598" s="18"/>
    </row>
    <row r="599" spans="1:6" x14ac:dyDescent="0.3">
      <c r="A599" s="5" t="s">
        <v>179</v>
      </c>
      <c r="B599" s="6" t="s">
        <v>350</v>
      </c>
      <c r="C599" s="12"/>
      <c r="D599" s="12"/>
      <c r="E599" s="18"/>
      <c r="F599" s="18"/>
    </row>
    <row r="600" spans="1:6" x14ac:dyDescent="0.3">
      <c r="A600" s="5" t="s">
        <v>179</v>
      </c>
      <c r="B600" s="6" t="s">
        <v>351</v>
      </c>
      <c r="C600" s="12"/>
      <c r="D600" s="12"/>
      <c r="E600" s="18"/>
      <c r="F600" s="18"/>
    </row>
    <row r="601" spans="1:6" x14ac:dyDescent="0.3">
      <c r="A601" s="5" t="s">
        <v>179</v>
      </c>
      <c r="B601" s="6" t="s">
        <v>352</v>
      </c>
      <c r="C601" s="12"/>
      <c r="D601" s="12"/>
      <c r="E601" s="18"/>
      <c r="F601" s="18"/>
    </row>
    <row r="602" spans="1:6" x14ac:dyDescent="0.3">
      <c r="A602" s="5" t="s">
        <v>179</v>
      </c>
      <c r="B602" s="6" t="s">
        <v>353</v>
      </c>
      <c r="C602" s="12"/>
      <c r="D602" s="12"/>
      <c r="E602" s="18"/>
      <c r="F602" s="18"/>
    </row>
    <row r="603" spans="1:6" x14ac:dyDescent="0.3">
      <c r="A603" s="5" t="s">
        <v>179</v>
      </c>
      <c r="B603" s="6" t="s">
        <v>354</v>
      </c>
      <c r="C603" s="12"/>
      <c r="D603" s="12"/>
      <c r="E603" s="18"/>
      <c r="F603" s="18"/>
    </row>
    <row r="604" spans="1:6" x14ac:dyDescent="0.3">
      <c r="A604" s="5" t="s">
        <v>179</v>
      </c>
      <c r="B604" s="6" t="s">
        <v>355</v>
      </c>
      <c r="C604" s="12"/>
      <c r="D604" s="12"/>
      <c r="E604" s="18"/>
      <c r="F604" s="18"/>
    </row>
    <row r="605" spans="1:6" x14ac:dyDescent="0.3">
      <c r="A605" s="5" t="s">
        <v>179</v>
      </c>
      <c r="B605" s="6" t="s">
        <v>356</v>
      </c>
      <c r="C605" s="12"/>
      <c r="D605" s="12"/>
      <c r="E605" s="18"/>
      <c r="F605" s="18"/>
    </row>
    <row r="606" spans="1:6" x14ac:dyDescent="0.3">
      <c r="A606" s="5" t="s">
        <v>179</v>
      </c>
      <c r="B606" s="6" t="s">
        <v>357</v>
      </c>
      <c r="C606" s="12"/>
      <c r="D606" s="12"/>
      <c r="E606" s="18"/>
      <c r="F606" s="18"/>
    </row>
    <row r="607" spans="1:6" x14ac:dyDescent="0.3">
      <c r="A607" s="5" t="s">
        <v>179</v>
      </c>
      <c r="B607" s="6" t="s">
        <v>358</v>
      </c>
      <c r="C607" s="12"/>
      <c r="D607" s="12"/>
      <c r="E607" s="18"/>
      <c r="F607" s="18"/>
    </row>
    <row r="608" spans="1:6" x14ac:dyDescent="0.3">
      <c r="A608" s="5" t="s">
        <v>179</v>
      </c>
      <c r="B608" s="6" t="s">
        <v>359</v>
      </c>
      <c r="C608" s="12"/>
      <c r="D608" s="12"/>
      <c r="E608" s="18"/>
      <c r="F608" s="18"/>
    </row>
    <row r="609" spans="1:6" x14ac:dyDescent="0.3">
      <c r="A609" s="5" t="s">
        <v>179</v>
      </c>
      <c r="B609" s="6" t="s">
        <v>362</v>
      </c>
      <c r="C609" s="12"/>
      <c r="D609" s="12"/>
      <c r="E609" s="18"/>
      <c r="F609" s="18"/>
    </row>
    <row r="610" spans="1:6" x14ac:dyDescent="0.3">
      <c r="A610" s="5" t="s">
        <v>179</v>
      </c>
      <c r="B610" s="6" t="s">
        <v>360</v>
      </c>
      <c r="C610" s="12"/>
      <c r="D610" s="12"/>
      <c r="E610" s="18"/>
      <c r="F610" s="18"/>
    </row>
    <row r="611" spans="1:6" x14ac:dyDescent="0.3">
      <c r="A611" s="5" t="s">
        <v>179</v>
      </c>
      <c r="B611" s="6" t="s">
        <v>361</v>
      </c>
      <c r="C611" s="12"/>
      <c r="D611" s="12"/>
      <c r="E611" s="18"/>
      <c r="F611" s="18"/>
    </row>
    <row r="612" spans="1:6" x14ac:dyDescent="0.3">
      <c r="A612" s="5" t="s">
        <v>179</v>
      </c>
      <c r="B612" s="28" t="s">
        <v>364</v>
      </c>
      <c r="C612" s="12"/>
      <c r="D612" s="12"/>
      <c r="E612" s="18"/>
      <c r="F612" s="18"/>
    </row>
    <row r="613" spans="1:6" x14ac:dyDescent="0.3">
      <c r="A613" s="5" t="s">
        <v>179</v>
      </c>
      <c r="B613" s="6" t="s">
        <v>363</v>
      </c>
      <c r="C613" s="12"/>
      <c r="D613" s="12"/>
      <c r="E613" s="18"/>
      <c r="F613" s="18"/>
    </row>
    <row r="614" spans="1:6" x14ac:dyDescent="0.3">
      <c r="A614" s="5" t="s">
        <v>179</v>
      </c>
      <c r="B614" s="5" t="s">
        <v>20</v>
      </c>
      <c r="C614" s="12"/>
      <c r="D614" s="12"/>
      <c r="E614" s="26"/>
      <c r="F614" s="26"/>
    </row>
    <row r="615" spans="1:6" x14ac:dyDescent="0.3">
      <c r="A615" s="5" t="s">
        <v>179</v>
      </c>
      <c r="B615" s="5" t="s">
        <v>346</v>
      </c>
      <c r="C615" s="12">
        <v>61</v>
      </c>
      <c r="D615" s="12">
        <v>74</v>
      </c>
      <c r="E615" s="18">
        <f>SUM(E616,E626:E631,E636:E650)</f>
        <v>78</v>
      </c>
      <c r="F615" s="18">
        <f>SUM(F616,F626:F631,F636:F650)</f>
        <v>92</v>
      </c>
    </row>
    <row r="616" spans="1:6" x14ac:dyDescent="0.3">
      <c r="A616" s="5" t="s">
        <v>179</v>
      </c>
      <c r="B616" s="5" t="s">
        <v>21</v>
      </c>
      <c r="C616" s="12">
        <v>22</v>
      </c>
      <c r="D616" s="12">
        <f>D617+D620+D623+D624+D625</f>
        <v>29</v>
      </c>
      <c r="E616" s="18">
        <f>E617+E620+E623+E624+E625</f>
        <v>17</v>
      </c>
      <c r="F616" s="18">
        <f>F617+F620+F623+F624+F625</f>
        <v>10</v>
      </c>
    </row>
    <row r="617" spans="1:6" x14ac:dyDescent="0.3">
      <c r="A617" s="5" t="s">
        <v>179</v>
      </c>
      <c r="B617" s="5" t="s">
        <v>36</v>
      </c>
      <c r="C617" s="12">
        <v>6</v>
      </c>
      <c r="D617" s="12">
        <f>D618+D619</f>
        <v>10</v>
      </c>
      <c r="E617" s="18">
        <f>E618+E619</f>
        <v>4</v>
      </c>
      <c r="F617" s="18">
        <f>F618+F619</f>
        <v>4</v>
      </c>
    </row>
    <row r="618" spans="1:6" x14ac:dyDescent="0.3">
      <c r="A618" s="5" t="s">
        <v>179</v>
      </c>
      <c r="B618" s="5" t="s">
        <v>32</v>
      </c>
      <c r="C618" s="12">
        <v>3</v>
      </c>
      <c r="D618" s="12">
        <v>6</v>
      </c>
      <c r="E618" s="26">
        <v>2</v>
      </c>
      <c r="F618" s="26">
        <v>4</v>
      </c>
    </row>
    <row r="619" spans="1:6" x14ac:dyDescent="0.3">
      <c r="A619" s="5" t="s">
        <v>179</v>
      </c>
      <c r="B619" s="5" t="s">
        <v>29</v>
      </c>
      <c r="C619" s="12">
        <v>3</v>
      </c>
      <c r="D619" s="12">
        <v>4</v>
      </c>
      <c r="E619" s="26">
        <v>2</v>
      </c>
      <c r="F619" s="26"/>
    </row>
    <row r="620" spans="1:6" x14ac:dyDescent="0.3">
      <c r="A620" s="5" t="s">
        <v>179</v>
      </c>
      <c r="B620" s="5" t="s">
        <v>37</v>
      </c>
      <c r="C620" s="12">
        <v>9</v>
      </c>
      <c r="D620" s="12">
        <f>D621+D622</f>
        <v>12</v>
      </c>
      <c r="E620" s="18">
        <f>E621+E622</f>
        <v>8</v>
      </c>
      <c r="F620" s="18">
        <f>F621+F622</f>
        <v>3</v>
      </c>
    </row>
    <row r="621" spans="1:6" x14ac:dyDescent="0.3">
      <c r="A621" s="5" t="s">
        <v>179</v>
      </c>
      <c r="B621" s="5" t="s">
        <v>33</v>
      </c>
      <c r="C621" s="12"/>
      <c r="D621" s="12">
        <v>1</v>
      </c>
      <c r="E621" s="26"/>
      <c r="F621" s="26"/>
    </row>
    <row r="622" spans="1:6" x14ac:dyDescent="0.3">
      <c r="A622" s="5" t="s">
        <v>179</v>
      </c>
      <c r="B622" s="5" t="s">
        <v>34</v>
      </c>
      <c r="C622" s="12">
        <v>9</v>
      </c>
      <c r="D622" s="12">
        <v>11</v>
      </c>
      <c r="E622" s="26">
        <v>8</v>
      </c>
      <c r="F622" s="26">
        <v>3</v>
      </c>
    </row>
    <row r="623" spans="1:6" x14ac:dyDescent="0.3">
      <c r="A623" s="5" t="s">
        <v>179</v>
      </c>
      <c r="B623" s="5" t="s">
        <v>30</v>
      </c>
      <c r="C623" s="12">
        <v>3</v>
      </c>
      <c r="D623" s="12">
        <v>4</v>
      </c>
      <c r="E623" s="26">
        <v>2</v>
      </c>
      <c r="F623" s="26">
        <v>2</v>
      </c>
    </row>
    <row r="624" spans="1:6" x14ac:dyDescent="0.3">
      <c r="A624" s="5" t="s">
        <v>179</v>
      </c>
      <c r="B624" s="5" t="s">
        <v>35</v>
      </c>
      <c r="C624" s="12">
        <v>2</v>
      </c>
      <c r="D624" s="12">
        <v>1</v>
      </c>
      <c r="E624" s="26">
        <v>3</v>
      </c>
      <c r="F624" s="26"/>
    </row>
    <row r="625" spans="1:6" x14ac:dyDescent="0.3">
      <c r="A625" s="5" t="s">
        <v>179</v>
      </c>
      <c r="B625" s="5" t="s">
        <v>31</v>
      </c>
      <c r="C625" s="12">
        <v>2</v>
      </c>
      <c r="D625" s="12">
        <v>2</v>
      </c>
      <c r="E625" s="26"/>
      <c r="F625" s="26">
        <v>1</v>
      </c>
    </row>
    <row r="626" spans="1:6" x14ac:dyDescent="0.3">
      <c r="A626" s="5" t="s">
        <v>179</v>
      </c>
      <c r="B626" s="22" t="s">
        <v>345</v>
      </c>
      <c r="C626" s="12"/>
      <c r="D626" s="12"/>
      <c r="E626" s="26">
        <v>5</v>
      </c>
      <c r="F626" s="26">
        <v>9</v>
      </c>
    </row>
    <row r="627" spans="1:6" x14ac:dyDescent="0.3">
      <c r="A627" s="5" t="s">
        <v>179</v>
      </c>
      <c r="B627" s="22" t="s">
        <v>322</v>
      </c>
      <c r="C627" s="12"/>
      <c r="D627" s="12"/>
      <c r="E627" s="26">
        <v>0</v>
      </c>
      <c r="F627" s="26">
        <v>0</v>
      </c>
    </row>
    <row r="628" spans="1:6" x14ac:dyDescent="0.3">
      <c r="A628" s="5" t="s">
        <v>179</v>
      </c>
      <c r="B628" s="22" t="s">
        <v>323</v>
      </c>
      <c r="C628" s="12"/>
      <c r="D628" s="12"/>
      <c r="E628" s="26">
        <v>0</v>
      </c>
      <c r="F628" s="26">
        <v>0</v>
      </c>
    </row>
    <row r="629" spans="1:6" x14ac:dyDescent="0.3">
      <c r="A629" s="5" t="s">
        <v>179</v>
      </c>
      <c r="B629" s="22" t="s">
        <v>324</v>
      </c>
      <c r="C629" s="12"/>
      <c r="D629" s="12"/>
      <c r="E629" s="26">
        <v>0</v>
      </c>
      <c r="F629" s="26">
        <v>0</v>
      </c>
    </row>
    <row r="630" spans="1:6" x14ac:dyDescent="0.3">
      <c r="A630" s="5" t="s">
        <v>179</v>
      </c>
      <c r="B630" s="22" t="s">
        <v>325</v>
      </c>
      <c r="C630" s="12"/>
      <c r="D630" s="12"/>
      <c r="E630" s="26">
        <v>18</v>
      </c>
      <c r="F630" s="26">
        <v>21</v>
      </c>
    </row>
    <row r="631" spans="1:6" x14ac:dyDescent="0.3">
      <c r="A631" s="5" t="s">
        <v>179</v>
      </c>
      <c r="B631" s="22" t="s">
        <v>326</v>
      </c>
      <c r="C631" s="12"/>
      <c r="D631" s="12"/>
      <c r="E631" s="26">
        <v>0</v>
      </c>
      <c r="F631" s="26">
        <v>1</v>
      </c>
    </row>
    <row r="632" spans="1:6" x14ac:dyDescent="0.3">
      <c r="A632" s="5" t="s">
        <v>179</v>
      </c>
      <c r="B632" s="22" t="s">
        <v>343</v>
      </c>
      <c r="C632" s="12"/>
      <c r="D632" s="12"/>
      <c r="E632" s="26">
        <v>0</v>
      </c>
      <c r="F632" s="26">
        <v>1</v>
      </c>
    </row>
    <row r="633" spans="1:6" x14ac:dyDescent="0.3">
      <c r="A633" s="5" t="s">
        <v>179</v>
      </c>
      <c r="B633" s="22" t="s">
        <v>340</v>
      </c>
      <c r="C633" s="12"/>
      <c r="D633" s="12"/>
      <c r="E633" s="26">
        <v>0</v>
      </c>
      <c r="F633" s="26">
        <v>0</v>
      </c>
    </row>
    <row r="634" spans="1:6" x14ac:dyDescent="0.3">
      <c r="A634" s="5" t="s">
        <v>179</v>
      </c>
      <c r="B634" s="22" t="s">
        <v>341</v>
      </c>
      <c r="C634" s="12"/>
      <c r="D634" s="12"/>
      <c r="E634" s="26">
        <v>0</v>
      </c>
      <c r="F634" s="26">
        <v>0</v>
      </c>
    </row>
    <row r="635" spans="1:6" x14ac:dyDescent="0.3">
      <c r="A635" s="5" t="s">
        <v>179</v>
      </c>
      <c r="B635" s="22" t="s">
        <v>342</v>
      </c>
      <c r="C635" s="12"/>
      <c r="D635" s="12"/>
      <c r="E635" s="26">
        <v>0</v>
      </c>
      <c r="F635" s="26">
        <v>0</v>
      </c>
    </row>
    <row r="636" spans="1:6" x14ac:dyDescent="0.3">
      <c r="A636" s="5" t="s">
        <v>179</v>
      </c>
      <c r="B636" s="22" t="s">
        <v>327</v>
      </c>
      <c r="C636" s="12"/>
      <c r="D636" s="12"/>
      <c r="E636" s="26">
        <v>8</v>
      </c>
      <c r="F636" s="26">
        <v>11</v>
      </c>
    </row>
    <row r="637" spans="1:6" x14ac:dyDescent="0.3">
      <c r="A637" s="5" t="s">
        <v>179</v>
      </c>
      <c r="B637" s="22" t="s">
        <v>328</v>
      </c>
      <c r="C637" s="12"/>
      <c r="D637" s="12"/>
      <c r="E637" s="26">
        <v>0</v>
      </c>
      <c r="F637" s="26">
        <v>0</v>
      </c>
    </row>
    <row r="638" spans="1:6" x14ac:dyDescent="0.3">
      <c r="A638" s="5" t="s">
        <v>179</v>
      </c>
      <c r="B638" s="22" t="s">
        <v>329</v>
      </c>
      <c r="C638" s="12"/>
      <c r="D638" s="12"/>
      <c r="E638" s="26">
        <v>0</v>
      </c>
      <c r="F638" s="26">
        <v>0</v>
      </c>
    </row>
    <row r="639" spans="1:6" x14ac:dyDescent="0.3">
      <c r="A639" s="5" t="s">
        <v>179</v>
      </c>
      <c r="B639" s="22" t="s">
        <v>330</v>
      </c>
      <c r="C639" s="12"/>
      <c r="D639" s="12"/>
      <c r="E639" s="26">
        <v>0</v>
      </c>
      <c r="F639" s="26">
        <v>0</v>
      </c>
    </row>
    <row r="640" spans="1:6" x14ac:dyDescent="0.3">
      <c r="A640" s="5" t="s">
        <v>179</v>
      </c>
      <c r="B640" s="22" t="s">
        <v>331</v>
      </c>
      <c r="C640" s="12"/>
      <c r="D640" s="12"/>
      <c r="E640" s="26">
        <v>0</v>
      </c>
      <c r="F640" s="26">
        <v>0</v>
      </c>
    </row>
    <row r="641" spans="1:6" x14ac:dyDescent="0.3">
      <c r="A641" s="5" t="s">
        <v>179</v>
      </c>
      <c r="B641" s="22" t="s">
        <v>332</v>
      </c>
      <c r="C641" s="12"/>
      <c r="D641" s="12"/>
      <c r="E641" s="26">
        <v>0</v>
      </c>
      <c r="F641" s="26">
        <v>0</v>
      </c>
    </row>
    <row r="642" spans="1:6" x14ac:dyDescent="0.3">
      <c r="A642" s="5" t="s">
        <v>179</v>
      </c>
      <c r="B642" s="22" t="s">
        <v>333</v>
      </c>
      <c r="C642" s="12"/>
      <c r="D642" s="12"/>
      <c r="E642" s="26">
        <v>1</v>
      </c>
      <c r="F642" s="26">
        <v>2</v>
      </c>
    </row>
    <row r="643" spans="1:6" x14ac:dyDescent="0.3">
      <c r="A643" s="5" t="s">
        <v>179</v>
      </c>
      <c r="B643" s="22" t="s">
        <v>334</v>
      </c>
      <c r="C643" s="12"/>
      <c r="D643" s="12"/>
      <c r="E643" s="26">
        <v>9</v>
      </c>
      <c r="F643" s="26">
        <v>20</v>
      </c>
    </row>
    <row r="644" spans="1:6" x14ac:dyDescent="0.3">
      <c r="A644" s="5" t="s">
        <v>179</v>
      </c>
      <c r="B644" s="22" t="s">
        <v>335</v>
      </c>
      <c r="C644" s="12"/>
      <c r="D644" s="12"/>
      <c r="E644" s="26">
        <v>5</v>
      </c>
      <c r="F644" s="26">
        <v>5</v>
      </c>
    </row>
    <row r="645" spans="1:6" x14ac:dyDescent="0.3">
      <c r="A645" s="5" t="s">
        <v>179</v>
      </c>
      <c r="B645" s="22" t="s">
        <v>336</v>
      </c>
      <c r="C645" s="12"/>
      <c r="D645" s="12"/>
      <c r="E645" s="26">
        <v>2</v>
      </c>
      <c r="F645" s="26">
        <v>5</v>
      </c>
    </row>
    <row r="646" spans="1:6" x14ac:dyDescent="0.3">
      <c r="A646" s="5" t="s">
        <v>179</v>
      </c>
      <c r="B646" s="22" t="s">
        <v>349</v>
      </c>
      <c r="C646" s="12"/>
      <c r="D646" s="12"/>
      <c r="E646" s="26"/>
      <c r="F646" s="26"/>
    </row>
    <row r="647" spans="1:6" x14ac:dyDescent="0.3">
      <c r="A647" s="5" t="s">
        <v>179</v>
      </c>
      <c r="B647" s="22" t="s">
        <v>347</v>
      </c>
      <c r="C647" s="12"/>
      <c r="D647" s="12"/>
      <c r="E647" s="26">
        <v>8</v>
      </c>
      <c r="F647" s="26">
        <v>6</v>
      </c>
    </row>
    <row r="648" spans="1:6" x14ac:dyDescent="0.3">
      <c r="A648" s="5" t="s">
        <v>179</v>
      </c>
      <c r="B648" s="22" t="s">
        <v>337</v>
      </c>
      <c r="C648" s="12"/>
      <c r="D648" s="12"/>
      <c r="E648" s="26">
        <v>1</v>
      </c>
      <c r="F648" s="26">
        <v>2</v>
      </c>
    </row>
    <row r="649" spans="1:6" x14ac:dyDescent="0.3">
      <c r="A649" s="5" t="s">
        <v>179</v>
      </c>
      <c r="B649" s="22" t="s">
        <v>338</v>
      </c>
      <c r="C649" s="12"/>
      <c r="D649" s="12"/>
      <c r="E649" s="26">
        <v>0</v>
      </c>
      <c r="F649" s="26">
        <v>0</v>
      </c>
    </row>
    <row r="650" spans="1:6" x14ac:dyDescent="0.3">
      <c r="A650" s="5" t="s">
        <v>179</v>
      </c>
      <c r="B650" s="22" t="s">
        <v>339</v>
      </c>
      <c r="C650" s="12"/>
      <c r="D650" s="12"/>
      <c r="E650" s="26">
        <v>4</v>
      </c>
      <c r="F650" s="26">
        <v>0</v>
      </c>
    </row>
    <row r="651" spans="1:6" x14ac:dyDescent="0.3">
      <c r="A651" s="4" t="s">
        <v>180</v>
      </c>
      <c r="B651" s="5" t="s">
        <v>16</v>
      </c>
      <c r="C651" s="12"/>
      <c r="D651" s="12"/>
      <c r="E651" s="26"/>
      <c r="F651" s="26"/>
    </row>
    <row r="652" spans="1:6" x14ac:dyDescent="0.3">
      <c r="A652" s="5" t="s">
        <v>180</v>
      </c>
      <c r="B652" s="5" t="s">
        <v>17</v>
      </c>
      <c r="C652" s="12"/>
      <c r="D652" s="12"/>
      <c r="E652" s="26"/>
      <c r="F652" s="26"/>
    </row>
    <row r="653" spans="1:6" x14ac:dyDescent="0.3">
      <c r="A653" s="5" t="s">
        <v>180</v>
      </c>
      <c r="B653" s="5" t="s">
        <v>18</v>
      </c>
      <c r="C653" s="12"/>
      <c r="D653" s="12"/>
      <c r="E653" s="26"/>
      <c r="F653" s="26"/>
    </row>
    <row r="654" spans="1:6" x14ac:dyDescent="0.3">
      <c r="A654" s="5" t="s">
        <v>180</v>
      </c>
      <c r="B654" s="5" t="s">
        <v>19</v>
      </c>
      <c r="C654" s="12"/>
      <c r="D654" s="12"/>
      <c r="E654" s="26">
        <f>E655+E656</f>
        <v>1</v>
      </c>
      <c r="F654" s="26"/>
    </row>
    <row r="655" spans="1:6" ht="28.8" x14ac:dyDescent="0.3">
      <c r="A655" s="5" t="s">
        <v>180</v>
      </c>
      <c r="B655" s="15" t="s">
        <v>318</v>
      </c>
      <c r="C655" s="12"/>
      <c r="D655" s="12"/>
      <c r="E655" s="26">
        <v>1</v>
      </c>
      <c r="F655" s="26"/>
    </row>
    <row r="656" spans="1:6" x14ac:dyDescent="0.3">
      <c r="A656" s="5" t="s">
        <v>180</v>
      </c>
      <c r="B656" s="6" t="s">
        <v>317</v>
      </c>
      <c r="C656" s="12"/>
      <c r="D656" s="12"/>
      <c r="E656" s="26"/>
      <c r="F656" s="26"/>
    </row>
    <row r="657" spans="1:6" x14ac:dyDescent="0.3">
      <c r="A657" s="5" t="s">
        <v>180</v>
      </c>
      <c r="B657" s="6" t="s">
        <v>365</v>
      </c>
      <c r="C657" s="12"/>
      <c r="D657" s="12"/>
      <c r="E657" s="18">
        <f>SUM(E658:E672)</f>
        <v>1</v>
      </c>
      <c r="F657" s="18"/>
    </row>
    <row r="658" spans="1:6" x14ac:dyDescent="0.3">
      <c r="A658" s="5" t="s">
        <v>180</v>
      </c>
      <c r="B658" s="6" t="s">
        <v>350</v>
      </c>
      <c r="C658" s="12"/>
      <c r="D658" s="12"/>
      <c r="E658" s="18">
        <v>1</v>
      </c>
      <c r="F658" s="18"/>
    </row>
    <row r="659" spans="1:6" x14ac:dyDescent="0.3">
      <c r="A659" s="5" t="s">
        <v>180</v>
      </c>
      <c r="B659" s="6" t="s">
        <v>351</v>
      </c>
      <c r="C659" s="12"/>
      <c r="D659" s="12"/>
      <c r="E659" s="18"/>
      <c r="F659" s="18"/>
    </row>
    <row r="660" spans="1:6" x14ac:dyDescent="0.3">
      <c r="A660" s="5" t="s">
        <v>180</v>
      </c>
      <c r="B660" s="6" t="s">
        <v>352</v>
      </c>
      <c r="C660" s="12"/>
      <c r="D660" s="12"/>
      <c r="E660" s="18"/>
      <c r="F660" s="18"/>
    </row>
    <row r="661" spans="1:6" x14ac:dyDescent="0.3">
      <c r="A661" s="5" t="s">
        <v>180</v>
      </c>
      <c r="B661" s="6" t="s">
        <v>353</v>
      </c>
      <c r="C661" s="12"/>
      <c r="D661" s="12"/>
      <c r="E661" s="18"/>
      <c r="F661" s="18"/>
    </row>
    <row r="662" spans="1:6" x14ac:dyDescent="0.3">
      <c r="A662" s="5" t="s">
        <v>180</v>
      </c>
      <c r="B662" s="6" t="s">
        <v>354</v>
      </c>
      <c r="C662" s="12"/>
      <c r="D662" s="12"/>
      <c r="E662" s="18"/>
      <c r="F662" s="18"/>
    </row>
    <row r="663" spans="1:6" x14ac:dyDescent="0.3">
      <c r="A663" s="5" t="s">
        <v>180</v>
      </c>
      <c r="B663" s="6" t="s">
        <v>355</v>
      </c>
      <c r="C663" s="12"/>
      <c r="D663" s="12"/>
      <c r="E663" s="18"/>
      <c r="F663" s="18"/>
    </row>
    <row r="664" spans="1:6" x14ac:dyDescent="0.3">
      <c r="A664" s="5" t="s">
        <v>180</v>
      </c>
      <c r="B664" s="6" t="s">
        <v>356</v>
      </c>
      <c r="C664" s="12"/>
      <c r="D664" s="12"/>
      <c r="E664" s="18"/>
      <c r="F664" s="18"/>
    </row>
    <row r="665" spans="1:6" x14ac:dyDescent="0.3">
      <c r="A665" s="5" t="s">
        <v>180</v>
      </c>
      <c r="B665" s="6" t="s">
        <v>357</v>
      </c>
      <c r="C665" s="12"/>
      <c r="D665" s="12"/>
      <c r="E665" s="18"/>
      <c r="F665" s="18"/>
    </row>
    <row r="666" spans="1:6" x14ac:dyDescent="0.3">
      <c r="A666" s="5" t="s">
        <v>180</v>
      </c>
      <c r="B666" s="6" t="s">
        <v>358</v>
      </c>
      <c r="C666" s="12"/>
      <c r="D666" s="12"/>
      <c r="E666" s="18"/>
      <c r="F666" s="18"/>
    </row>
    <row r="667" spans="1:6" x14ac:dyDescent="0.3">
      <c r="A667" s="5" t="s">
        <v>180</v>
      </c>
      <c r="B667" s="6" t="s">
        <v>359</v>
      </c>
      <c r="C667" s="12"/>
      <c r="D667" s="12"/>
      <c r="E667" s="18"/>
      <c r="F667" s="18"/>
    </row>
    <row r="668" spans="1:6" x14ac:dyDescent="0.3">
      <c r="A668" s="5" t="s">
        <v>180</v>
      </c>
      <c r="B668" s="6" t="s">
        <v>362</v>
      </c>
      <c r="C668" s="12"/>
      <c r="D668" s="12"/>
      <c r="E668" s="18"/>
      <c r="F668" s="18"/>
    </row>
    <row r="669" spans="1:6" x14ac:dyDescent="0.3">
      <c r="A669" s="5" t="s">
        <v>180</v>
      </c>
      <c r="B669" s="6" t="s">
        <v>360</v>
      </c>
      <c r="C669" s="12"/>
      <c r="D669" s="12"/>
      <c r="E669" s="18"/>
      <c r="F669" s="18"/>
    </row>
    <row r="670" spans="1:6" x14ac:dyDescent="0.3">
      <c r="A670" s="5" t="s">
        <v>180</v>
      </c>
      <c r="B670" s="6" t="s">
        <v>361</v>
      </c>
      <c r="C670" s="12"/>
      <c r="D670" s="12"/>
      <c r="E670" s="18"/>
      <c r="F670" s="18"/>
    </row>
    <row r="671" spans="1:6" x14ac:dyDescent="0.3">
      <c r="A671" s="5" t="s">
        <v>180</v>
      </c>
      <c r="B671" s="28" t="s">
        <v>364</v>
      </c>
      <c r="C671" s="12"/>
      <c r="D671" s="12"/>
      <c r="E671" s="18"/>
      <c r="F671" s="18"/>
    </row>
    <row r="672" spans="1:6" x14ac:dyDescent="0.3">
      <c r="A672" s="5" t="s">
        <v>180</v>
      </c>
      <c r="B672" s="6" t="s">
        <v>363</v>
      </c>
      <c r="C672" s="12"/>
      <c r="D672" s="12"/>
      <c r="E672" s="18"/>
      <c r="F672" s="18"/>
    </row>
    <row r="673" spans="1:6" x14ac:dyDescent="0.3">
      <c r="A673" s="5" t="s">
        <v>180</v>
      </c>
      <c r="B673" s="5" t="s">
        <v>20</v>
      </c>
      <c r="C673" s="12"/>
      <c r="D673" s="12"/>
      <c r="E673" s="26"/>
      <c r="F673" s="26"/>
    </row>
    <row r="674" spans="1:6" x14ac:dyDescent="0.3">
      <c r="A674" s="5" t="s">
        <v>180</v>
      </c>
      <c r="B674" s="5" t="s">
        <v>346</v>
      </c>
      <c r="C674" s="12">
        <v>48</v>
      </c>
      <c r="D674" s="12">
        <v>50</v>
      </c>
      <c r="E674" s="18">
        <f>SUM(E675,E685:E690,E695:E709)</f>
        <v>65</v>
      </c>
      <c r="F674" s="18">
        <f>SUM(F675,F685:F690,F695:F709)</f>
        <v>66</v>
      </c>
    </row>
    <row r="675" spans="1:6" x14ac:dyDescent="0.3">
      <c r="A675" s="5" t="s">
        <v>180</v>
      </c>
      <c r="B675" s="5" t="s">
        <v>21</v>
      </c>
      <c r="C675" s="12">
        <v>13</v>
      </c>
      <c r="D675" s="12">
        <f>D676+D679+D682+D683+D684</f>
        <v>23</v>
      </c>
      <c r="E675" s="18">
        <f>E676+E679+E682+E683+E684</f>
        <v>12</v>
      </c>
      <c r="F675" s="18">
        <f>F676+F679+F682+F683+F684</f>
        <v>18</v>
      </c>
    </row>
    <row r="676" spans="1:6" x14ac:dyDescent="0.3">
      <c r="A676" s="5" t="s">
        <v>180</v>
      </c>
      <c r="B676" s="5" t="s">
        <v>36</v>
      </c>
      <c r="C676" s="12">
        <v>4</v>
      </c>
      <c r="D676" s="12">
        <f>D677+D678</f>
        <v>4</v>
      </c>
      <c r="E676" s="18">
        <f>E677+E678</f>
        <v>5</v>
      </c>
      <c r="F676" s="18">
        <f>F677+F678</f>
        <v>3</v>
      </c>
    </row>
    <row r="677" spans="1:6" x14ac:dyDescent="0.3">
      <c r="A677" s="5" t="s">
        <v>180</v>
      </c>
      <c r="B677" s="5" t="s">
        <v>32</v>
      </c>
      <c r="C677" s="12">
        <v>1</v>
      </c>
      <c r="D677" s="12">
        <v>2</v>
      </c>
      <c r="E677" s="26">
        <v>3</v>
      </c>
      <c r="F677" s="26">
        <v>2</v>
      </c>
    </row>
    <row r="678" spans="1:6" x14ac:dyDescent="0.3">
      <c r="A678" s="5" t="s">
        <v>180</v>
      </c>
      <c r="B678" s="5" t="s">
        <v>29</v>
      </c>
      <c r="C678" s="12">
        <v>3</v>
      </c>
      <c r="D678" s="12">
        <v>2</v>
      </c>
      <c r="E678" s="26">
        <v>2</v>
      </c>
      <c r="F678" s="26">
        <v>1</v>
      </c>
    </row>
    <row r="679" spans="1:6" x14ac:dyDescent="0.3">
      <c r="A679" s="5" t="s">
        <v>180</v>
      </c>
      <c r="B679" s="5" t="s">
        <v>37</v>
      </c>
      <c r="C679" s="12">
        <v>6</v>
      </c>
      <c r="D679" s="12">
        <f>D680+D681</f>
        <v>7</v>
      </c>
      <c r="E679" s="18">
        <f>E680+E681</f>
        <v>0</v>
      </c>
      <c r="F679" s="18">
        <f>F680+F681</f>
        <v>8</v>
      </c>
    </row>
    <row r="680" spans="1:6" x14ac:dyDescent="0.3">
      <c r="A680" s="5" t="s">
        <v>180</v>
      </c>
      <c r="B680" s="5" t="s">
        <v>33</v>
      </c>
      <c r="C680" s="12"/>
      <c r="D680" s="12"/>
      <c r="E680" s="26"/>
      <c r="F680" s="26"/>
    </row>
    <row r="681" spans="1:6" x14ac:dyDescent="0.3">
      <c r="A681" s="5" t="s">
        <v>180</v>
      </c>
      <c r="B681" s="5" t="s">
        <v>34</v>
      </c>
      <c r="C681" s="12">
        <v>6</v>
      </c>
      <c r="D681" s="12">
        <v>7</v>
      </c>
      <c r="E681" s="26"/>
      <c r="F681" s="26">
        <v>8</v>
      </c>
    </row>
    <row r="682" spans="1:6" x14ac:dyDescent="0.3">
      <c r="A682" s="5" t="s">
        <v>180</v>
      </c>
      <c r="B682" s="5" t="s">
        <v>30</v>
      </c>
      <c r="C682" s="12">
        <v>3</v>
      </c>
      <c r="D682" s="12">
        <v>7</v>
      </c>
      <c r="E682" s="26">
        <v>6</v>
      </c>
      <c r="F682" s="26">
        <v>5</v>
      </c>
    </row>
    <row r="683" spans="1:6" x14ac:dyDescent="0.3">
      <c r="A683" s="5" t="s">
        <v>180</v>
      </c>
      <c r="B683" s="5" t="s">
        <v>35</v>
      </c>
      <c r="C683" s="12">
        <v>0</v>
      </c>
      <c r="D683" s="12">
        <v>4</v>
      </c>
      <c r="E683" s="26"/>
      <c r="F683" s="26">
        <v>2</v>
      </c>
    </row>
    <row r="684" spans="1:6" x14ac:dyDescent="0.3">
      <c r="A684" s="5" t="s">
        <v>180</v>
      </c>
      <c r="B684" s="5" t="s">
        <v>31</v>
      </c>
      <c r="C684" s="12"/>
      <c r="D684" s="12">
        <v>1</v>
      </c>
      <c r="E684" s="26">
        <v>1</v>
      </c>
      <c r="F684" s="26"/>
    </row>
    <row r="685" spans="1:6" x14ac:dyDescent="0.3">
      <c r="A685" s="5" t="s">
        <v>180</v>
      </c>
      <c r="B685" s="22" t="s">
        <v>345</v>
      </c>
      <c r="C685" s="12"/>
      <c r="D685" s="12"/>
      <c r="E685" s="26">
        <v>0</v>
      </c>
      <c r="F685" s="26">
        <v>0</v>
      </c>
    </row>
    <row r="686" spans="1:6" x14ac:dyDescent="0.3">
      <c r="A686" s="5" t="s">
        <v>180</v>
      </c>
      <c r="B686" s="22" t="s">
        <v>322</v>
      </c>
      <c r="C686" s="12"/>
      <c r="D686" s="12"/>
      <c r="E686" s="26">
        <v>0</v>
      </c>
      <c r="F686" s="26">
        <v>0</v>
      </c>
    </row>
    <row r="687" spans="1:6" x14ac:dyDescent="0.3">
      <c r="A687" s="5" t="s">
        <v>180</v>
      </c>
      <c r="B687" s="22" t="s">
        <v>323</v>
      </c>
      <c r="C687" s="12"/>
      <c r="D687" s="12"/>
      <c r="E687" s="26">
        <v>0</v>
      </c>
      <c r="F687" s="26">
        <v>0</v>
      </c>
    </row>
    <row r="688" spans="1:6" x14ac:dyDescent="0.3">
      <c r="A688" s="5" t="s">
        <v>180</v>
      </c>
      <c r="B688" s="22" t="s">
        <v>324</v>
      </c>
      <c r="C688" s="12"/>
      <c r="D688" s="12"/>
      <c r="E688" s="26">
        <v>1</v>
      </c>
      <c r="F688" s="26">
        <v>3</v>
      </c>
    </row>
    <row r="689" spans="1:6" x14ac:dyDescent="0.3">
      <c r="A689" s="5" t="s">
        <v>180</v>
      </c>
      <c r="B689" s="22" t="s">
        <v>325</v>
      </c>
      <c r="C689" s="12"/>
      <c r="D689" s="12"/>
      <c r="E689" s="26">
        <v>4</v>
      </c>
      <c r="F689" s="26">
        <v>7</v>
      </c>
    </row>
    <row r="690" spans="1:6" x14ac:dyDescent="0.3">
      <c r="A690" s="5" t="s">
        <v>180</v>
      </c>
      <c r="B690" s="22" t="s">
        <v>326</v>
      </c>
      <c r="C690" s="12"/>
      <c r="D690" s="12"/>
      <c r="E690" s="26">
        <v>5</v>
      </c>
      <c r="F690" s="26">
        <v>4</v>
      </c>
    </row>
    <row r="691" spans="1:6" x14ac:dyDescent="0.3">
      <c r="A691" s="5" t="s">
        <v>180</v>
      </c>
      <c r="B691" s="22" t="s">
        <v>343</v>
      </c>
      <c r="C691" s="12"/>
      <c r="D691" s="12"/>
      <c r="E691" s="26">
        <v>5</v>
      </c>
      <c r="F691" s="26">
        <v>3</v>
      </c>
    </row>
    <row r="692" spans="1:6" x14ac:dyDescent="0.3">
      <c r="A692" s="5" t="s">
        <v>180</v>
      </c>
      <c r="B692" s="22" t="s">
        <v>340</v>
      </c>
      <c r="C692" s="12"/>
      <c r="D692" s="12"/>
      <c r="E692" s="26">
        <v>0</v>
      </c>
      <c r="F692" s="26">
        <v>0</v>
      </c>
    </row>
    <row r="693" spans="1:6" x14ac:dyDescent="0.3">
      <c r="A693" s="5" t="s">
        <v>180</v>
      </c>
      <c r="B693" s="22" t="s">
        <v>341</v>
      </c>
      <c r="C693" s="12"/>
      <c r="D693" s="12"/>
      <c r="E693" s="26">
        <v>0</v>
      </c>
      <c r="F693" s="26">
        <v>0</v>
      </c>
    </row>
    <row r="694" spans="1:6" x14ac:dyDescent="0.3">
      <c r="A694" s="5" t="s">
        <v>180</v>
      </c>
      <c r="B694" s="22" t="s">
        <v>342</v>
      </c>
      <c r="C694" s="12"/>
      <c r="D694" s="12"/>
      <c r="E694" s="26">
        <v>0</v>
      </c>
      <c r="F694" s="26">
        <v>1</v>
      </c>
    </row>
    <row r="695" spans="1:6" x14ac:dyDescent="0.3">
      <c r="A695" s="5" t="s">
        <v>180</v>
      </c>
      <c r="B695" s="22" t="s">
        <v>327</v>
      </c>
      <c r="C695" s="12"/>
      <c r="D695" s="12"/>
      <c r="E695" s="26">
        <v>11</v>
      </c>
      <c r="F695" s="26">
        <v>6</v>
      </c>
    </row>
    <row r="696" spans="1:6" x14ac:dyDescent="0.3">
      <c r="A696" s="5" t="s">
        <v>180</v>
      </c>
      <c r="B696" s="22" t="s">
        <v>328</v>
      </c>
      <c r="C696" s="12"/>
      <c r="D696" s="12"/>
      <c r="E696" s="26">
        <v>0</v>
      </c>
      <c r="F696" s="26">
        <v>0</v>
      </c>
    </row>
    <row r="697" spans="1:6" x14ac:dyDescent="0.3">
      <c r="A697" s="5" t="s">
        <v>180</v>
      </c>
      <c r="B697" s="22" t="s">
        <v>329</v>
      </c>
      <c r="C697" s="12"/>
      <c r="D697" s="12"/>
      <c r="E697" s="26">
        <v>0</v>
      </c>
      <c r="F697" s="26">
        <v>0</v>
      </c>
    </row>
    <row r="698" spans="1:6" x14ac:dyDescent="0.3">
      <c r="A698" s="5" t="s">
        <v>180</v>
      </c>
      <c r="B698" s="22" t="s">
        <v>330</v>
      </c>
      <c r="C698" s="12"/>
      <c r="D698" s="12"/>
      <c r="E698" s="26">
        <v>1</v>
      </c>
      <c r="F698" s="26">
        <v>2</v>
      </c>
    </row>
    <row r="699" spans="1:6" x14ac:dyDescent="0.3">
      <c r="A699" s="5" t="s">
        <v>180</v>
      </c>
      <c r="B699" s="22" t="s">
        <v>331</v>
      </c>
      <c r="C699" s="12"/>
      <c r="D699" s="12"/>
      <c r="E699" s="26">
        <v>1</v>
      </c>
      <c r="F699" s="26">
        <v>0</v>
      </c>
    </row>
    <row r="700" spans="1:6" x14ac:dyDescent="0.3">
      <c r="A700" s="5" t="s">
        <v>180</v>
      </c>
      <c r="B700" s="22" t="s">
        <v>332</v>
      </c>
      <c r="C700" s="12"/>
      <c r="D700" s="12"/>
      <c r="E700" s="26">
        <v>0</v>
      </c>
      <c r="F700" s="26">
        <v>0</v>
      </c>
    </row>
    <row r="701" spans="1:6" x14ac:dyDescent="0.3">
      <c r="A701" s="5" t="s">
        <v>180</v>
      </c>
      <c r="B701" s="22" t="s">
        <v>333</v>
      </c>
      <c r="C701" s="12"/>
      <c r="D701" s="12"/>
      <c r="E701" s="26">
        <v>1</v>
      </c>
      <c r="F701" s="26">
        <v>3</v>
      </c>
    </row>
    <row r="702" spans="1:6" x14ac:dyDescent="0.3">
      <c r="A702" s="5" t="s">
        <v>180</v>
      </c>
      <c r="B702" s="22" t="s">
        <v>334</v>
      </c>
      <c r="C702" s="12"/>
      <c r="D702" s="12"/>
      <c r="E702" s="26">
        <v>8</v>
      </c>
      <c r="F702" s="26">
        <v>7</v>
      </c>
    </row>
    <row r="703" spans="1:6" x14ac:dyDescent="0.3">
      <c r="A703" s="5" t="s">
        <v>180</v>
      </c>
      <c r="B703" s="22" t="s">
        <v>335</v>
      </c>
      <c r="C703" s="12"/>
      <c r="D703" s="12"/>
      <c r="E703" s="26">
        <v>3</v>
      </c>
      <c r="F703" s="26">
        <v>5</v>
      </c>
    </row>
    <row r="704" spans="1:6" x14ac:dyDescent="0.3">
      <c r="A704" s="5" t="s">
        <v>180</v>
      </c>
      <c r="B704" s="22" t="s">
        <v>336</v>
      </c>
      <c r="C704" s="12"/>
      <c r="D704" s="12"/>
      <c r="E704" s="26">
        <v>5</v>
      </c>
      <c r="F704" s="26">
        <v>2</v>
      </c>
    </row>
    <row r="705" spans="1:6" x14ac:dyDescent="0.3">
      <c r="A705" s="5" t="s">
        <v>180</v>
      </c>
      <c r="B705" s="22" t="s">
        <v>349</v>
      </c>
      <c r="C705" s="12"/>
      <c r="D705" s="12"/>
      <c r="E705" s="26"/>
      <c r="F705" s="26"/>
    </row>
    <row r="706" spans="1:6" x14ac:dyDescent="0.3">
      <c r="A706" s="5" t="s">
        <v>180</v>
      </c>
      <c r="B706" s="22" t="s">
        <v>347</v>
      </c>
      <c r="C706" s="12"/>
      <c r="D706" s="12"/>
      <c r="E706" s="26">
        <v>8</v>
      </c>
      <c r="F706" s="26">
        <v>8</v>
      </c>
    </row>
    <row r="707" spans="1:6" x14ac:dyDescent="0.3">
      <c r="A707" s="5" t="s">
        <v>180</v>
      </c>
      <c r="B707" s="22" t="s">
        <v>337</v>
      </c>
      <c r="C707" s="12"/>
      <c r="D707" s="12"/>
      <c r="E707" s="26">
        <v>2</v>
      </c>
      <c r="F707" s="26">
        <v>1</v>
      </c>
    </row>
    <row r="708" spans="1:6" x14ac:dyDescent="0.3">
      <c r="A708" s="5" t="s">
        <v>180</v>
      </c>
      <c r="B708" s="22" t="s">
        <v>338</v>
      </c>
      <c r="C708" s="12"/>
      <c r="D708" s="12"/>
      <c r="E708" s="26">
        <v>0</v>
      </c>
      <c r="F708" s="26">
        <v>0</v>
      </c>
    </row>
    <row r="709" spans="1:6" x14ac:dyDescent="0.3">
      <c r="A709" s="5" t="s">
        <v>180</v>
      </c>
      <c r="B709" s="22" t="s">
        <v>339</v>
      </c>
      <c r="C709" s="12"/>
      <c r="D709" s="12"/>
      <c r="E709" s="26">
        <v>3</v>
      </c>
      <c r="F709" s="26">
        <v>0</v>
      </c>
    </row>
    <row r="710" spans="1:6" x14ac:dyDescent="0.3">
      <c r="A710" s="4" t="s">
        <v>181</v>
      </c>
      <c r="B710" s="5" t="s">
        <v>16</v>
      </c>
      <c r="C710" s="12">
        <v>2</v>
      </c>
      <c r="D710" s="12">
        <v>1</v>
      </c>
      <c r="E710" s="26"/>
      <c r="F710" s="26"/>
    </row>
    <row r="711" spans="1:6" x14ac:dyDescent="0.3">
      <c r="A711" s="5" t="s">
        <v>181</v>
      </c>
      <c r="B711" s="5" t="s">
        <v>17</v>
      </c>
      <c r="C711" s="12"/>
      <c r="D711" s="12"/>
      <c r="E711" s="26"/>
      <c r="F711" s="26"/>
    </row>
    <row r="712" spans="1:6" x14ac:dyDescent="0.3">
      <c r="A712" s="5" t="s">
        <v>181</v>
      </c>
      <c r="B712" s="5" t="s">
        <v>18</v>
      </c>
      <c r="C712" s="12">
        <v>1</v>
      </c>
      <c r="D712" s="12"/>
      <c r="E712" s="26"/>
      <c r="F712" s="26"/>
    </row>
    <row r="713" spans="1:6" x14ac:dyDescent="0.3">
      <c r="A713" s="5" t="s">
        <v>181</v>
      </c>
      <c r="B713" s="5" t="s">
        <v>19</v>
      </c>
      <c r="C713" s="12"/>
      <c r="D713" s="12"/>
      <c r="E713" s="26"/>
      <c r="F713" s="26"/>
    </row>
    <row r="714" spans="1:6" ht="28.8" x14ac:dyDescent="0.3">
      <c r="A714" s="5" t="s">
        <v>181</v>
      </c>
      <c r="B714" s="15" t="s">
        <v>318</v>
      </c>
      <c r="C714" s="12"/>
      <c r="D714" s="12"/>
      <c r="E714" s="26"/>
      <c r="F714" s="26"/>
    </row>
    <row r="715" spans="1:6" x14ac:dyDescent="0.3">
      <c r="A715" s="5" t="s">
        <v>181</v>
      </c>
      <c r="B715" s="6" t="s">
        <v>317</v>
      </c>
      <c r="C715" s="12"/>
      <c r="D715" s="12"/>
      <c r="E715" s="26"/>
      <c r="F715" s="26"/>
    </row>
    <row r="716" spans="1:6" x14ac:dyDescent="0.3">
      <c r="A716" s="5" t="s">
        <v>181</v>
      </c>
      <c r="B716" s="6" t="s">
        <v>365</v>
      </c>
      <c r="C716" s="12"/>
      <c r="D716" s="12"/>
      <c r="E716" s="18"/>
      <c r="F716" s="18"/>
    </row>
    <row r="717" spans="1:6" x14ac:dyDescent="0.3">
      <c r="A717" s="5" t="s">
        <v>181</v>
      </c>
      <c r="B717" s="6" t="s">
        <v>350</v>
      </c>
      <c r="C717" s="12"/>
      <c r="D717" s="12"/>
      <c r="E717" s="18"/>
      <c r="F717" s="18"/>
    </row>
    <row r="718" spans="1:6" x14ac:dyDescent="0.3">
      <c r="A718" s="5" t="s">
        <v>181</v>
      </c>
      <c r="B718" s="6" t="s">
        <v>351</v>
      </c>
      <c r="C718" s="12"/>
      <c r="D718" s="12"/>
      <c r="E718" s="18"/>
      <c r="F718" s="18"/>
    </row>
    <row r="719" spans="1:6" x14ac:dyDescent="0.3">
      <c r="A719" s="5" t="s">
        <v>181</v>
      </c>
      <c r="B719" s="6" t="s">
        <v>352</v>
      </c>
      <c r="C719" s="12"/>
      <c r="D719" s="12"/>
      <c r="E719" s="18"/>
      <c r="F719" s="18"/>
    </row>
    <row r="720" spans="1:6" x14ac:dyDescent="0.3">
      <c r="A720" s="5" t="s">
        <v>181</v>
      </c>
      <c r="B720" s="6" t="s">
        <v>353</v>
      </c>
      <c r="C720" s="12"/>
      <c r="D720" s="12"/>
      <c r="E720" s="18"/>
      <c r="F720" s="18"/>
    </row>
    <row r="721" spans="1:6" x14ac:dyDescent="0.3">
      <c r="A721" s="5" t="s">
        <v>181</v>
      </c>
      <c r="B721" s="6" t="s">
        <v>354</v>
      </c>
      <c r="C721" s="12"/>
      <c r="D721" s="12"/>
      <c r="E721" s="18"/>
      <c r="F721" s="18"/>
    </row>
    <row r="722" spans="1:6" x14ac:dyDescent="0.3">
      <c r="A722" s="5" t="s">
        <v>181</v>
      </c>
      <c r="B722" s="6" t="s">
        <v>355</v>
      </c>
      <c r="C722" s="12"/>
      <c r="D722" s="12"/>
      <c r="E722" s="18"/>
      <c r="F722" s="18"/>
    </row>
    <row r="723" spans="1:6" x14ac:dyDescent="0.3">
      <c r="A723" s="5" t="s">
        <v>181</v>
      </c>
      <c r="B723" s="6" t="s">
        <v>356</v>
      </c>
      <c r="C723" s="12"/>
      <c r="D723" s="12"/>
      <c r="E723" s="18"/>
      <c r="F723" s="18"/>
    </row>
    <row r="724" spans="1:6" x14ac:dyDescent="0.3">
      <c r="A724" s="5" t="s">
        <v>181</v>
      </c>
      <c r="B724" s="6" t="s">
        <v>357</v>
      </c>
      <c r="C724" s="12"/>
      <c r="D724" s="12"/>
      <c r="E724" s="18"/>
      <c r="F724" s="18"/>
    </row>
    <row r="725" spans="1:6" x14ac:dyDescent="0.3">
      <c r="A725" s="5" t="s">
        <v>181</v>
      </c>
      <c r="B725" s="6" t="s">
        <v>358</v>
      </c>
      <c r="C725" s="12"/>
      <c r="D725" s="12"/>
      <c r="E725" s="18"/>
      <c r="F725" s="18"/>
    </row>
    <row r="726" spans="1:6" x14ac:dyDescent="0.3">
      <c r="A726" s="5" t="s">
        <v>181</v>
      </c>
      <c r="B726" s="6" t="s">
        <v>359</v>
      </c>
      <c r="C726" s="12"/>
      <c r="D726" s="12"/>
      <c r="E726" s="18"/>
      <c r="F726" s="18"/>
    </row>
    <row r="727" spans="1:6" x14ac:dyDescent="0.3">
      <c r="A727" s="5" t="s">
        <v>181</v>
      </c>
      <c r="B727" s="6" t="s">
        <v>362</v>
      </c>
      <c r="C727" s="12"/>
      <c r="D727" s="12"/>
      <c r="E727" s="18"/>
      <c r="F727" s="18"/>
    </row>
    <row r="728" spans="1:6" x14ac:dyDescent="0.3">
      <c r="A728" s="5" t="s">
        <v>181</v>
      </c>
      <c r="B728" s="6" t="s">
        <v>360</v>
      </c>
      <c r="C728" s="12"/>
      <c r="D728" s="12"/>
      <c r="E728" s="18"/>
      <c r="F728" s="18"/>
    </row>
    <row r="729" spans="1:6" x14ac:dyDescent="0.3">
      <c r="A729" s="5" t="s">
        <v>181</v>
      </c>
      <c r="B729" s="6" t="s">
        <v>361</v>
      </c>
      <c r="C729" s="12"/>
      <c r="D729" s="12"/>
      <c r="E729" s="18"/>
      <c r="F729" s="18"/>
    </row>
    <row r="730" spans="1:6" x14ac:dyDescent="0.3">
      <c r="A730" s="5" t="s">
        <v>181</v>
      </c>
      <c r="B730" s="28" t="s">
        <v>364</v>
      </c>
      <c r="C730" s="12"/>
      <c r="D730" s="12"/>
      <c r="E730" s="18"/>
      <c r="F730" s="18"/>
    </row>
    <row r="731" spans="1:6" x14ac:dyDescent="0.3">
      <c r="A731" s="5" t="s">
        <v>181</v>
      </c>
      <c r="B731" s="6" t="s">
        <v>363</v>
      </c>
      <c r="C731" s="12"/>
      <c r="D731" s="12"/>
      <c r="E731" s="18"/>
      <c r="F731" s="18"/>
    </row>
    <row r="732" spans="1:6" x14ac:dyDescent="0.3">
      <c r="A732" s="5" t="s">
        <v>181</v>
      </c>
      <c r="B732" s="5" t="s">
        <v>20</v>
      </c>
      <c r="C732" s="12"/>
      <c r="D732" s="12"/>
      <c r="E732" s="26"/>
      <c r="F732" s="26"/>
    </row>
    <row r="733" spans="1:6" x14ac:dyDescent="0.3">
      <c r="A733" s="5" t="s">
        <v>181</v>
      </c>
      <c r="B733" s="5" t="s">
        <v>346</v>
      </c>
      <c r="C733" s="12">
        <v>42</v>
      </c>
      <c r="D733" s="12">
        <v>48</v>
      </c>
      <c r="E733" s="18">
        <f>SUM(E734,E744:E749,E754:E768)</f>
        <v>58</v>
      </c>
      <c r="F733" s="18">
        <f>SUM(F734,F744:F749,F754:F768)</f>
        <v>72</v>
      </c>
    </row>
    <row r="734" spans="1:6" x14ac:dyDescent="0.3">
      <c r="A734" s="5" t="s">
        <v>181</v>
      </c>
      <c r="B734" s="5" t="s">
        <v>21</v>
      </c>
      <c r="C734" s="12">
        <v>9</v>
      </c>
      <c r="D734" s="12">
        <f>D735+D738+D741+D742+D743</f>
        <v>17</v>
      </c>
      <c r="E734" s="18">
        <f>E735+E738+E741+E742+E743</f>
        <v>13</v>
      </c>
      <c r="F734" s="18">
        <f>F735+F738+F741+F742+F743</f>
        <v>5</v>
      </c>
    </row>
    <row r="735" spans="1:6" x14ac:dyDescent="0.3">
      <c r="A735" s="5" t="s">
        <v>181</v>
      </c>
      <c r="B735" s="5" t="s">
        <v>36</v>
      </c>
      <c r="C735" s="12">
        <v>3</v>
      </c>
      <c r="D735" s="12">
        <f>D736+D737</f>
        <v>6</v>
      </c>
      <c r="E735" s="18">
        <f>E736+E737</f>
        <v>2</v>
      </c>
      <c r="F735" s="18">
        <f>F736+F737</f>
        <v>1</v>
      </c>
    </row>
    <row r="736" spans="1:6" x14ac:dyDescent="0.3">
      <c r="A736" s="5" t="s">
        <v>181</v>
      </c>
      <c r="B736" s="5" t="s">
        <v>32</v>
      </c>
      <c r="C736" s="12">
        <v>3</v>
      </c>
      <c r="D736" s="12">
        <v>6</v>
      </c>
      <c r="E736" s="26"/>
      <c r="F736" s="26"/>
    </row>
    <row r="737" spans="1:6" x14ac:dyDescent="0.3">
      <c r="A737" s="5" t="s">
        <v>181</v>
      </c>
      <c r="B737" s="5" t="s">
        <v>29</v>
      </c>
      <c r="C737" s="12"/>
      <c r="D737" s="12"/>
      <c r="E737" s="26">
        <v>2</v>
      </c>
      <c r="F737" s="26">
        <v>1</v>
      </c>
    </row>
    <row r="738" spans="1:6" x14ac:dyDescent="0.3">
      <c r="A738" s="5" t="s">
        <v>181</v>
      </c>
      <c r="B738" s="5" t="s">
        <v>37</v>
      </c>
      <c r="C738" s="12">
        <v>2</v>
      </c>
      <c r="D738" s="12">
        <f>D739+D740</f>
        <v>5</v>
      </c>
      <c r="E738" s="18">
        <f>E739+E740</f>
        <v>4</v>
      </c>
      <c r="F738" s="18">
        <f>F739+F740</f>
        <v>1</v>
      </c>
    </row>
    <row r="739" spans="1:6" x14ac:dyDescent="0.3">
      <c r="A739" s="5" t="s">
        <v>181</v>
      </c>
      <c r="B739" s="5" t="s">
        <v>33</v>
      </c>
      <c r="C739" s="12"/>
      <c r="D739" s="12"/>
      <c r="E739" s="26"/>
      <c r="F739" s="26"/>
    </row>
    <row r="740" spans="1:6" x14ac:dyDescent="0.3">
      <c r="A740" s="5" t="s">
        <v>181</v>
      </c>
      <c r="B740" s="5" t="s">
        <v>34</v>
      </c>
      <c r="C740" s="12">
        <v>2</v>
      </c>
      <c r="D740" s="12">
        <v>5</v>
      </c>
      <c r="E740" s="26">
        <v>4</v>
      </c>
      <c r="F740" s="26">
        <v>1</v>
      </c>
    </row>
    <row r="741" spans="1:6" x14ac:dyDescent="0.3">
      <c r="A741" s="5" t="s">
        <v>181</v>
      </c>
      <c r="B741" s="5" t="s">
        <v>30</v>
      </c>
      <c r="C741" s="12">
        <v>2</v>
      </c>
      <c r="D741" s="12">
        <v>2</v>
      </c>
      <c r="E741" s="26">
        <v>6</v>
      </c>
      <c r="F741" s="26"/>
    </row>
    <row r="742" spans="1:6" x14ac:dyDescent="0.3">
      <c r="A742" s="5" t="s">
        <v>181</v>
      </c>
      <c r="B742" s="5" t="s">
        <v>35</v>
      </c>
      <c r="C742" s="12"/>
      <c r="D742" s="12">
        <v>1</v>
      </c>
      <c r="E742" s="26"/>
      <c r="F742" s="26">
        <v>2</v>
      </c>
    </row>
    <row r="743" spans="1:6" x14ac:dyDescent="0.3">
      <c r="A743" s="5" t="s">
        <v>181</v>
      </c>
      <c r="B743" s="5" t="s">
        <v>31</v>
      </c>
      <c r="C743" s="12">
        <v>2</v>
      </c>
      <c r="D743" s="12">
        <v>3</v>
      </c>
      <c r="E743" s="26">
        <v>1</v>
      </c>
      <c r="F743" s="26">
        <v>1</v>
      </c>
    </row>
    <row r="744" spans="1:6" x14ac:dyDescent="0.3">
      <c r="A744" s="5" t="s">
        <v>181</v>
      </c>
      <c r="B744" s="22" t="s">
        <v>345</v>
      </c>
      <c r="C744" s="12"/>
      <c r="D744" s="12"/>
      <c r="E744" s="26">
        <v>20</v>
      </c>
      <c r="F744" s="26">
        <v>27</v>
      </c>
    </row>
    <row r="745" spans="1:6" x14ac:dyDescent="0.3">
      <c r="A745" s="5" t="s">
        <v>181</v>
      </c>
      <c r="B745" s="22" t="s">
        <v>322</v>
      </c>
      <c r="C745" s="12"/>
      <c r="D745" s="12"/>
      <c r="E745" s="26">
        <v>0</v>
      </c>
      <c r="F745" s="26">
        <v>0</v>
      </c>
    </row>
    <row r="746" spans="1:6" x14ac:dyDescent="0.3">
      <c r="A746" s="5" t="s">
        <v>181</v>
      </c>
      <c r="B746" s="22" t="s">
        <v>323</v>
      </c>
      <c r="C746" s="12"/>
      <c r="D746" s="12"/>
      <c r="E746" s="26">
        <v>0</v>
      </c>
      <c r="F746" s="26">
        <v>0</v>
      </c>
    </row>
    <row r="747" spans="1:6" x14ac:dyDescent="0.3">
      <c r="A747" s="5" t="s">
        <v>181</v>
      </c>
      <c r="B747" s="22" t="s">
        <v>324</v>
      </c>
      <c r="C747" s="12"/>
      <c r="D747" s="12"/>
      <c r="E747" s="26">
        <v>0</v>
      </c>
      <c r="F747" s="26">
        <v>0</v>
      </c>
    </row>
    <row r="748" spans="1:6" x14ac:dyDescent="0.3">
      <c r="A748" s="5" t="s">
        <v>181</v>
      </c>
      <c r="B748" s="22" t="s">
        <v>325</v>
      </c>
      <c r="C748" s="12"/>
      <c r="D748" s="12"/>
      <c r="E748" s="26">
        <v>2</v>
      </c>
      <c r="F748" s="26">
        <v>2</v>
      </c>
    </row>
    <row r="749" spans="1:6" x14ac:dyDescent="0.3">
      <c r="A749" s="5" t="s">
        <v>181</v>
      </c>
      <c r="B749" s="22" t="s">
        <v>326</v>
      </c>
      <c r="C749" s="12"/>
      <c r="D749" s="12"/>
      <c r="E749" s="26">
        <v>1</v>
      </c>
      <c r="F749" s="26">
        <v>0</v>
      </c>
    </row>
    <row r="750" spans="1:6" x14ac:dyDescent="0.3">
      <c r="A750" s="5" t="s">
        <v>181</v>
      </c>
      <c r="B750" s="22" t="s">
        <v>343</v>
      </c>
      <c r="C750" s="12"/>
      <c r="D750" s="12"/>
      <c r="E750" s="26">
        <v>1</v>
      </c>
      <c r="F750" s="26">
        <v>0</v>
      </c>
    </row>
    <row r="751" spans="1:6" x14ac:dyDescent="0.3">
      <c r="A751" s="5" t="s">
        <v>181</v>
      </c>
      <c r="B751" s="22" t="s">
        <v>340</v>
      </c>
      <c r="C751" s="12"/>
      <c r="D751" s="12"/>
      <c r="E751" s="26">
        <v>0</v>
      </c>
      <c r="F751" s="26">
        <v>0</v>
      </c>
    </row>
    <row r="752" spans="1:6" x14ac:dyDescent="0.3">
      <c r="A752" s="5" t="s">
        <v>181</v>
      </c>
      <c r="B752" s="22" t="s">
        <v>341</v>
      </c>
      <c r="C752" s="12"/>
      <c r="D752" s="12"/>
      <c r="E752" s="26">
        <v>0</v>
      </c>
      <c r="F752" s="26">
        <v>0</v>
      </c>
    </row>
    <row r="753" spans="1:6" x14ac:dyDescent="0.3">
      <c r="A753" s="5" t="s">
        <v>181</v>
      </c>
      <c r="B753" s="22" t="s">
        <v>342</v>
      </c>
      <c r="C753" s="12"/>
      <c r="D753" s="12"/>
      <c r="E753" s="26">
        <v>0</v>
      </c>
      <c r="F753" s="26">
        <v>0</v>
      </c>
    </row>
    <row r="754" spans="1:6" x14ac:dyDescent="0.3">
      <c r="A754" s="5" t="s">
        <v>181</v>
      </c>
      <c r="B754" s="22" t="s">
        <v>327</v>
      </c>
      <c r="C754" s="12"/>
      <c r="D754" s="12"/>
      <c r="E754" s="26">
        <v>1</v>
      </c>
      <c r="F754" s="26">
        <v>2</v>
      </c>
    </row>
    <row r="755" spans="1:6" x14ac:dyDescent="0.3">
      <c r="A755" s="5" t="s">
        <v>181</v>
      </c>
      <c r="B755" s="22" t="s">
        <v>328</v>
      </c>
      <c r="C755" s="12"/>
      <c r="D755" s="12"/>
      <c r="E755" s="26">
        <v>0</v>
      </c>
      <c r="F755" s="26">
        <v>0</v>
      </c>
    </row>
    <row r="756" spans="1:6" x14ac:dyDescent="0.3">
      <c r="A756" s="5" t="s">
        <v>181</v>
      </c>
      <c r="B756" s="22" t="s">
        <v>329</v>
      </c>
      <c r="C756" s="12"/>
      <c r="D756" s="12"/>
      <c r="E756" s="26">
        <v>0</v>
      </c>
      <c r="F756" s="26">
        <v>0</v>
      </c>
    </row>
    <row r="757" spans="1:6" x14ac:dyDescent="0.3">
      <c r="A757" s="5" t="s">
        <v>181</v>
      </c>
      <c r="B757" s="22" t="s">
        <v>330</v>
      </c>
      <c r="C757" s="12"/>
      <c r="D757" s="12"/>
      <c r="E757" s="26">
        <v>0</v>
      </c>
      <c r="F757" s="26">
        <v>2</v>
      </c>
    </row>
    <row r="758" spans="1:6" x14ac:dyDescent="0.3">
      <c r="A758" s="5" t="s">
        <v>181</v>
      </c>
      <c r="B758" s="22" t="s">
        <v>331</v>
      </c>
      <c r="C758" s="12"/>
      <c r="D758" s="12"/>
      <c r="E758" s="26">
        <v>0</v>
      </c>
      <c r="F758" s="26">
        <v>2</v>
      </c>
    </row>
    <row r="759" spans="1:6" x14ac:dyDescent="0.3">
      <c r="A759" s="5" t="s">
        <v>181</v>
      </c>
      <c r="B759" s="22" t="s">
        <v>332</v>
      </c>
      <c r="C759" s="12"/>
      <c r="D759" s="12"/>
      <c r="E759" s="26">
        <v>1</v>
      </c>
      <c r="F759" s="26">
        <v>2</v>
      </c>
    </row>
    <row r="760" spans="1:6" x14ac:dyDescent="0.3">
      <c r="A760" s="5" t="s">
        <v>181</v>
      </c>
      <c r="B760" s="22" t="s">
        <v>333</v>
      </c>
      <c r="C760" s="12"/>
      <c r="D760" s="12"/>
      <c r="E760" s="26">
        <v>0</v>
      </c>
      <c r="F760" s="26">
        <v>0</v>
      </c>
    </row>
    <row r="761" spans="1:6" x14ac:dyDescent="0.3">
      <c r="A761" s="5" t="s">
        <v>181</v>
      </c>
      <c r="B761" s="22" t="s">
        <v>334</v>
      </c>
      <c r="C761" s="12"/>
      <c r="D761" s="12"/>
      <c r="E761" s="26">
        <v>14</v>
      </c>
      <c r="F761" s="26">
        <v>14</v>
      </c>
    </row>
    <row r="762" spans="1:6" x14ac:dyDescent="0.3">
      <c r="A762" s="5" t="s">
        <v>181</v>
      </c>
      <c r="B762" s="22" t="s">
        <v>335</v>
      </c>
      <c r="C762" s="12"/>
      <c r="D762" s="12"/>
      <c r="E762" s="26">
        <v>1</v>
      </c>
      <c r="F762" s="26">
        <v>9</v>
      </c>
    </row>
    <row r="763" spans="1:6" x14ac:dyDescent="0.3">
      <c r="A763" s="5" t="s">
        <v>181</v>
      </c>
      <c r="B763" s="22" t="s">
        <v>336</v>
      </c>
      <c r="C763" s="12"/>
      <c r="D763" s="12"/>
      <c r="E763" s="26">
        <v>1</v>
      </c>
      <c r="F763" s="26">
        <v>1</v>
      </c>
    </row>
    <row r="764" spans="1:6" x14ac:dyDescent="0.3">
      <c r="A764" s="5" t="s">
        <v>181</v>
      </c>
      <c r="B764" s="22" t="s">
        <v>349</v>
      </c>
      <c r="C764" s="12"/>
      <c r="D764" s="12"/>
      <c r="E764" s="26"/>
      <c r="F764" s="26"/>
    </row>
    <row r="765" spans="1:6" x14ac:dyDescent="0.3">
      <c r="A765" s="5" t="s">
        <v>181</v>
      </c>
      <c r="B765" s="22" t="s">
        <v>347</v>
      </c>
      <c r="C765" s="12"/>
      <c r="D765" s="12"/>
      <c r="E765" s="26">
        <v>3</v>
      </c>
      <c r="F765" s="26">
        <v>2</v>
      </c>
    </row>
    <row r="766" spans="1:6" x14ac:dyDescent="0.3">
      <c r="A766" s="5" t="s">
        <v>181</v>
      </c>
      <c r="B766" s="22" t="s">
        <v>337</v>
      </c>
      <c r="C766" s="12"/>
      <c r="D766" s="12"/>
      <c r="E766" s="26">
        <v>0</v>
      </c>
      <c r="F766" s="26">
        <v>4</v>
      </c>
    </row>
    <row r="767" spans="1:6" x14ac:dyDescent="0.3">
      <c r="A767" s="5" t="s">
        <v>181</v>
      </c>
      <c r="B767" s="22" t="s">
        <v>338</v>
      </c>
      <c r="C767" s="12"/>
      <c r="D767" s="12"/>
      <c r="E767" s="26">
        <v>0</v>
      </c>
      <c r="F767" s="26">
        <v>0</v>
      </c>
    </row>
    <row r="768" spans="1:6" x14ac:dyDescent="0.3">
      <c r="A768" s="5" t="s">
        <v>181</v>
      </c>
      <c r="B768" s="22" t="s">
        <v>339</v>
      </c>
      <c r="C768" s="12"/>
      <c r="D768" s="12"/>
      <c r="E768" s="26">
        <v>1</v>
      </c>
      <c r="F768" s="26">
        <v>0</v>
      </c>
    </row>
    <row r="769" spans="1:6" x14ac:dyDescent="0.3">
      <c r="A769" s="4" t="s">
        <v>182</v>
      </c>
      <c r="B769" s="5" t="s">
        <v>16</v>
      </c>
      <c r="C769" s="12"/>
      <c r="D769" s="12"/>
      <c r="E769" s="26"/>
      <c r="F769" s="26"/>
    </row>
    <row r="770" spans="1:6" x14ac:dyDescent="0.3">
      <c r="A770" s="5" t="s">
        <v>182</v>
      </c>
      <c r="B770" s="5" t="s">
        <v>17</v>
      </c>
      <c r="C770" s="12"/>
      <c r="D770" s="12"/>
      <c r="E770" s="26"/>
      <c r="F770" s="26"/>
    </row>
    <row r="771" spans="1:6" x14ac:dyDescent="0.3">
      <c r="A771" s="5" t="s">
        <v>182</v>
      </c>
      <c r="B771" s="5" t="s">
        <v>18</v>
      </c>
      <c r="C771" s="12"/>
      <c r="D771" s="12"/>
      <c r="E771" s="26"/>
      <c r="F771" s="26"/>
    </row>
    <row r="772" spans="1:6" x14ac:dyDescent="0.3">
      <c r="A772" s="5" t="s">
        <v>182</v>
      </c>
      <c r="B772" s="5" t="s">
        <v>19</v>
      </c>
      <c r="C772" s="12"/>
      <c r="D772" s="12"/>
      <c r="E772" s="26"/>
      <c r="F772" s="26">
        <f>SUM(F773:F774)</f>
        <v>1</v>
      </c>
    </row>
    <row r="773" spans="1:6" ht="28.8" x14ac:dyDescent="0.3">
      <c r="A773" s="5" t="s">
        <v>182</v>
      </c>
      <c r="B773" s="15" t="s">
        <v>318</v>
      </c>
      <c r="C773" s="12"/>
      <c r="D773" s="12"/>
      <c r="E773" s="26"/>
      <c r="F773" s="26">
        <v>1</v>
      </c>
    </row>
    <row r="774" spans="1:6" x14ac:dyDescent="0.3">
      <c r="A774" s="5" t="s">
        <v>182</v>
      </c>
      <c r="B774" s="6" t="s">
        <v>317</v>
      </c>
      <c r="C774" s="12"/>
      <c r="D774" s="12"/>
      <c r="E774" s="26"/>
      <c r="F774" s="26"/>
    </row>
    <row r="775" spans="1:6" x14ac:dyDescent="0.3">
      <c r="A775" s="5" t="s">
        <v>182</v>
      </c>
      <c r="B775" s="6" t="s">
        <v>365</v>
      </c>
      <c r="C775" s="12"/>
      <c r="D775" s="12"/>
      <c r="E775" s="18"/>
      <c r="F775" s="18">
        <f>SUM(F776:F790)</f>
        <v>1</v>
      </c>
    </row>
    <row r="776" spans="1:6" x14ac:dyDescent="0.3">
      <c r="A776" s="5" t="s">
        <v>182</v>
      </c>
      <c r="B776" s="6" t="s">
        <v>350</v>
      </c>
      <c r="C776" s="12"/>
      <c r="D776" s="12"/>
      <c r="E776" s="18"/>
      <c r="F776" s="18"/>
    </row>
    <row r="777" spans="1:6" x14ac:dyDescent="0.3">
      <c r="A777" s="5" t="s">
        <v>182</v>
      </c>
      <c r="B777" s="6" t="s">
        <v>351</v>
      </c>
      <c r="C777" s="12"/>
      <c r="D777" s="12"/>
      <c r="E777" s="18"/>
      <c r="F777" s="18">
        <v>1</v>
      </c>
    </row>
    <row r="778" spans="1:6" x14ac:dyDescent="0.3">
      <c r="A778" s="5" t="s">
        <v>182</v>
      </c>
      <c r="B778" s="6" t="s">
        <v>352</v>
      </c>
      <c r="C778" s="12"/>
      <c r="D778" s="12"/>
      <c r="E778" s="18"/>
      <c r="F778" s="18"/>
    </row>
    <row r="779" spans="1:6" x14ac:dyDescent="0.3">
      <c r="A779" s="5" t="s">
        <v>182</v>
      </c>
      <c r="B779" s="6" t="s">
        <v>353</v>
      </c>
      <c r="C779" s="12"/>
      <c r="D779" s="12"/>
      <c r="E779" s="18"/>
      <c r="F779" s="18"/>
    </row>
    <row r="780" spans="1:6" x14ac:dyDescent="0.3">
      <c r="A780" s="5" t="s">
        <v>182</v>
      </c>
      <c r="B780" s="6" t="s">
        <v>354</v>
      </c>
      <c r="C780" s="12"/>
      <c r="D780" s="12"/>
      <c r="E780" s="18"/>
      <c r="F780" s="18"/>
    </row>
    <row r="781" spans="1:6" x14ac:dyDescent="0.3">
      <c r="A781" s="5" t="s">
        <v>182</v>
      </c>
      <c r="B781" s="6" t="s">
        <v>355</v>
      </c>
      <c r="C781" s="12"/>
      <c r="D781" s="12"/>
      <c r="E781" s="18"/>
      <c r="F781" s="18"/>
    </row>
    <row r="782" spans="1:6" x14ac:dyDescent="0.3">
      <c r="A782" s="5" t="s">
        <v>182</v>
      </c>
      <c r="B782" s="6" t="s">
        <v>356</v>
      </c>
      <c r="C782" s="12"/>
      <c r="D782" s="12"/>
      <c r="E782" s="18"/>
      <c r="F782" s="18"/>
    </row>
    <row r="783" spans="1:6" x14ac:dyDescent="0.3">
      <c r="A783" s="5" t="s">
        <v>182</v>
      </c>
      <c r="B783" s="6" t="s">
        <v>357</v>
      </c>
      <c r="C783" s="12"/>
      <c r="D783" s="12"/>
      <c r="E783" s="18"/>
      <c r="F783" s="18"/>
    </row>
    <row r="784" spans="1:6" x14ac:dyDescent="0.3">
      <c r="A784" s="5" t="s">
        <v>182</v>
      </c>
      <c r="B784" s="6" t="s">
        <v>358</v>
      </c>
      <c r="C784" s="12"/>
      <c r="D784" s="12"/>
      <c r="E784" s="18"/>
      <c r="F784" s="18"/>
    </row>
    <row r="785" spans="1:6" x14ac:dyDescent="0.3">
      <c r="A785" s="5" t="s">
        <v>182</v>
      </c>
      <c r="B785" s="6" t="s">
        <v>359</v>
      </c>
      <c r="C785" s="12"/>
      <c r="D785" s="12"/>
      <c r="E785" s="18"/>
      <c r="F785" s="18"/>
    </row>
    <row r="786" spans="1:6" x14ac:dyDescent="0.3">
      <c r="A786" s="5" t="s">
        <v>182</v>
      </c>
      <c r="B786" s="6" t="s">
        <v>362</v>
      </c>
      <c r="C786" s="12"/>
      <c r="D786" s="12"/>
      <c r="E786" s="18"/>
      <c r="F786" s="18"/>
    </row>
    <row r="787" spans="1:6" x14ac:dyDescent="0.3">
      <c r="A787" s="5" t="s">
        <v>182</v>
      </c>
      <c r="B787" s="6" t="s">
        <v>360</v>
      </c>
      <c r="C787" s="12"/>
      <c r="D787" s="12"/>
      <c r="E787" s="18"/>
      <c r="F787" s="18"/>
    </row>
    <row r="788" spans="1:6" x14ac:dyDescent="0.3">
      <c r="A788" s="5" t="s">
        <v>182</v>
      </c>
      <c r="B788" s="6" t="s">
        <v>361</v>
      </c>
      <c r="C788" s="12"/>
      <c r="D788" s="12"/>
      <c r="E788" s="18"/>
      <c r="F788" s="18"/>
    </row>
    <row r="789" spans="1:6" x14ac:dyDescent="0.3">
      <c r="A789" s="5" t="s">
        <v>182</v>
      </c>
      <c r="B789" s="28" t="s">
        <v>364</v>
      </c>
      <c r="C789" s="12"/>
      <c r="D789" s="12"/>
      <c r="E789" s="18"/>
      <c r="F789" s="18"/>
    </row>
    <row r="790" spans="1:6" x14ac:dyDescent="0.3">
      <c r="A790" s="5" t="s">
        <v>182</v>
      </c>
      <c r="B790" s="6" t="s">
        <v>363</v>
      </c>
      <c r="C790" s="12"/>
      <c r="D790" s="12"/>
      <c r="E790" s="18"/>
      <c r="F790" s="18"/>
    </row>
    <row r="791" spans="1:6" x14ac:dyDescent="0.3">
      <c r="A791" s="5" t="s">
        <v>182</v>
      </c>
      <c r="B791" s="5" t="s">
        <v>20</v>
      </c>
      <c r="C791" s="12"/>
      <c r="D791" s="12"/>
      <c r="E791" s="26"/>
      <c r="F791" s="26"/>
    </row>
    <row r="792" spans="1:6" x14ac:dyDescent="0.3">
      <c r="A792" s="5" t="s">
        <v>182</v>
      </c>
      <c r="B792" s="5" t="s">
        <v>346</v>
      </c>
      <c r="C792" s="12">
        <v>13</v>
      </c>
      <c r="D792" s="12">
        <v>13</v>
      </c>
      <c r="E792" s="18">
        <f>SUM(E793,E803:E808,E813:E827)</f>
        <v>18</v>
      </c>
      <c r="F792" s="18">
        <f>SUM(F793,F803:F808,F813:F827)</f>
        <v>11</v>
      </c>
    </row>
    <row r="793" spans="1:6" x14ac:dyDescent="0.3">
      <c r="A793" s="5" t="s">
        <v>182</v>
      </c>
      <c r="B793" s="5" t="s">
        <v>21</v>
      </c>
      <c r="C793" s="12">
        <v>5</v>
      </c>
      <c r="D793" s="12">
        <f>D794+D797+D800+D801+D802</f>
        <v>2</v>
      </c>
      <c r="E793" s="18">
        <f>E794+E797+E800+E801+E802</f>
        <v>3</v>
      </c>
      <c r="F793" s="18">
        <f>F794+F797+F800+F801+F802</f>
        <v>4</v>
      </c>
    </row>
    <row r="794" spans="1:6" x14ac:dyDescent="0.3">
      <c r="A794" s="5" t="s">
        <v>182</v>
      </c>
      <c r="B794" s="5" t="s">
        <v>36</v>
      </c>
      <c r="C794" s="12">
        <v>3</v>
      </c>
      <c r="D794" s="12">
        <f>D795+D796</f>
        <v>1</v>
      </c>
      <c r="E794" s="18">
        <f>E795+E796</f>
        <v>0</v>
      </c>
      <c r="F794" s="18">
        <f>F795+F796</f>
        <v>1</v>
      </c>
    </row>
    <row r="795" spans="1:6" x14ac:dyDescent="0.3">
      <c r="A795" s="5" t="s">
        <v>182</v>
      </c>
      <c r="B795" s="5" t="s">
        <v>32</v>
      </c>
      <c r="C795" s="12"/>
      <c r="D795" s="12"/>
      <c r="E795" s="26"/>
      <c r="F795" s="26"/>
    </row>
    <row r="796" spans="1:6" x14ac:dyDescent="0.3">
      <c r="A796" s="5" t="s">
        <v>182</v>
      </c>
      <c r="B796" s="5" t="s">
        <v>29</v>
      </c>
      <c r="C796" s="12">
        <v>3</v>
      </c>
      <c r="D796" s="12">
        <v>1</v>
      </c>
      <c r="E796" s="26"/>
      <c r="F796" s="26">
        <v>1</v>
      </c>
    </row>
    <row r="797" spans="1:6" x14ac:dyDescent="0.3">
      <c r="A797" s="5" t="s">
        <v>182</v>
      </c>
      <c r="B797" s="5" t="s">
        <v>37</v>
      </c>
      <c r="C797" s="12">
        <v>1</v>
      </c>
      <c r="D797" s="12">
        <f>D798+D799</f>
        <v>1</v>
      </c>
      <c r="E797" s="18">
        <f>E798+E799</f>
        <v>1</v>
      </c>
      <c r="F797" s="18">
        <f>F798+F799</f>
        <v>3</v>
      </c>
    </row>
    <row r="798" spans="1:6" x14ac:dyDescent="0.3">
      <c r="A798" s="5" t="s">
        <v>182</v>
      </c>
      <c r="B798" s="5" t="s">
        <v>33</v>
      </c>
      <c r="C798" s="12"/>
      <c r="D798" s="12"/>
      <c r="E798" s="26"/>
      <c r="F798" s="26"/>
    </row>
    <row r="799" spans="1:6" x14ac:dyDescent="0.3">
      <c r="A799" s="5" t="s">
        <v>182</v>
      </c>
      <c r="B799" s="5" t="s">
        <v>34</v>
      </c>
      <c r="C799" s="12">
        <v>1</v>
      </c>
      <c r="D799" s="12">
        <v>1</v>
      </c>
      <c r="E799" s="26">
        <v>1</v>
      </c>
      <c r="F799" s="26">
        <v>3</v>
      </c>
    </row>
    <row r="800" spans="1:6" x14ac:dyDescent="0.3">
      <c r="A800" s="5" t="s">
        <v>182</v>
      </c>
      <c r="B800" s="5" t="s">
        <v>30</v>
      </c>
      <c r="C800" s="12"/>
      <c r="D800" s="12"/>
      <c r="E800" s="26">
        <v>2</v>
      </c>
      <c r="F800" s="26"/>
    </row>
    <row r="801" spans="1:6" x14ac:dyDescent="0.3">
      <c r="A801" s="5" t="s">
        <v>182</v>
      </c>
      <c r="B801" s="5" t="s">
        <v>35</v>
      </c>
      <c r="C801" s="12"/>
      <c r="D801" s="12"/>
      <c r="E801" s="26"/>
      <c r="F801" s="26"/>
    </row>
    <row r="802" spans="1:6" x14ac:dyDescent="0.3">
      <c r="A802" s="5" t="s">
        <v>182</v>
      </c>
      <c r="B802" s="5" t="s">
        <v>31</v>
      </c>
      <c r="C802" s="12">
        <v>1</v>
      </c>
      <c r="D802" s="12"/>
      <c r="E802" s="26"/>
      <c r="F802" s="26"/>
    </row>
    <row r="803" spans="1:6" x14ac:dyDescent="0.3">
      <c r="A803" s="5" t="s">
        <v>182</v>
      </c>
      <c r="B803" s="22" t="s">
        <v>345</v>
      </c>
      <c r="C803" s="12"/>
      <c r="D803" s="12"/>
      <c r="E803" s="26">
        <v>0</v>
      </c>
      <c r="F803" s="26">
        <v>0</v>
      </c>
    </row>
    <row r="804" spans="1:6" x14ac:dyDescent="0.3">
      <c r="A804" s="5" t="s">
        <v>182</v>
      </c>
      <c r="B804" s="22" t="s">
        <v>322</v>
      </c>
      <c r="C804" s="12"/>
      <c r="D804" s="12"/>
      <c r="E804" s="26">
        <v>0</v>
      </c>
      <c r="F804" s="26">
        <v>0</v>
      </c>
    </row>
    <row r="805" spans="1:6" x14ac:dyDescent="0.3">
      <c r="A805" s="5" t="s">
        <v>182</v>
      </c>
      <c r="B805" s="22" t="s">
        <v>323</v>
      </c>
      <c r="C805" s="12"/>
      <c r="D805" s="12"/>
      <c r="E805" s="26">
        <v>0</v>
      </c>
      <c r="F805" s="26">
        <v>0</v>
      </c>
    </row>
    <row r="806" spans="1:6" x14ac:dyDescent="0.3">
      <c r="A806" s="5" t="s">
        <v>182</v>
      </c>
      <c r="B806" s="22" t="s">
        <v>324</v>
      </c>
      <c r="C806" s="12"/>
      <c r="D806" s="12"/>
      <c r="E806" s="26">
        <v>0</v>
      </c>
      <c r="F806" s="26">
        <v>1</v>
      </c>
    </row>
    <row r="807" spans="1:6" x14ac:dyDescent="0.3">
      <c r="A807" s="5" t="s">
        <v>182</v>
      </c>
      <c r="B807" s="22" t="s">
        <v>325</v>
      </c>
      <c r="C807" s="12"/>
      <c r="D807" s="12"/>
      <c r="E807" s="26">
        <v>5</v>
      </c>
      <c r="F807" s="26">
        <v>2</v>
      </c>
    </row>
    <row r="808" spans="1:6" x14ac:dyDescent="0.3">
      <c r="A808" s="5" t="s">
        <v>182</v>
      </c>
      <c r="B808" s="22" t="s">
        <v>326</v>
      </c>
      <c r="C808" s="12"/>
      <c r="D808" s="12"/>
      <c r="E808" s="26">
        <v>0</v>
      </c>
      <c r="F808" s="26">
        <v>0</v>
      </c>
    </row>
    <row r="809" spans="1:6" x14ac:dyDescent="0.3">
      <c r="A809" s="5" t="s">
        <v>182</v>
      </c>
      <c r="B809" s="22" t="s">
        <v>343</v>
      </c>
      <c r="C809" s="12"/>
      <c r="D809" s="12"/>
      <c r="E809" s="26">
        <v>0</v>
      </c>
      <c r="F809" s="26">
        <v>0</v>
      </c>
    </row>
    <row r="810" spans="1:6" x14ac:dyDescent="0.3">
      <c r="A810" s="5" t="s">
        <v>182</v>
      </c>
      <c r="B810" s="22" t="s">
        <v>340</v>
      </c>
      <c r="C810" s="12"/>
      <c r="D810" s="12"/>
      <c r="E810" s="26">
        <v>0</v>
      </c>
      <c r="F810" s="26">
        <v>0</v>
      </c>
    </row>
    <row r="811" spans="1:6" x14ac:dyDescent="0.3">
      <c r="A811" s="5" t="s">
        <v>182</v>
      </c>
      <c r="B811" s="22" t="s">
        <v>341</v>
      </c>
      <c r="C811" s="12"/>
      <c r="D811" s="12"/>
      <c r="E811" s="26">
        <v>0</v>
      </c>
      <c r="F811" s="26">
        <v>0</v>
      </c>
    </row>
    <row r="812" spans="1:6" x14ac:dyDescent="0.3">
      <c r="A812" s="5" t="s">
        <v>182</v>
      </c>
      <c r="B812" s="22" t="s">
        <v>342</v>
      </c>
      <c r="C812" s="12"/>
      <c r="D812" s="12"/>
      <c r="E812" s="26">
        <v>0</v>
      </c>
      <c r="F812" s="26">
        <v>0</v>
      </c>
    </row>
    <row r="813" spans="1:6" x14ac:dyDescent="0.3">
      <c r="A813" s="5" t="s">
        <v>182</v>
      </c>
      <c r="B813" s="22" t="s">
        <v>327</v>
      </c>
      <c r="C813" s="12"/>
      <c r="D813" s="12"/>
      <c r="E813" s="26">
        <v>3</v>
      </c>
      <c r="F813" s="26">
        <v>3</v>
      </c>
    </row>
    <row r="814" spans="1:6" x14ac:dyDescent="0.3">
      <c r="A814" s="5" t="s">
        <v>182</v>
      </c>
      <c r="B814" s="22" t="s">
        <v>328</v>
      </c>
      <c r="C814" s="12"/>
      <c r="D814" s="12"/>
      <c r="E814" s="26">
        <v>0</v>
      </c>
      <c r="F814" s="26">
        <v>0</v>
      </c>
    </row>
    <row r="815" spans="1:6" x14ac:dyDescent="0.3">
      <c r="A815" s="5" t="s">
        <v>182</v>
      </c>
      <c r="B815" s="22" t="s">
        <v>329</v>
      </c>
      <c r="C815" s="12"/>
      <c r="D815" s="12"/>
      <c r="E815" s="26">
        <v>0</v>
      </c>
      <c r="F815" s="26">
        <v>0</v>
      </c>
    </row>
    <row r="816" spans="1:6" x14ac:dyDescent="0.3">
      <c r="A816" s="5" t="s">
        <v>182</v>
      </c>
      <c r="B816" s="22" t="s">
        <v>330</v>
      </c>
      <c r="C816" s="12"/>
      <c r="D816" s="12"/>
      <c r="E816" s="26">
        <v>0</v>
      </c>
      <c r="F816" s="26">
        <v>1</v>
      </c>
    </row>
    <row r="817" spans="1:6" x14ac:dyDescent="0.3">
      <c r="A817" s="5" t="s">
        <v>182</v>
      </c>
      <c r="B817" s="22" t="s">
        <v>331</v>
      </c>
      <c r="C817" s="12"/>
      <c r="D817" s="12"/>
      <c r="E817" s="26">
        <v>0</v>
      </c>
      <c r="F817" s="26">
        <v>0</v>
      </c>
    </row>
    <row r="818" spans="1:6" x14ac:dyDescent="0.3">
      <c r="A818" s="5" t="s">
        <v>182</v>
      </c>
      <c r="B818" s="22" t="s">
        <v>332</v>
      </c>
      <c r="C818" s="12"/>
      <c r="D818" s="12"/>
      <c r="E818" s="26">
        <v>0</v>
      </c>
      <c r="F818" s="26">
        <v>0</v>
      </c>
    </row>
    <row r="819" spans="1:6" x14ac:dyDescent="0.3">
      <c r="A819" s="5" t="s">
        <v>182</v>
      </c>
      <c r="B819" s="22" t="s">
        <v>333</v>
      </c>
      <c r="C819" s="12"/>
      <c r="D819" s="12"/>
      <c r="E819" s="26">
        <v>0</v>
      </c>
      <c r="F819" s="26">
        <v>0</v>
      </c>
    </row>
    <row r="820" spans="1:6" x14ac:dyDescent="0.3">
      <c r="A820" s="5" t="s">
        <v>182</v>
      </c>
      <c r="B820" s="22" t="s">
        <v>334</v>
      </c>
      <c r="C820" s="12"/>
      <c r="D820" s="12"/>
      <c r="E820" s="26">
        <v>1</v>
      </c>
      <c r="F820" s="26">
        <v>0</v>
      </c>
    </row>
    <row r="821" spans="1:6" x14ac:dyDescent="0.3">
      <c r="A821" s="5" t="s">
        <v>182</v>
      </c>
      <c r="B821" s="22" t="s">
        <v>335</v>
      </c>
      <c r="C821" s="12"/>
      <c r="D821" s="12"/>
      <c r="E821" s="26">
        <v>0</v>
      </c>
      <c r="F821" s="26">
        <v>0</v>
      </c>
    </row>
    <row r="822" spans="1:6" x14ac:dyDescent="0.3">
      <c r="A822" s="5" t="s">
        <v>182</v>
      </c>
      <c r="B822" s="22" t="s">
        <v>336</v>
      </c>
      <c r="C822" s="12"/>
      <c r="D822" s="12"/>
      <c r="E822" s="26">
        <v>4</v>
      </c>
      <c r="F822" s="26">
        <v>0</v>
      </c>
    </row>
    <row r="823" spans="1:6" x14ac:dyDescent="0.3">
      <c r="A823" s="5" t="s">
        <v>182</v>
      </c>
      <c r="B823" s="22" t="s">
        <v>349</v>
      </c>
      <c r="C823" s="12"/>
      <c r="D823" s="12"/>
      <c r="E823" s="26"/>
      <c r="F823" s="26"/>
    </row>
    <row r="824" spans="1:6" x14ac:dyDescent="0.3">
      <c r="A824" s="5" t="s">
        <v>182</v>
      </c>
      <c r="B824" s="22" t="s">
        <v>347</v>
      </c>
      <c r="C824" s="12"/>
      <c r="D824" s="12"/>
      <c r="E824" s="26">
        <v>1</v>
      </c>
      <c r="F824" s="26"/>
    </row>
    <row r="825" spans="1:6" x14ac:dyDescent="0.3">
      <c r="A825" s="5" t="s">
        <v>182</v>
      </c>
      <c r="B825" s="22" t="s">
        <v>337</v>
      </c>
      <c r="C825" s="12"/>
      <c r="D825" s="12"/>
      <c r="E825" s="26">
        <v>0</v>
      </c>
      <c r="F825" s="26">
        <v>0</v>
      </c>
    </row>
    <row r="826" spans="1:6" x14ac:dyDescent="0.3">
      <c r="A826" s="5" t="s">
        <v>182</v>
      </c>
      <c r="B826" s="22" t="s">
        <v>338</v>
      </c>
      <c r="C826" s="12"/>
      <c r="D826" s="12"/>
      <c r="E826" s="26">
        <v>0</v>
      </c>
      <c r="F826" s="26">
        <v>0</v>
      </c>
    </row>
    <row r="827" spans="1:6" x14ac:dyDescent="0.3">
      <c r="A827" s="5" t="s">
        <v>182</v>
      </c>
      <c r="B827" s="22" t="s">
        <v>339</v>
      </c>
      <c r="C827" s="12"/>
      <c r="D827" s="12"/>
      <c r="E827" s="26">
        <v>1</v>
      </c>
      <c r="F827" s="26">
        <v>0</v>
      </c>
    </row>
    <row r="828" spans="1:6" x14ac:dyDescent="0.3">
      <c r="A828" s="4" t="s">
        <v>183</v>
      </c>
      <c r="B828" s="5" t="s">
        <v>16</v>
      </c>
      <c r="C828" s="12"/>
      <c r="D828" s="12"/>
      <c r="E828" s="26"/>
      <c r="F828" s="26"/>
    </row>
    <row r="829" spans="1:6" x14ac:dyDescent="0.3">
      <c r="A829" s="5" t="s">
        <v>183</v>
      </c>
      <c r="B829" s="5" t="s">
        <v>17</v>
      </c>
      <c r="C829" s="12"/>
      <c r="D829" s="12">
        <v>2</v>
      </c>
      <c r="E829" s="26"/>
      <c r="F829" s="26"/>
    </row>
    <row r="830" spans="1:6" x14ac:dyDescent="0.3">
      <c r="A830" s="5" t="s">
        <v>183</v>
      </c>
      <c r="B830" s="5" t="s">
        <v>18</v>
      </c>
      <c r="C830" s="12"/>
      <c r="D830" s="12"/>
      <c r="E830" s="26"/>
      <c r="F830" s="26"/>
    </row>
    <row r="831" spans="1:6" x14ac:dyDescent="0.3">
      <c r="A831" s="5" t="s">
        <v>183</v>
      </c>
      <c r="B831" s="5" t="s">
        <v>19</v>
      </c>
      <c r="C831" s="12"/>
      <c r="D831" s="12"/>
      <c r="E831" s="26">
        <f>E832+E833</f>
        <v>2</v>
      </c>
      <c r="F831" s="26"/>
    </row>
    <row r="832" spans="1:6" ht="28.8" x14ac:dyDescent="0.3">
      <c r="A832" s="5" t="s">
        <v>183</v>
      </c>
      <c r="B832" s="15" t="s">
        <v>318</v>
      </c>
      <c r="C832" s="12"/>
      <c r="D832" s="12"/>
      <c r="E832" s="26">
        <v>2</v>
      </c>
      <c r="F832" s="26"/>
    </row>
    <row r="833" spans="1:6" x14ac:dyDescent="0.3">
      <c r="A833" s="5" t="s">
        <v>183</v>
      </c>
      <c r="B833" s="6" t="s">
        <v>317</v>
      </c>
      <c r="C833" s="12"/>
      <c r="D833" s="12"/>
      <c r="E833" s="26"/>
      <c r="F833" s="26"/>
    </row>
    <row r="834" spans="1:6" x14ac:dyDescent="0.3">
      <c r="A834" s="5" t="s">
        <v>183</v>
      </c>
      <c r="B834" s="6" t="s">
        <v>365</v>
      </c>
      <c r="C834" s="12"/>
      <c r="D834" s="12"/>
      <c r="E834" s="18">
        <f>SUM(E835:E849)</f>
        <v>2</v>
      </c>
      <c r="F834" s="18"/>
    </row>
    <row r="835" spans="1:6" x14ac:dyDescent="0.3">
      <c r="A835" s="5" t="s">
        <v>183</v>
      </c>
      <c r="B835" s="6" t="s">
        <v>350</v>
      </c>
      <c r="C835" s="12"/>
      <c r="D835" s="12"/>
      <c r="E835" s="18"/>
      <c r="F835" s="18"/>
    </row>
    <row r="836" spans="1:6" x14ac:dyDescent="0.3">
      <c r="A836" s="5" t="s">
        <v>183</v>
      </c>
      <c r="B836" s="6" t="s">
        <v>351</v>
      </c>
      <c r="C836" s="12"/>
      <c r="D836" s="12"/>
      <c r="E836" s="18"/>
      <c r="F836" s="18"/>
    </row>
    <row r="837" spans="1:6" x14ac:dyDescent="0.3">
      <c r="A837" s="5" t="s">
        <v>183</v>
      </c>
      <c r="B837" s="6" t="s">
        <v>352</v>
      </c>
      <c r="C837" s="12"/>
      <c r="D837" s="12"/>
      <c r="E837" s="18">
        <v>1</v>
      </c>
      <c r="F837" s="18"/>
    </row>
    <row r="838" spans="1:6" x14ac:dyDescent="0.3">
      <c r="A838" s="5" t="s">
        <v>183</v>
      </c>
      <c r="B838" s="6" t="s">
        <v>353</v>
      </c>
      <c r="C838" s="12"/>
      <c r="D838" s="12"/>
      <c r="E838" s="18"/>
      <c r="F838" s="18"/>
    </row>
    <row r="839" spans="1:6" x14ac:dyDescent="0.3">
      <c r="A839" s="5" t="s">
        <v>183</v>
      </c>
      <c r="B839" s="6" t="s">
        <v>354</v>
      </c>
      <c r="C839" s="12"/>
      <c r="D839" s="12"/>
      <c r="E839" s="18"/>
      <c r="F839" s="18"/>
    </row>
    <row r="840" spans="1:6" x14ac:dyDescent="0.3">
      <c r="A840" s="5" t="s">
        <v>183</v>
      </c>
      <c r="B840" s="6" t="s">
        <v>355</v>
      </c>
      <c r="C840" s="12"/>
      <c r="D840" s="12"/>
      <c r="E840" s="18"/>
      <c r="F840" s="18"/>
    </row>
    <row r="841" spans="1:6" x14ac:dyDescent="0.3">
      <c r="A841" s="5" t="s">
        <v>183</v>
      </c>
      <c r="B841" s="6" t="s">
        <v>356</v>
      </c>
      <c r="C841" s="12"/>
      <c r="D841" s="12"/>
      <c r="E841" s="18"/>
      <c r="F841" s="18"/>
    </row>
    <row r="842" spans="1:6" x14ac:dyDescent="0.3">
      <c r="A842" s="5" t="s">
        <v>183</v>
      </c>
      <c r="B842" s="6" t="s">
        <v>357</v>
      </c>
      <c r="C842" s="12"/>
      <c r="D842" s="12"/>
      <c r="E842" s="18"/>
      <c r="F842" s="18"/>
    </row>
    <row r="843" spans="1:6" x14ac:dyDescent="0.3">
      <c r="A843" s="5" t="s">
        <v>183</v>
      </c>
      <c r="B843" s="6" t="s">
        <v>358</v>
      </c>
      <c r="C843" s="12"/>
      <c r="D843" s="12"/>
      <c r="E843" s="18"/>
      <c r="F843" s="18"/>
    </row>
    <row r="844" spans="1:6" x14ac:dyDescent="0.3">
      <c r="A844" s="5" t="s">
        <v>183</v>
      </c>
      <c r="B844" s="6" t="s">
        <v>359</v>
      </c>
      <c r="C844" s="12"/>
      <c r="D844" s="12"/>
      <c r="E844" s="18"/>
      <c r="F844" s="18"/>
    </row>
    <row r="845" spans="1:6" x14ac:dyDescent="0.3">
      <c r="A845" s="5" t="s">
        <v>183</v>
      </c>
      <c r="B845" s="6" t="s">
        <v>362</v>
      </c>
      <c r="C845" s="12"/>
      <c r="D845" s="12"/>
      <c r="E845" s="18">
        <v>1</v>
      </c>
      <c r="F845" s="18"/>
    </row>
    <row r="846" spans="1:6" x14ac:dyDescent="0.3">
      <c r="A846" s="5" t="s">
        <v>183</v>
      </c>
      <c r="B846" s="6" t="s">
        <v>360</v>
      </c>
      <c r="C846" s="12"/>
      <c r="D846" s="12"/>
      <c r="E846" s="18"/>
      <c r="F846" s="18"/>
    </row>
    <row r="847" spans="1:6" x14ac:dyDescent="0.3">
      <c r="A847" s="5" t="s">
        <v>183</v>
      </c>
      <c r="B847" s="6" t="s">
        <v>361</v>
      </c>
      <c r="C847" s="12"/>
      <c r="D847" s="12"/>
      <c r="E847" s="18"/>
      <c r="F847" s="18"/>
    </row>
    <row r="848" spans="1:6" x14ac:dyDescent="0.3">
      <c r="A848" s="5" t="s">
        <v>183</v>
      </c>
      <c r="B848" s="28" t="s">
        <v>364</v>
      </c>
      <c r="C848" s="12"/>
      <c r="D848" s="12"/>
      <c r="E848" s="18"/>
      <c r="F848" s="18"/>
    </row>
    <row r="849" spans="1:6" x14ac:dyDescent="0.3">
      <c r="A849" s="5" t="s">
        <v>183</v>
      </c>
      <c r="B849" s="6" t="s">
        <v>363</v>
      </c>
      <c r="C849" s="12"/>
      <c r="D849" s="12"/>
      <c r="E849" s="18"/>
      <c r="F849" s="18"/>
    </row>
    <row r="850" spans="1:6" x14ac:dyDescent="0.3">
      <c r="A850" s="5" t="s">
        <v>183</v>
      </c>
      <c r="B850" s="5" t="s">
        <v>20</v>
      </c>
      <c r="C850" s="12"/>
      <c r="D850" s="12"/>
      <c r="E850" s="26"/>
      <c r="F850" s="26"/>
    </row>
    <row r="851" spans="1:6" x14ac:dyDescent="0.3">
      <c r="A851" s="5" t="s">
        <v>183</v>
      </c>
      <c r="B851" s="5" t="s">
        <v>346</v>
      </c>
      <c r="C851" s="12">
        <v>34</v>
      </c>
      <c r="D851" s="12">
        <v>54</v>
      </c>
      <c r="E851" s="18">
        <f>SUM(E852,E862:E867,E872:E886)</f>
        <v>57</v>
      </c>
      <c r="F851" s="18">
        <f>SUM(F852,F862:F867,F872:F886)</f>
        <v>47</v>
      </c>
    </row>
    <row r="852" spans="1:6" x14ac:dyDescent="0.3">
      <c r="A852" s="5" t="s">
        <v>183</v>
      </c>
      <c r="B852" s="5" t="s">
        <v>21</v>
      </c>
      <c r="C852" s="12">
        <v>8</v>
      </c>
      <c r="D852" s="12">
        <f>D853+D856+D859+D860+D861</f>
        <v>21</v>
      </c>
      <c r="E852" s="18">
        <f>E853+E856+E859+E860+E861</f>
        <v>16</v>
      </c>
      <c r="F852" s="18">
        <f>F853+F856+F859+F860+F861</f>
        <v>9</v>
      </c>
    </row>
    <row r="853" spans="1:6" x14ac:dyDescent="0.3">
      <c r="A853" s="5" t="s">
        <v>183</v>
      </c>
      <c r="B853" s="5" t="s">
        <v>36</v>
      </c>
      <c r="C853" s="12">
        <v>4</v>
      </c>
      <c r="D853" s="12">
        <f>D854+D855</f>
        <v>5</v>
      </c>
      <c r="E853" s="18">
        <f>E854+E855</f>
        <v>4</v>
      </c>
      <c r="F853" s="18">
        <f>F854+F855</f>
        <v>3</v>
      </c>
    </row>
    <row r="854" spans="1:6" x14ac:dyDescent="0.3">
      <c r="A854" s="5" t="s">
        <v>183</v>
      </c>
      <c r="B854" s="5" t="s">
        <v>32</v>
      </c>
      <c r="C854" s="12">
        <v>1</v>
      </c>
      <c r="D854" s="12">
        <v>2</v>
      </c>
      <c r="E854" s="26">
        <v>4</v>
      </c>
      <c r="F854" s="26">
        <v>1</v>
      </c>
    </row>
    <row r="855" spans="1:6" x14ac:dyDescent="0.3">
      <c r="A855" s="5" t="s">
        <v>183</v>
      </c>
      <c r="B855" s="5" t="s">
        <v>29</v>
      </c>
      <c r="C855" s="12">
        <v>3</v>
      </c>
      <c r="D855" s="12">
        <v>3</v>
      </c>
      <c r="E855" s="26"/>
      <c r="F855" s="26">
        <v>2</v>
      </c>
    </row>
    <row r="856" spans="1:6" x14ac:dyDescent="0.3">
      <c r="A856" s="5" t="s">
        <v>183</v>
      </c>
      <c r="B856" s="5" t="s">
        <v>37</v>
      </c>
      <c r="C856" s="12">
        <v>2</v>
      </c>
      <c r="D856" s="12">
        <f>D857+D858</f>
        <v>10</v>
      </c>
      <c r="E856" s="18">
        <f>E857+E858</f>
        <v>7</v>
      </c>
      <c r="F856" s="18">
        <f>F857+F858</f>
        <v>2</v>
      </c>
    </row>
    <row r="857" spans="1:6" x14ac:dyDescent="0.3">
      <c r="A857" s="5" t="s">
        <v>183</v>
      </c>
      <c r="B857" s="5" t="s">
        <v>33</v>
      </c>
      <c r="C857" s="12"/>
      <c r="D857" s="12">
        <v>1</v>
      </c>
      <c r="E857" s="26"/>
      <c r="F857" s="26"/>
    </row>
    <row r="858" spans="1:6" x14ac:dyDescent="0.3">
      <c r="A858" s="5" t="s">
        <v>183</v>
      </c>
      <c r="B858" s="5" t="s">
        <v>34</v>
      </c>
      <c r="C858" s="12">
        <v>2</v>
      </c>
      <c r="D858" s="12">
        <v>9</v>
      </c>
      <c r="E858" s="26">
        <v>7</v>
      </c>
      <c r="F858" s="26">
        <v>2</v>
      </c>
    </row>
    <row r="859" spans="1:6" x14ac:dyDescent="0.3">
      <c r="A859" s="5" t="s">
        <v>183</v>
      </c>
      <c r="B859" s="5" t="s">
        <v>30</v>
      </c>
      <c r="C859" s="12"/>
      <c r="D859" s="12">
        <v>4</v>
      </c>
      <c r="E859" s="26">
        <v>1</v>
      </c>
      <c r="F859" s="26">
        <v>1</v>
      </c>
    </row>
    <row r="860" spans="1:6" x14ac:dyDescent="0.3">
      <c r="A860" s="5" t="s">
        <v>183</v>
      </c>
      <c r="B860" s="5" t="s">
        <v>35</v>
      </c>
      <c r="C860" s="12">
        <v>1</v>
      </c>
      <c r="D860" s="12"/>
      <c r="E860" s="26"/>
      <c r="F860" s="26">
        <v>2</v>
      </c>
    </row>
    <row r="861" spans="1:6" x14ac:dyDescent="0.3">
      <c r="A861" s="5" t="s">
        <v>183</v>
      </c>
      <c r="B861" s="5" t="s">
        <v>31</v>
      </c>
      <c r="C861" s="12">
        <v>1</v>
      </c>
      <c r="D861" s="12">
        <v>2</v>
      </c>
      <c r="E861" s="26">
        <v>4</v>
      </c>
      <c r="F861" s="26">
        <v>1</v>
      </c>
    </row>
    <row r="862" spans="1:6" x14ac:dyDescent="0.3">
      <c r="A862" s="5" t="s">
        <v>183</v>
      </c>
      <c r="B862" s="22" t="s">
        <v>345</v>
      </c>
      <c r="C862" s="12"/>
      <c r="D862" s="12"/>
      <c r="E862" s="26">
        <v>2</v>
      </c>
      <c r="F862" s="26">
        <v>2</v>
      </c>
    </row>
    <row r="863" spans="1:6" x14ac:dyDescent="0.3">
      <c r="A863" s="5" t="s">
        <v>183</v>
      </c>
      <c r="B863" s="22" t="s">
        <v>322</v>
      </c>
      <c r="C863" s="12"/>
      <c r="D863" s="12"/>
      <c r="E863" s="26">
        <v>0</v>
      </c>
      <c r="F863" s="26">
        <v>0</v>
      </c>
    </row>
    <row r="864" spans="1:6" x14ac:dyDescent="0.3">
      <c r="A864" s="5" t="s">
        <v>183</v>
      </c>
      <c r="B864" s="22" t="s">
        <v>323</v>
      </c>
      <c r="C864" s="12"/>
      <c r="D864" s="12"/>
      <c r="E864" s="26">
        <v>1</v>
      </c>
      <c r="F864" s="26">
        <v>0</v>
      </c>
    </row>
    <row r="865" spans="1:6" x14ac:dyDescent="0.3">
      <c r="A865" s="5" t="s">
        <v>183</v>
      </c>
      <c r="B865" s="22" t="s">
        <v>324</v>
      </c>
      <c r="C865" s="12"/>
      <c r="D865" s="12"/>
      <c r="E865" s="26">
        <v>0</v>
      </c>
      <c r="F865" s="26">
        <v>1</v>
      </c>
    </row>
    <row r="866" spans="1:6" x14ac:dyDescent="0.3">
      <c r="A866" s="5" t="s">
        <v>183</v>
      </c>
      <c r="B866" s="22" t="s">
        <v>325</v>
      </c>
      <c r="C866" s="12"/>
      <c r="D866" s="12"/>
      <c r="E866" s="26">
        <v>10</v>
      </c>
      <c r="F866" s="26">
        <v>12</v>
      </c>
    </row>
    <row r="867" spans="1:6" x14ac:dyDescent="0.3">
      <c r="A867" s="5" t="s">
        <v>183</v>
      </c>
      <c r="B867" s="22" t="s">
        <v>326</v>
      </c>
      <c r="C867" s="12"/>
      <c r="D867" s="12"/>
      <c r="E867" s="26">
        <v>5</v>
      </c>
      <c r="F867" s="26">
        <v>3</v>
      </c>
    </row>
    <row r="868" spans="1:6" x14ac:dyDescent="0.3">
      <c r="A868" s="5" t="s">
        <v>183</v>
      </c>
      <c r="B868" s="22" t="s">
        <v>343</v>
      </c>
      <c r="C868" s="12"/>
      <c r="D868" s="12"/>
      <c r="E868" s="26">
        <v>4</v>
      </c>
      <c r="F868" s="26">
        <v>2</v>
      </c>
    </row>
    <row r="869" spans="1:6" x14ac:dyDescent="0.3">
      <c r="A869" s="5" t="s">
        <v>183</v>
      </c>
      <c r="B869" s="22" t="s">
        <v>340</v>
      </c>
      <c r="C869" s="12"/>
      <c r="D869" s="12"/>
      <c r="E869" s="26">
        <v>1</v>
      </c>
      <c r="F869" s="26">
        <v>1</v>
      </c>
    </row>
    <row r="870" spans="1:6" x14ac:dyDescent="0.3">
      <c r="A870" s="5" t="s">
        <v>183</v>
      </c>
      <c r="B870" s="22" t="s">
        <v>341</v>
      </c>
      <c r="C870" s="12"/>
      <c r="D870" s="12"/>
      <c r="E870" s="26">
        <v>0</v>
      </c>
      <c r="F870" s="26">
        <v>0</v>
      </c>
    </row>
    <row r="871" spans="1:6" x14ac:dyDescent="0.3">
      <c r="A871" s="5" t="s">
        <v>183</v>
      </c>
      <c r="B871" s="22" t="s">
        <v>342</v>
      </c>
      <c r="C871" s="12"/>
      <c r="D871" s="12"/>
      <c r="E871" s="26">
        <v>0</v>
      </c>
      <c r="F871" s="26">
        <v>0</v>
      </c>
    </row>
    <row r="872" spans="1:6" x14ac:dyDescent="0.3">
      <c r="A872" s="5" t="s">
        <v>183</v>
      </c>
      <c r="B872" s="22" t="s">
        <v>327</v>
      </c>
      <c r="C872" s="12"/>
      <c r="D872" s="12"/>
      <c r="E872" s="26">
        <v>6</v>
      </c>
      <c r="F872" s="26">
        <v>7</v>
      </c>
    </row>
    <row r="873" spans="1:6" x14ac:dyDescent="0.3">
      <c r="A873" s="5" t="s">
        <v>183</v>
      </c>
      <c r="B873" s="22" t="s">
        <v>328</v>
      </c>
      <c r="C873" s="12"/>
      <c r="D873" s="12"/>
      <c r="E873" s="26">
        <v>0</v>
      </c>
      <c r="F873" s="26">
        <v>0</v>
      </c>
    </row>
    <row r="874" spans="1:6" x14ac:dyDescent="0.3">
      <c r="A874" s="5" t="s">
        <v>183</v>
      </c>
      <c r="B874" s="22" t="s">
        <v>329</v>
      </c>
      <c r="C874" s="12"/>
      <c r="D874" s="12"/>
      <c r="E874" s="26">
        <v>0</v>
      </c>
      <c r="F874" s="26">
        <v>0</v>
      </c>
    </row>
    <row r="875" spans="1:6" x14ac:dyDescent="0.3">
      <c r="A875" s="5" t="s">
        <v>183</v>
      </c>
      <c r="B875" s="22" t="s">
        <v>330</v>
      </c>
      <c r="C875" s="12"/>
      <c r="D875" s="12"/>
      <c r="E875" s="26">
        <v>1</v>
      </c>
      <c r="F875" s="26">
        <v>2</v>
      </c>
    </row>
    <row r="876" spans="1:6" x14ac:dyDescent="0.3">
      <c r="A876" s="5" t="s">
        <v>183</v>
      </c>
      <c r="B876" s="22" t="s">
        <v>331</v>
      </c>
      <c r="C876" s="12"/>
      <c r="D876" s="12"/>
      <c r="E876" s="26">
        <v>0</v>
      </c>
      <c r="F876" s="26">
        <v>0</v>
      </c>
    </row>
    <row r="877" spans="1:6" x14ac:dyDescent="0.3">
      <c r="A877" s="5" t="s">
        <v>183</v>
      </c>
      <c r="B877" s="22" t="s">
        <v>332</v>
      </c>
      <c r="C877" s="12"/>
      <c r="D877" s="12"/>
      <c r="E877" s="26">
        <v>0</v>
      </c>
      <c r="F877" s="26">
        <v>0</v>
      </c>
    </row>
    <row r="878" spans="1:6" x14ac:dyDescent="0.3">
      <c r="A878" s="5" t="s">
        <v>183</v>
      </c>
      <c r="B878" s="22" t="s">
        <v>333</v>
      </c>
      <c r="C878" s="12"/>
      <c r="D878" s="12"/>
      <c r="E878" s="26">
        <v>1</v>
      </c>
      <c r="F878" s="26">
        <v>1</v>
      </c>
    </row>
    <row r="879" spans="1:6" x14ac:dyDescent="0.3">
      <c r="A879" s="5" t="s">
        <v>183</v>
      </c>
      <c r="B879" s="22" t="s">
        <v>334</v>
      </c>
      <c r="C879" s="12"/>
      <c r="D879" s="12"/>
      <c r="E879" s="26">
        <v>1</v>
      </c>
      <c r="F879" s="26">
        <v>3</v>
      </c>
    </row>
    <row r="880" spans="1:6" x14ac:dyDescent="0.3">
      <c r="A880" s="5" t="s">
        <v>183</v>
      </c>
      <c r="B880" s="22" t="s">
        <v>335</v>
      </c>
      <c r="C880" s="12"/>
      <c r="D880" s="12"/>
      <c r="E880" s="26">
        <v>1</v>
      </c>
      <c r="F880" s="26">
        <v>2</v>
      </c>
    </row>
    <row r="881" spans="1:6" x14ac:dyDescent="0.3">
      <c r="A881" s="5" t="s">
        <v>183</v>
      </c>
      <c r="B881" s="22" t="s">
        <v>336</v>
      </c>
      <c r="C881" s="12"/>
      <c r="D881" s="12"/>
      <c r="E881" s="26">
        <v>2</v>
      </c>
      <c r="F881" s="26">
        <v>2</v>
      </c>
    </row>
    <row r="882" spans="1:6" x14ac:dyDescent="0.3">
      <c r="A882" s="5" t="s">
        <v>183</v>
      </c>
      <c r="B882" s="22" t="s">
        <v>349</v>
      </c>
      <c r="C882" s="12"/>
      <c r="D882" s="12"/>
      <c r="E882" s="26"/>
      <c r="F882" s="26"/>
    </row>
    <row r="883" spans="1:6" x14ac:dyDescent="0.3">
      <c r="A883" s="5" t="s">
        <v>183</v>
      </c>
      <c r="B883" s="22" t="s">
        <v>347</v>
      </c>
      <c r="C883" s="12"/>
      <c r="D883" s="12"/>
      <c r="E883" s="26">
        <v>4</v>
      </c>
      <c r="F883" s="26">
        <v>3</v>
      </c>
    </row>
    <row r="884" spans="1:6" x14ac:dyDescent="0.3">
      <c r="A884" s="5" t="s">
        <v>183</v>
      </c>
      <c r="B884" s="22" t="s">
        <v>337</v>
      </c>
      <c r="C884" s="12"/>
      <c r="D884" s="12"/>
      <c r="E884" s="26">
        <v>0</v>
      </c>
      <c r="F884" s="26">
        <v>0</v>
      </c>
    </row>
    <row r="885" spans="1:6" x14ac:dyDescent="0.3">
      <c r="A885" s="5" t="s">
        <v>183</v>
      </c>
      <c r="B885" s="22" t="s">
        <v>338</v>
      </c>
      <c r="C885" s="12"/>
      <c r="D885" s="12"/>
      <c r="E885" s="26">
        <v>0</v>
      </c>
      <c r="F885" s="26">
        <v>0</v>
      </c>
    </row>
    <row r="886" spans="1:6" x14ac:dyDescent="0.3">
      <c r="A886" s="5" t="s">
        <v>183</v>
      </c>
      <c r="B886" s="22" t="s">
        <v>339</v>
      </c>
      <c r="C886" s="12"/>
      <c r="D886" s="12"/>
      <c r="E886" s="26">
        <v>7</v>
      </c>
      <c r="F886" s="26">
        <v>0</v>
      </c>
    </row>
    <row r="887" spans="1:6" x14ac:dyDescent="0.3">
      <c r="A887" s="4" t="s">
        <v>184</v>
      </c>
      <c r="B887" s="5" t="s">
        <v>16</v>
      </c>
      <c r="C887" s="12"/>
      <c r="D887" s="12"/>
      <c r="E887" s="26">
        <v>1</v>
      </c>
      <c r="F887" s="26"/>
    </row>
    <row r="888" spans="1:6" x14ac:dyDescent="0.3">
      <c r="A888" s="5" t="s">
        <v>184</v>
      </c>
      <c r="B888" s="5" t="s">
        <v>17</v>
      </c>
      <c r="C888" s="12"/>
      <c r="D888" s="12"/>
      <c r="E888" s="26"/>
      <c r="F888" s="26"/>
    </row>
    <row r="889" spans="1:6" x14ac:dyDescent="0.3">
      <c r="A889" s="5" t="s">
        <v>184</v>
      </c>
      <c r="B889" s="5" t="s">
        <v>18</v>
      </c>
      <c r="C889" s="12"/>
      <c r="D889" s="12"/>
      <c r="E889" s="26"/>
      <c r="F889" s="26">
        <v>2</v>
      </c>
    </row>
    <row r="890" spans="1:6" x14ac:dyDescent="0.3">
      <c r="A890" s="5" t="s">
        <v>184</v>
      </c>
      <c r="B890" s="5" t="s">
        <v>19</v>
      </c>
      <c r="C890" s="12"/>
      <c r="D890" s="12"/>
      <c r="E890" s="26"/>
      <c r="F890" s="26"/>
    </row>
    <row r="891" spans="1:6" ht="28.8" x14ac:dyDescent="0.3">
      <c r="A891" s="5" t="s">
        <v>184</v>
      </c>
      <c r="B891" s="15" t="s">
        <v>318</v>
      </c>
      <c r="C891" s="12"/>
      <c r="D891" s="12"/>
      <c r="E891" s="26"/>
      <c r="F891" s="26"/>
    </row>
    <row r="892" spans="1:6" x14ac:dyDescent="0.3">
      <c r="A892" s="5" t="s">
        <v>184</v>
      </c>
      <c r="B892" s="6" t="s">
        <v>317</v>
      </c>
      <c r="C892" s="12"/>
      <c r="D892" s="12"/>
      <c r="E892" s="26"/>
      <c r="F892" s="26"/>
    </row>
    <row r="893" spans="1:6" x14ac:dyDescent="0.3">
      <c r="A893" s="5" t="s">
        <v>184</v>
      </c>
      <c r="B893" s="6" t="s">
        <v>365</v>
      </c>
      <c r="C893" s="12"/>
      <c r="D893" s="12"/>
      <c r="E893" s="18"/>
      <c r="F893" s="18"/>
    </row>
    <row r="894" spans="1:6" x14ac:dyDescent="0.3">
      <c r="A894" s="5" t="s">
        <v>184</v>
      </c>
      <c r="B894" s="6" t="s">
        <v>350</v>
      </c>
      <c r="C894" s="12"/>
      <c r="D894" s="12"/>
      <c r="E894" s="18"/>
      <c r="F894" s="18"/>
    </row>
    <row r="895" spans="1:6" x14ac:dyDescent="0.3">
      <c r="A895" s="5" t="s">
        <v>184</v>
      </c>
      <c r="B895" s="6" t="s">
        <v>351</v>
      </c>
      <c r="C895" s="12"/>
      <c r="D895" s="12"/>
      <c r="E895" s="18"/>
      <c r="F895" s="18"/>
    </row>
    <row r="896" spans="1:6" x14ac:dyDescent="0.3">
      <c r="A896" s="5" t="s">
        <v>184</v>
      </c>
      <c r="B896" s="6" t="s">
        <v>352</v>
      </c>
      <c r="C896" s="12"/>
      <c r="D896" s="12"/>
      <c r="E896" s="18"/>
      <c r="F896" s="18"/>
    </row>
    <row r="897" spans="1:6" x14ac:dyDescent="0.3">
      <c r="A897" s="5" t="s">
        <v>184</v>
      </c>
      <c r="B897" s="6" t="s">
        <v>353</v>
      </c>
      <c r="C897" s="12"/>
      <c r="D897" s="12"/>
      <c r="E897" s="18"/>
      <c r="F897" s="18"/>
    </row>
    <row r="898" spans="1:6" x14ac:dyDescent="0.3">
      <c r="A898" s="5" t="s">
        <v>184</v>
      </c>
      <c r="B898" s="6" t="s">
        <v>354</v>
      </c>
      <c r="C898" s="12"/>
      <c r="D898" s="12"/>
      <c r="E898" s="18"/>
      <c r="F898" s="18"/>
    </row>
    <row r="899" spans="1:6" x14ac:dyDescent="0.3">
      <c r="A899" s="5" t="s">
        <v>184</v>
      </c>
      <c r="B899" s="6" t="s">
        <v>355</v>
      </c>
      <c r="C899" s="12"/>
      <c r="D899" s="12"/>
      <c r="E899" s="18"/>
      <c r="F899" s="18"/>
    </row>
    <row r="900" spans="1:6" x14ac:dyDescent="0.3">
      <c r="A900" s="5" t="s">
        <v>184</v>
      </c>
      <c r="B900" s="6" t="s">
        <v>356</v>
      </c>
      <c r="C900" s="12"/>
      <c r="D900" s="12"/>
      <c r="E900" s="18"/>
      <c r="F900" s="18"/>
    </row>
    <row r="901" spans="1:6" x14ac:dyDescent="0.3">
      <c r="A901" s="5" t="s">
        <v>184</v>
      </c>
      <c r="B901" s="6" t="s">
        <v>357</v>
      </c>
      <c r="C901" s="12"/>
      <c r="D901" s="12"/>
      <c r="E901" s="18"/>
      <c r="F901" s="18"/>
    </row>
    <row r="902" spans="1:6" x14ac:dyDescent="0.3">
      <c r="A902" s="5" t="s">
        <v>184</v>
      </c>
      <c r="B902" s="6" t="s">
        <v>358</v>
      </c>
      <c r="C902" s="12"/>
      <c r="D902" s="12"/>
      <c r="E902" s="18"/>
      <c r="F902" s="18"/>
    </row>
    <row r="903" spans="1:6" x14ac:dyDescent="0.3">
      <c r="A903" s="5" t="s">
        <v>184</v>
      </c>
      <c r="B903" s="6" t="s">
        <v>359</v>
      </c>
      <c r="C903" s="12"/>
      <c r="D903" s="12"/>
      <c r="E903" s="18"/>
      <c r="F903" s="18"/>
    </row>
    <row r="904" spans="1:6" x14ac:dyDescent="0.3">
      <c r="A904" s="5" t="s">
        <v>184</v>
      </c>
      <c r="B904" s="6" t="s">
        <v>362</v>
      </c>
      <c r="C904" s="12"/>
      <c r="D904" s="12"/>
      <c r="E904" s="18"/>
      <c r="F904" s="18"/>
    </row>
    <row r="905" spans="1:6" x14ac:dyDescent="0.3">
      <c r="A905" s="5" t="s">
        <v>184</v>
      </c>
      <c r="B905" s="6" t="s">
        <v>360</v>
      </c>
      <c r="C905" s="12"/>
      <c r="D905" s="12"/>
      <c r="E905" s="18"/>
      <c r="F905" s="18"/>
    </row>
    <row r="906" spans="1:6" x14ac:dyDescent="0.3">
      <c r="A906" s="5" t="s">
        <v>184</v>
      </c>
      <c r="B906" s="6" t="s">
        <v>361</v>
      </c>
      <c r="C906" s="12"/>
      <c r="D906" s="12"/>
      <c r="E906" s="18"/>
      <c r="F906" s="18"/>
    </row>
    <row r="907" spans="1:6" x14ac:dyDescent="0.3">
      <c r="A907" s="5" t="s">
        <v>184</v>
      </c>
      <c r="B907" s="28" t="s">
        <v>364</v>
      </c>
      <c r="C907" s="12"/>
      <c r="D907" s="12"/>
      <c r="E907" s="18"/>
      <c r="F907" s="18"/>
    </row>
    <row r="908" spans="1:6" x14ac:dyDescent="0.3">
      <c r="A908" s="5" t="s">
        <v>184</v>
      </c>
      <c r="B908" s="6" t="s">
        <v>363</v>
      </c>
      <c r="C908" s="12"/>
      <c r="D908" s="12"/>
      <c r="E908" s="18"/>
      <c r="F908" s="18"/>
    </row>
    <row r="909" spans="1:6" x14ac:dyDescent="0.3">
      <c r="A909" s="5" t="s">
        <v>184</v>
      </c>
      <c r="B909" s="5" t="s">
        <v>20</v>
      </c>
      <c r="C909" s="12"/>
      <c r="D909" s="12"/>
      <c r="E909" s="26"/>
      <c r="F909" s="26"/>
    </row>
    <row r="910" spans="1:6" x14ac:dyDescent="0.3">
      <c r="A910" s="5" t="s">
        <v>184</v>
      </c>
      <c r="B910" s="5" t="s">
        <v>346</v>
      </c>
      <c r="C910" s="12">
        <v>5</v>
      </c>
      <c r="D910" s="12">
        <v>8</v>
      </c>
      <c r="E910" s="18">
        <f>SUM(E911,E921:E926,E931:E945)</f>
        <v>12</v>
      </c>
      <c r="F910" s="18">
        <f>SUM(F911,F921:F926,F931:F945)</f>
        <v>12</v>
      </c>
    </row>
    <row r="911" spans="1:6" x14ac:dyDescent="0.3">
      <c r="A911" s="5" t="s">
        <v>184</v>
      </c>
      <c r="B911" s="5" t="s">
        <v>21</v>
      </c>
      <c r="C911" s="12">
        <v>3</v>
      </c>
      <c r="D911" s="12">
        <f>D912+D915+D918+D919+D920</f>
        <v>3</v>
      </c>
      <c r="E911" s="18">
        <f>E912+E915+E918+E919+E920</f>
        <v>4</v>
      </c>
      <c r="F911" s="18">
        <f>F912+F915+F918+F919+F920</f>
        <v>4</v>
      </c>
    </row>
    <row r="912" spans="1:6" x14ac:dyDescent="0.3">
      <c r="A912" s="5" t="s">
        <v>184</v>
      </c>
      <c r="B912" s="5" t="s">
        <v>36</v>
      </c>
      <c r="C912" s="12">
        <v>0</v>
      </c>
      <c r="D912" s="12">
        <f>D913+D914</f>
        <v>2</v>
      </c>
      <c r="E912" s="18">
        <f>E913+E914</f>
        <v>4</v>
      </c>
      <c r="F912" s="18">
        <f>F913+F914</f>
        <v>4</v>
      </c>
    </row>
    <row r="913" spans="1:6" x14ac:dyDescent="0.3">
      <c r="A913" s="5" t="s">
        <v>184</v>
      </c>
      <c r="B913" s="5" t="s">
        <v>32</v>
      </c>
      <c r="C913" s="12"/>
      <c r="D913" s="12">
        <v>1</v>
      </c>
      <c r="E913" s="26">
        <v>4</v>
      </c>
      <c r="F913" s="26">
        <v>4</v>
      </c>
    </row>
    <row r="914" spans="1:6" x14ac:dyDescent="0.3">
      <c r="A914" s="5" t="s">
        <v>184</v>
      </c>
      <c r="B914" s="5" t="s">
        <v>29</v>
      </c>
      <c r="C914" s="12"/>
      <c r="D914" s="12">
        <v>1</v>
      </c>
      <c r="E914" s="26"/>
      <c r="F914" s="26"/>
    </row>
    <row r="915" spans="1:6" x14ac:dyDescent="0.3">
      <c r="A915" s="5" t="s">
        <v>184</v>
      </c>
      <c r="B915" s="5" t="s">
        <v>37</v>
      </c>
      <c r="C915" s="12">
        <v>1</v>
      </c>
      <c r="D915" s="12">
        <f>D916+D917</f>
        <v>0</v>
      </c>
      <c r="E915" s="18">
        <f>E916+E917</f>
        <v>0</v>
      </c>
      <c r="F915" s="18">
        <f>F916+F917</f>
        <v>0</v>
      </c>
    </row>
    <row r="916" spans="1:6" x14ac:dyDescent="0.3">
      <c r="A916" s="5" t="s">
        <v>184</v>
      </c>
      <c r="B916" s="5" t="s">
        <v>33</v>
      </c>
      <c r="C916" s="12"/>
      <c r="D916" s="12"/>
      <c r="E916" s="26"/>
      <c r="F916" s="26"/>
    </row>
    <row r="917" spans="1:6" x14ac:dyDescent="0.3">
      <c r="A917" s="5" t="s">
        <v>184</v>
      </c>
      <c r="B917" s="5" t="s">
        <v>34</v>
      </c>
      <c r="C917" s="12">
        <v>1</v>
      </c>
      <c r="D917" s="12"/>
      <c r="E917" s="26"/>
      <c r="F917" s="26"/>
    </row>
    <row r="918" spans="1:6" x14ac:dyDescent="0.3">
      <c r="A918" s="5" t="s">
        <v>184</v>
      </c>
      <c r="B918" s="5" t="s">
        <v>30</v>
      </c>
      <c r="C918" s="12"/>
      <c r="D918" s="12"/>
      <c r="E918" s="26"/>
      <c r="F918" s="26"/>
    </row>
    <row r="919" spans="1:6" x14ac:dyDescent="0.3">
      <c r="A919" s="5" t="s">
        <v>184</v>
      </c>
      <c r="B919" s="5" t="s">
        <v>35</v>
      </c>
      <c r="C919" s="12"/>
      <c r="D919" s="12"/>
      <c r="E919" s="26"/>
      <c r="F919" s="26"/>
    </row>
    <row r="920" spans="1:6" x14ac:dyDescent="0.3">
      <c r="A920" s="5" t="s">
        <v>184</v>
      </c>
      <c r="B920" s="5" t="s">
        <v>31</v>
      </c>
      <c r="C920" s="12">
        <v>2</v>
      </c>
      <c r="D920" s="12">
        <v>1</v>
      </c>
      <c r="E920" s="26"/>
      <c r="F920" s="26"/>
    </row>
    <row r="921" spans="1:6" x14ac:dyDescent="0.3">
      <c r="A921" s="5" t="s">
        <v>184</v>
      </c>
      <c r="B921" s="22" t="s">
        <v>345</v>
      </c>
      <c r="C921" s="12"/>
      <c r="D921" s="12"/>
      <c r="E921" s="26">
        <v>0</v>
      </c>
      <c r="F921" s="26">
        <v>0</v>
      </c>
    </row>
    <row r="922" spans="1:6" x14ac:dyDescent="0.3">
      <c r="A922" s="5" t="s">
        <v>184</v>
      </c>
      <c r="B922" s="22" t="s">
        <v>322</v>
      </c>
      <c r="C922" s="12"/>
      <c r="D922" s="12"/>
      <c r="E922" s="26">
        <v>0</v>
      </c>
      <c r="F922" s="26">
        <v>0</v>
      </c>
    </row>
    <row r="923" spans="1:6" x14ac:dyDescent="0.3">
      <c r="A923" s="5" t="s">
        <v>184</v>
      </c>
      <c r="B923" s="22" t="s">
        <v>323</v>
      </c>
      <c r="C923" s="12"/>
      <c r="D923" s="12"/>
      <c r="E923" s="26">
        <v>0</v>
      </c>
      <c r="F923" s="26">
        <v>0</v>
      </c>
    </row>
    <row r="924" spans="1:6" x14ac:dyDescent="0.3">
      <c r="A924" s="5" t="s">
        <v>184</v>
      </c>
      <c r="B924" s="22" t="s">
        <v>324</v>
      </c>
      <c r="C924" s="12"/>
      <c r="D924" s="12"/>
      <c r="E924" s="26">
        <v>0</v>
      </c>
      <c r="F924" s="26">
        <v>0</v>
      </c>
    </row>
    <row r="925" spans="1:6" x14ac:dyDescent="0.3">
      <c r="A925" s="5" t="s">
        <v>184</v>
      </c>
      <c r="B925" s="22" t="s">
        <v>325</v>
      </c>
      <c r="C925" s="12"/>
      <c r="D925" s="12"/>
      <c r="E925" s="26">
        <v>0</v>
      </c>
      <c r="F925" s="26">
        <v>0</v>
      </c>
    </row>
    <row r="926" spans="1:6" x14ac:dyDescent="0.3">
      <c r="A926" s="5" t="s">
        <v>184</v>
      </c>
      <c r="B926" s="22" t="s">
        <v>326</v>
      </c>
      <c r="C926" s="12"/>
      <c r="D926" s="12"/>
      <c r="E926" s="26">
        <v>0</v>
      </c>
      <c r="F926" s="26">
        <v>0</v>
      </c>
    </row>
    <row r="927" spans="1:6" x14ac:dyDescent="0.3">
      <c r="A927" s="5" t="s">
        <v>184</v>
      </c>
      <c r="B927" s="22" t="s">
        <v>343</v>
      </c>
      <c r="C927" s="12"/>
      <c r="D927" s="12"/>
      <c r="E927" s="26">
        <v>0</v>
      </c>
      <c r="F927" s="26">
        <v>0</v>
      </c>
    </row>
    <row r="928" spans="1:6" x14ac:dyDescent="0.3">
      <c r="A928" s="5" t="s">
        <v>184</v>
      </c>
      <c r="B928" s="22" t="s">
        <v>340</v>
      </c>
      <c r="C928" s="12"/>
      <c r="D928" s="12"/>
      <c r="E928" s="26">
        <v>0</v>
      </c>
      <c r="F928" s="26">
        <v>0</v>
      </c>
    </row>
    <row r="929" spans="1:6" x14ac:dyDescent="0.3">
      <c r="A929" s="5" t="s">
        <v>184</v>
      </c>
      <c r="B929" s="22" t="s">
        <v>341</v>
      </c>
      <c r="C929" s="12"/>
      <c r="D929" s="12"/>
      <c r="E929" s="26">
        <v>0</v>
      </c>
      <c r="F929" s="26">
        <v>0</v>
      </c>
    </row>
    <row r="930" spans="1:6" x14ac:dyDescent="0.3">
      <c r="A930" s="5" t="s">
        <v>184</v>
      </c>
      <c r="B930" s="22" t="s">
        <v>342</v>
      </c>
      <c r="C930" s="12"/>
      <c r="D930" s="12"/>
      <c r="E930" s="26">
        <v>0</v>
      </c>
      <c r="F930" s="26">
        <v>0</v>
      </c>
    </row>
    <row r="931" spans="1:6" x14ac:dyDescent="0.3">
      <c r="A931" s="5" t="s">
        <v>184</v>
      </c>
      <c r="B931" s="22" t="s">
        <v>327</v>
      </c>
      <c r="C931" s="12"/>
      <c r="D931" s="12"/>
      <c r="E931" s="26">
        <v>0</v>
      </c>
      <c r="F931" s="26">
        <v>0</v>
      </c>
    </row>
    <row r="932" spans="1:6" x14ac:dyDescent="0.3">
      <c r="A932" s="5" t="s">
        <v>184</v>
      </c>
      <c r="B932" s="22" t="s">
        <v>328</v>
      </c>
      <c r="C932" s="12"/>
      <c r="D932" s="12"/>
      <c r="E932" s="26">
        <v>0</v>
      </c>
      <c r="F932" s="26">
        <v>0</v>
      </c>
    </row>
    <row r="933" spans="1:6" x14ac:dyDescent="0.3">
      <c r="A933" s="5" t="s">
        <v>184</v>
      </c>
      <c r="B933" s="22" t="s">
        <v>329</v>
      </c>
      <c r="C933" s="12"/>
      <c r="D933" s="12"/>
      <c r="E933" s="26">
        <v>0</v>
      </c>
      <c r="F933" s="26">
        <v>0</v>
      </c>
    </row>
    <row r="934" spans="1:6" x14ac:dyDescent="0.3">
      <c r="A934" s="5" t="s">
        <v>184</v>
      </c>
      <c r="B934" s="22" t="s">
        <v>330</v>
      </c>
      <c r="C934" s="12"/>
      <c r="D934" s="12"/>
      <c r="E934" s="26">
        <v>0</v>
      </c>
      <c r="F934" s="26">
        <v>0</v>
      </c>
    </row>
    <row r="935" spans="1:6" x14ac:dyDescent="0.3">
      <c r="A935" s="5" t="s">
        <v>184</v>
      </c>
      <c r="B935" s="22" t="s">
        <v>331</v>
      </c>
      <c r="C935" s="12"/>
      <c r="D935" s="12"/>
      <c r="E935" s="26">
        <v>0</v>
      </c>
      <c r="F935" s="26">
        <v>0</v>
      </c>
    </row>
    <row r="936" spans="1:6" x14ac:dyDescent="0.3">
      <c r="A936" s="5" t="s">
        <v>184</v>
      </c>
      <c r="B936" s="22" t="s">
        <v>332</v>
      </c>
      <c r="C936" s="12"/>
      <c r="D936" s="12"/>
      <c r="E936" s="26">
        <v>1</v>
      </c>
      <c r="F936" s="26">
        <v>0</v>
      </c>
    </row>
    <row r="937" spans="1:6" x14ac:dyDescent="0.3">
      <c r="A937" s="5" t="s">
        <v>184</v>
      </c>
      <c r="B937" s="22" t="s">
        <v>333</v>
      </c>
      <c r="C937" s="12"/>
      <c r="D937" s="12"/>
      <c r="E937" s="26">
        <v>0</v>
      </c>
      <c r="F937" s="26">
        <v>0</v>
      </c>
    </row>
    <row r="938" spans="1:6" x14ac:dyDescent="0.3">
      <c r="A938" s="5" t="s">
        <v>184</v>
      </c>
      <c r="B938" s="22" t="s">
        <v>334</v>
      </c>
      <c r="C938" s="12"/>
      <c r="D938" s="12"/>
      <c r="E938" s="26">
        <v>4</v>
      </c>
      <c r="F938" s="26">
        <v>3</v>
      </c>
    </row>
    <row r="939" spans="1:6" x14ac:dyDescent="0.3">
      <c r="A939" s="5" t="s">
        <v>184</v>
      </c>
      <c r="B939" s="22" t="s">
        <v>335</v>
      </c>
      <c r="C939" s="12"/>
      <c r="D939" s="12"/>
      <c r="E939" s="26">
        <v>3</v>
      </c>
      <c r="F939" s="26">
        <v>2</v>
      </c>
    </row>
    <row r="940" spans="1:6" x14ac:dyDescent="0.3">
      <c r="A940" s="5" t="s">
        <v>184</v>
      </c>
      <c r="B940" s="22" t="s">
        <v>336</v>
      </c>
      <c r="C940" s="12"/>
      <c r="D940" s="12"/>
      <c r="E940" s="26">
        <v>0</v>
      </c>
      <c r="F940" s="26">
        <v>0</v>
      </c>
    </row>
    <row r="941" spans="1:6" x14ac:dyDescent="0.3">
      <c r="A941" s="5" t="s">
        <v>184</v>
      </c>
      <c r="B941" s="22" t="s">
        <v>349</v>
      </c>
      <c r="C941" s="12"/>
      <c r="D941" s="12"/>
      <c r="E941" s="26"/>
      <c r="F941" s="26"/>
    </row>
    <row r="942" spans="1:6" x14ac:dyDescent="0.3">
      <c r="A942" s="5" t="s">
        <v>184</v>
      </c>
      <c r="B942" s="22" t="s">
        <v>347</v>
      </c>
      <c r="C942" s="12"/>
      <c r="D942" s="12"/>
      <c r="E942" s="26">
        <v>0</v>
      </c>
      <c r="F942" s="26">
        <v>2</v>
      </c>
    </row>
    <row r="943" spans="1:6" x14ac:dyDescent="0.3">
      <c r="A943" s="5" t="s">
        <v>184</v>
      </c>
      <c r="B943" s="22" t="s">
        <v>337</v>
      </c>
      <c r="C943" s="12"/>
      <c r="D943" s="12"/>
      <c r="E943" s="26">
        <v>0</v>
      </c>
      <c r="F943" s="26">
        <v>1</v>
      </c>
    </row>
    <row r="944" spans="1:6" x14ac:dyDescent="0.3">
      <c r="A944" s="5" t="s">
        <v>184</v>
      </c>
      <c r="B944" s="22" t="s">
        <v>338</v>
      </c>
      <c r="C944" s="12"/>
      <c r="D944" s="12"/>
      <c r="E944" s="26">
        <v>0</v>
      </c>
      <c r="F944" s="26">
        <v>0</v>
      </c>
    </row>
    <row r="945" spans="1:6" x14ac:dyDescent="0.3">
      <c r="A945" s="5" t="s">
        <v>184</v>
      </c>
      <c r="B945" s="22" t="s">
        <v>339</v>
      </c>
      <c r="C945" s="12"/>
      <c r="D945" s="12"/>
      <c r="E945" s="26">
        <v>0</v>
      </c>
      <c r="F945" s="26">
        <v>0</v>
      </c>
    </row>
    <row r="946" spans="1:6" x14ac:dyDescent="0.3">
      <c r="A946" s="4" t="s">
        <v>185</v>
      </c>
      <c r="B946" s="5" t="s">
        <v>16</v>
      </c>
      <c r="C946" s="12">
        <v>1</v>
      </c>
      <c r="D946" s="12"/>
      <c r="E946" s="26"/>
      <c r="F946" s="26">
        <v>1</v>
      </c>
    </row>
    <row r="947" spans="1:6" x14ac:dyDescent="0.3">
      <c r="A947" s="5" t="s">
        <v>185</v>
      </c>
      <c r="B947" s="5" t="s">
        <v>17</v>
      </c>
      <c r="C947" s="12"/>
      <c r="D947" s="12">
        <v>1</v>
      </c>
      <c r="E947" s="26"/>
      <c r="F947" s="26"/>
    </row>
    <row r="948" spans="1:6" x14ac:dyDescent="0.3">
      <c r="A948" s="5" t="s">
        <v>185</v>
      </c>
      <c r="B948" s="5" t="s">
        <v>18</v>
      </c>
      <c r="C948" s="12"/>
      <c r="D948" s="12">
        <v>1</v>
      </c>
      <c r="E948" s="26"/>
      <c r="F948" s="26"/>
    </row>
    <row r="949" spans="1:6" x14ac:dyDescent="0.3">
      <c r="A949" s="5" t="s">
        <v>185</v>
      </c>
      <c r="B949" s="5" t="s">
        <v>19</v>
      </c>
      <c r="C949" s="12"/>
      <c r="D949" s="12"/>
      <c r="E949" s="26"/>
      <c r="F949" s="26"/>
    </row>
    <row r="950" spans="1:6" ht="28.8" x14ac:dyDescent="0.3">
      <c r="A950" s="5" t="s">
        <v>185</v>
      </c>
      <c r="B950" s="15" t="s">
        <v>318</v>
      </c>
      <c r="C950" s="12"/>
      <c r="D950" s="12"/>
      <c r="E950" s="26"/>
      <c r="F950" s="26"/>
    </row>
    <row r="951" spans="1:6" x14ac:dyDescent="0.3">
      <c r="A951" s="5" t="s">
        <v>185</v>
      </c>
      <c r="B951" s="6" t="s">
        <v>317</v>
      </c>
      <c r="C951" s="12"/>
      <c r="D951" s="12"/>
      <c r="E951" s="26"/>
      <c r="F951" s="26"/>
    </row>
    <row r="952" spans="1:6" x14ac:dyDescent="0.3">
      <c r="A952" s="5" t="s">
        <v>185</v>
      </c>
      <c r="B952" s="6" t="s">
        <v>365</v>
      </c>
      <c r="C952" s="12"/>
      <c r="D952" s="12"/>
      <c r="E952" s="18"/>
      <c r="F952" s="18"/>
    </row>
    <row r="953" spans="1:6" x14ac:dyDescent="0.3">
      <c r="A953" s="5" t="s">
        <v>185</v>
      </c>
      <c r="B953" s="6" t="s">
        <v>350</v>
      </c>
      <c r="C953" s="12"/>
      <c r="D953" s="12"/>
      <c r="E953" s="18"/>
      <c r="F953" s="18"/>
    </row>
    <row r="954" spans="1:6" x14ac:dyDescent="0.3">
      <c r="A954" s="5" t="s">
        <v>185</v>
      </c>
      <c r="B954" s="6" t="s">
        <v>351</v>
      </c>
      <c r="C954" s="12"/>
      <c r="D954" s="12"/>
      <c r="E954" s="18"/>
      <c r="F954" s="18"/>
    </row>
    <row r="955" spans="1:6" x14ac:dyDescent="0.3">
      <c r="A955" s="5" t="s">
        <v>185</v>
      </c>
      <c r="B955" s="6" t="s">
        <v>352</v>
      </c>
      <c r="C955" s="12"/>
      <c r="D955" s="12"/>
      <c r="E955" s="18"/>
      <c r="F955" s="18"/>
    </row>
    <row r="956" spans="1:6" x14ac:dyDescent="0.3">
      <c r="A956" s="5" t="s">
        <v>185</v>
      </c>
      <c r="B956" s="6" t="s">
        <v>353</v>
      </c>
      <c r="C956" s="12"/>
      <c r="D956" s="12"/>
      <c r="E956" s="18"/>
      <c r="F956" s="18"/>
    </row>
    <row r="957" spans="1:6" x14ac:dyDescent="0.3">
      <c r="A957" s="5" t="s">
        <v>185</v>
      </c>
      <c r="B957" s="6" t="s">
        <v>354</v>
      </c>
      <c r="C957" s="12"/>
      <c r="D957" s="12"/>
      <c r="E957" s="18"/>
      <c r="F957" s="18"/>
    </row>
    <row r="958" spans="1:6" x14ac:dyDescent="0.3">
      <c r="A958" s="5" t="s">
        <v>185</v>
      </c>
      <c r="B958" s="6" t="s">
        <v>355</v>
      </c>
      <c r="C958" s="12"/>
      <c r="D958" s="12"/>
      <c r="E958" s="18"/>
      <c r="F958" s="18"/>
    </row>
    <row r="959" spans="1:6" x14ac:dyDescent="0.3">
      <c r="A959" s="5" t="s">
        <v>185</v>
      </c>
      <c r="B959" s="6" t="s">
        <v>356</v>
      </c>
      <c r="C959" s="12"/>
      <c r="D959" s="12"/>
      <c r="E959" s="18"/>
      <c r="F959" s="18"/>
    </row>
    <row r="960" spans="1:6" x14ac:dyDescent="0.3">
      <c r="A960" s="5" t="s">
        <v>185</v>
      </c>
      <c r="B960" s="6" t="s">
        <v>357</v>
      </c>
      <c r="C960" s="12"/>
      <c r="D960" s="12"/>
      <c r="E960" s="18"/>
      <c r="F960" s="18"/>
    </row>
    <row r="961" spans="1:6" x14ac:dyDescent="0.3">
      <c r="A961" s="5" t="s">
        <v>185</v>
      </c>
      <c r="B961" s="6" t="s">
        <v>358</v>
      </c>
      <c r="C961" s="12"/>
      <c r="D961" s="12"/>
      <c r="E961" s="18"/>
      <c r="F961" s="18"/>
    </row>
    <row r="962" spans="1:6" x14ac:dyDescent="0.3">
      <c r="A962" s="5" t="s">
        <v>185</v>
      </c>
      <c r="B962" s="6" t="s">
        <v>359</v>
      </c>
      <c r="C962" s="12"/>
      <c r="D962" s="12"/>
      <c r="E962" s="18"/>
      <c r="F962" s="18"/>
    </row>
    <row r="963" spans="1:6" x14ac:dyDescent="0.3">
      <c r="A963" s="5" t="s">
        <v>185</v>
      </c>
      <c r="B963" s="6" t="s">
        <v>362</v>
      </c>
      <c r="C963" s="12"/>
      <c r="D963" s="12"/>
      <c r="E963" s="18"/>
      <c r="F963" s="18"/>
    </row>
    <row r="964" spans="1:6" x14ac:dyDescent="0.3">
      <c r="A964" s="5" t="s">
        <v>185</v>
      </c>
      <c r="B964" s="6" t="s">
        <v>360</v>
      </c>
      <c r="C964" s="12"/>
      <c r="D964" s="12"/>
      <c r="E964" s="18"/>
      <c r="F964" s="18"/>
    </row>
    <row r="965" spans="1:6" x14ac:dyDescent="0.3">
      <c r="A965" s="5" t="s">
        <v>185</v>
      </c>
      <c r="B965" s="6" t="s">
        <v>361</v>
      </c>
      <c r="C965" s="12"/>
      <c r="D965" s="12"/>
      <c r="E965" s="18"/>
      <c r="F965" s="18"/>
    </row>
    <row r="966" spans="1:6" x14ac:dyDescent="0.3">
      <c r="A966" s="5" t="s">
        <v>185</v>
      </c>
      <c r="B966" s="28" t="s">
        <v>364</v>
      </c>
      <c r="C966" s="12"/>
      <c r="D966" s="12"/>
      <c r="E966" s="18"/>
      <c r="F966" s="18"/>
    </row>
    <row r="967" spans="1:6" x14ac:dyDescent="0.3">
      <c r="A967" s="5" t="s">
        <v>185</v>
      </c>
      <c r="B967" s="6" t="s">
        <v>363</v>
      </c>
      <c r="C967" s="12"/>
      <c r="D967" s="12"/>
      <c r="E967" s="18"/>
      <c r="F967" s="18"/>
    </row>
    <row r="968" spans="1:6" x14ac:dyDescent="0.3">
      <c r="A968" s="5" t="s">
        <v>185</v>
      </c>
      <c r="B968" s="5" t="s">
        <v>20</v>
      </c>
      <c r="C968" s="12"/>
      <c r="D968" s="12"/>
      <c r="E968" s="26"/>
      <c r="F968" s="26"/>
    </row>
    <row r="969" spans="1:6" x14ac:dyDescent="0.3">
      <c r="A969" s="5" t="s">
        <v>185</v>
      </c>
      <c r="B969" s="5" t="s">
        <v>346</v>
      </c>
      <c r="C969" s="12">
        <v>22</v>
      </c>
      <c r="D969" s="12">
        <v>43</v>
      </c>
      <c r="E969" s="18">
        <f>SUM(E970,E980:E985,E990:E1004)</f>
        <v>38</v>
      </c>
      <c r="F969" s="18">
        <f>SUM(F970,F980:F985,F990:F1004)</f>
        <v>37</v>
      </c>
    </row>
    <row r="970" spans="1:6" x14ac:dyDescent="0.3">
      <c r="A970" s="5" t="s">
        <v>185</v>
      </c>
      <c r="B970" s="5" t="s">
        <v>21</v>
      </c>
      <c r="C970" s="12">
        <v>8</v>
      </c>
      <c r="D970" s="12">
        <f>D971+D974+D977+D978+D979</f>
        <v>7</v>
      </c>
      <c r="E970" s="18">
        <f>E971+E974+E977+E978+E979</f>
        <v>8</v>
      </c>
      <c r="F970" s="18">
        <f>F971+F974+F977+F978+F979</f>
        <v>8</v>
      </c>
    </row>
    <row r="971" spans="1:6" x14ac:dyDescent="0.3">
      <c r="A971" s="5" t="s">
        <v>185</v>
      </c>
      <c r="B971" s="5" t="s">
        <v>36</v>
      </c>
      <c r="C971" s="12">
        <v>4</v>
      </c>
      <c r="D971" s="12">
        <f>D972+D973</f>
        <v>2</v>
      </c>
      <c r="E971" s="18">
        <f>E972+E973</f>
        <v>3</v>
      </c>
      <c r="F971" s="18">
        <f>F972+F973</f>
        <v>3</v>
      </c>
    </row>
    <row r="972" spans="1:6" x14ac:dyDescent="0.3">
      <c r="A972" s="5" t="s">
        <v>185</v>
      </c>
      <c r="B972" s="5" t="s">
        <v>32</v>
      </c>
      <c r="C972" s="12">
        <v>2</v>
      </c>
      <c r="D972" s="12">
        <v>2</v>
      </c>
      <c r="E972" s="26">
        <v>1</v>
      </c>
      <c r="F972" s="26"/>
    </row>
    <row r="973" spans="1:6" x14ac:dyDescent="0.3">
      <c r="A973" s="5" t="s">
        <v>185</v>
      </c>
      <c r="B973" s="5" t="s">
        <v>29</v>
      </c>
      <c r="C973" s="12">
        <v>2</v>
      </c>
      <c r="D973" s="12"/>
      <c r="E973" s="26">
        <v>2</v>
      </c>
      <c r="F973" s="26">
        <v>3</v>
      </c>
    </row>
    <row r="974" spans="1:6" x14ac:dyDescent="0.3">
      <c r="A974" s="5" t="s">
        <v>185</v>
      </c>
      <c r="B974" s="5" t="s">
        <v>37</v>
      </c>
      <c r="C974" s="12">
        <v>3</v>
      </c>
      <c r="D974" s="12">
        <f>D975+D976</f>
        <v>2</v>
      </c>
      <c r="E974" s="18">
        <f>E975+E976</f>
        <v>2</v>
      </c>
      <c r="F974" s="18">
        <f>F975+F976</f>
        <v>3</v>
      </c>
    </row>
    <row r="975" spans="1:6" x14ac:dyDescent="0.3">
      <c r="A975" s="5" t="s">
        <v>185</v>
      </c>
      <c r="B975" s="5" t="s">
        <v>33</v>
      </c>
      <c r="C975" s="12"/>
      <c r="D975" s="12"/>
      <c r="E975" s="26"/>
      <c r="F975" s="26"/>
    </row>
    <row r="976" spans="1:6" x14ac:dyDescent="0.3">
      <c r="A976" s="5" t="s">
        <v>185</v>
      </c>
      <c r="B976" s="5" t="s">
        <v>34</v>
      </c>
      <c r="C976" s="12">
        <v>3</v>
      </c>
      <c r="D976" s="12">
        <v>2</v>
      </c>
      <c r="E976" s="26">
        <v>2</v>
      </c>
      <c r="F976" s="26">
        <v>3</v>
      </c>
    </row>
    <row r="977" spans="1:6" x14ac:dyDescent="0.3">
      <c r="A977" s="5" t="s">
        <v>185</v>
      </c>
      <c r="B977" s="5" t="s">
        <v>30</v>
      </c>
      <c r="C977" s="12"/>
      <c r="D977" s="12"/>
      <c r="E977" s="26">
        <v>2</v>
      </c>
      <c r="F977" s="26">
        <v>2</v>
      </c>
    </row>
    <row r="978" spans="1:6" x14ac:dyDescent="0.3">
      <c r="A978" s="5" t="s">
        <v>185</v>
      </c>
      <c r="B978" s="5" t="s">
        <v>35</v>
      </c>
      <c r="C978" s="12"/>
      <c r="D978" s="12">
        <v>1</v>
      </c>
      <c r="E978" s="26"/>
      <c r="F978" s="26"/>
    </row>
    <row r="979" spans="1:6" x14ac:dyDescent="0.3">
      <c r="A979" s="5" t="s">
        <v>185</v>
      </c>
      <c r="B979" s="5" t="s">
        <v>31</v>
      </c>
      <c r="C979" s="12">
        <v>1</v>
      </c>
      <c r="D979" s="12">
        <v>2</v>
      </c>
      <c r="E979" s="26">
        <v>1</v>
      </c>
      <c r="F979" s="26"/>
    </row>
    <row r="980" spans="1:6" x14ac:dyDescent="0.3">
      <c r="A980" s="5" t="s">
        <v>185</v>
      </c>
      <c r="B980" s="22" t="s">
        <v>345</v>
      </c>
      <c r="C980" s="12"/>
      <c r="D980" s="12"/>
      <c r="E980" s="26">
        <v>14</v>
      </c>
      <c r="F980" s="26">
        <v>7</v>
      </c>
    </row>
    <row r="981" spans="1:6" x14ac:dyDescent="0.3">
      <c r="A981" s="5" t="s">
        <v>185</v>
      </c>
      <c r="B981" s="22" t="s">
        <v>322</v>
      </c>
      <c r="C981" s="12"/>
      <c r="D981" s="12"/>
      <c r="E981" s="26">
        <v>0</v>
      </c>
      <c r="F981" s="26">
        <v>0</v>
      </c>
    </row>
    <row r="982" spans="1:6" x14ac:dyDescent="0.3">
      <c r="A982" s="5" t="s">
        <v>185</v>
      </c>
      <c r="B982" s="22" t="s">
        <v>323</v>
      </c>
      <c r="C982" s="12"/>
      <c r="D982" s="12"/>
      <c r="E982" s="26">
        <v>1</v>
      </c>
      <c r="F982" s="26">
        <v>0</v>
      </c>
    </row>
    <row r="983" spans="1:6" x14ac:dyDescent="0.3">
      <c r="A983" s="5" t="s">
        <v>185</v>
      </c>
      <c r="B983" s="22" t="s">
        <v>324</v>
      </c>
      <c r="C983" s="12"/>
      <c r="D983" s="12"/>
      <c r="E983" s="26">
        <v>0</v>
      </c>
      <c r="F983" s="26">
        <v>0</v>
      </c>
    </row>
    <row r="984" spans="1:6" x14ac:dyDescent="0.3">
      <c r="A984" s="5" t="s">
        <v>185</v>
      </c>
      <c r="B984" s="22" t="s">
        <v>325</v>
      </c>
      <c r="C984" s="12"/>
      <c r="D984" s="12"/>
      <c r="E984" s="26">
        <v>3</v>
      </c>
      <c r="F984" s="26">
        <v>9</v>
      </c>
    </row>
    <row r="985" spans="1:6" x14ac:dyDescent="0.3">
      <c r="A985" s="5" t="s">
        <v>185</v>
      </c>
      <c r="B985" s="22" t="s">
        <v>326</v>
      </c>
      <c r="C985" s="12"/>
      <c r="D985" s="12"/>
      <c r="E985" s="26">
        <v>1</v>
      </c>
      <c r="F985" s="26">
        <v>0</v>
      </c>
    </row>
    <row r="986" spans="1:6" x14ac:dyDescent="0.3">
      <c r="A986" s="5" t="s">
        <v>185</v>
      </c>
      <c r="B986" s="22" t="s">
        <v>343</v>
      </c>
      <c r="C986" s="12"/>
      <c r="D986" s="12"/>
      <c r="E986" s="26">
        <v>1</v>
      </c>
      <c r="F986" s="26">
        <v>0</v>
      </c>
    </row>
    <row r="987" spans="1:6" x14ac:dyDescent="0.3">
      <c r="A987" s="5" t="s">
        <v>185</v>
      </c>
      <c r="B987" s="22" t="s">
        <v>340</v>
      </c>
      <c r="C987" s="12"/>
      <c r="D987" s="12"/>
      <c r="E987" s="26">
        <v>0</v>
      </c>
      <c r="F987" s="26">
        <v>0</v>
      </c>
    </row>
    <row r="988" spans="1:6" x14ac:dyDescent="0.3">
      <c r="A988" s="5" t="s">
        <v>185</v>
      </c>
      <c r="B988" s="22" t="s">
        <v>341</v>
      </c>
      <c r="C988" s="12"/>
      <c r="D988" s="12"/>
      <c r="E988" s="26">
        <v>0</v>
      </c>
      <c r="F988" s="26">
        <v>0</v>
      </c>
    </row>
    <row r="989" spans="1:6" x14ac:dyDescent="0.3">
      <c r="A989" s="5" t="s">
        <v>185</v>
      </c>
      <c r="B989" s="22" t="s">
        <v>342</v>
      </c>
      <c r="C989" s="12"/>
      <c r="D989" s="12"/>
      <c r="E989" s="26">
        <v>0</v>
      </c>
      <c r="F989" s="26">
        <v>0</v>
      </c>
    </row>
    <row r="990" spans="1:6" x14ac:dyDescent="0.3">
      <c r="A990" s="5" t="s">
        <v>185</v>
      </c>
      <c r="B990" s="22" t="s">
        <v>327</v>
      </c>
      <c r="C990" s="12"/>
      <c r="D990" s="12"/>
      <c r="E990" s="26">
        <v>2</v>
      </c>
      <c r="F990" s="26">
        <v>2</v>
      </c>
    </row>
    <row r="991" spans="1:6" x14ac:dyDescent="0.3">
      <c r="A991" s="5" t="s">
        <v>185</v>
      </c>
      <c r="B991" s="22" t="s">
        <v>328</v>
      </c>
      <c r="C991" s="12"/>
      <c r="D991" s="12"/>
      <c r="E991" s="26">
        <v>0</v>
      </c>
      <c r="F991" s="26">
        <v>0</v>
      </c>
    </row>
    <row r="992" spans="1:6" x14ac:dyDescent="0.3">
      <c r="A992" s="5" t="s">
        <v>185</v>
      </c>
      <c r="B992" s="22" t="s">
        <v>329</v>
      </c>
      <c r="C992" s="12"/>
      <c r="D992" s="12"/>
      <c r="E992" s="26">
        <v>0</v>
      </c>
      <c r="F992" s="26">
        <v>0</v>
      </c>
    </row>
    <row r="993" spans="1:6" x14ac:dyDescent="0.3">
      <c r="A993" s="5" t="s">
        <v>185</v>
      </c>
      <c r="B993" s="22" t="s">
        <v>330</v>
      </c>
      <c r="C993" s="12"/>
      <c r="D993" s="12"/>
      <c r="E993" s="26">
        <v>0</v>
      </c>
      <c r="F993" s="26">
        <v>0</v>
      </c>
    </row>
    <row r="994" spans="1:6" x14ac:dyDescent="0.3">
      <c r="A994" s="5" t="s">
        <v>185</v>
      </c>
      <c r="B994" s="22" t="s">
        <v>331</v>
      </c>
      <c r="C994" s="12"/>
      <c r="D994" s="12"/>
      <c r="E994" s="26">
        <v>0</v>
      </c>
      <c r="F994" s="26">
        <v>0</v>
      </c>
    </row>
    <row r="995" spans="1:6" x14ac:dyDescent="0.3">
      <c r="A995" s="5" t="s">
        <v>185</v>
      </c>
      <c r="B995" s="22" t="s">
        <v>332</v>
      </c>
      <c r="C995" s="12"/>
      <c r="D995" s="12"/>
      <c r="E995" s="26">
        <v>0</v>
      </c>
      <c r="F995" s="26">
        <v>0</v>
      </c>
    </row>
    <row r="996" spans="1:6" x14ac:dyDescent="0.3">
      <c r="A996" s="5" t="s">
        <v>185</v>
      </c>
      <c r="B996" s="22" t="s">
        <v>333</v>
      </c>
      <c r="C996" s="12"/>
      <c r="D996" s="12"/>
      <c r="E996" s="26">
        <v>0</v>
      </c>
      <c r="F996" s="26">
        <v>0</v>
      </c>
    </row>
    <row r="997" spans="1:6" x14ac:dyDescent="0.3">
      <c r="A997" s="5" t="s">
        <v>185</v>
      </c>
      <c r="B997" s="22" t="s">
        <v>334</v>
      </c>
      <c r="C997" s="12"/>
      <c r="D997" s="12"/>
      <c r="E997" s="26">
        <v>2</v>
      </c>
      <c r="F997" s="26">
        <v>6</v>
      </c>
    </row>
    <row r="998" spans="1:6" x14ac:dyDescent="0.3">
      <c r="A998" s="5" t="s">
        <v>185</v>
      </c>
      <c r="B998" s="22" t="s">
        <v>335</v>
      </c>
      <c r="C998" s="12"/>
      <c r="D998" s="12"/>
      <c r="E998" s="26">
        <v>2</v>
      </c>
      <c r="F998" s="26">
        <v>0</v>
      </c>
    </row>
    <row r="999" spans="1:6" x14ac:dyDescent="0.3">
      <c r="A999" s="5" t="s">
        <v>185</v>
      </c>
      <c r="B999" s="22" t="s">
        <v>336</v>
      </c>
      <c r="C999" s="12"/>
      <c r="D999" s="12"/>
      <c r="E999" s="26">
        <v>0</v>
      </c>
      <c r="F999" s="26">
        <v>3</v>
      </c>
    </row>
    <row r="1000" spans="1:6" x14ac:dyDescent="0.3">
      <c r="A1000" s="5" t="s">
        <v>185</v>
      </c>
      <c r="B1000" s="22" t="s">
        <v>349</v>
      </c>
      <c r="C1000" s="12"/>
      <c r="D1000" s="12"/>
      <c r="E1000" s="26"/>
      <c r="F1000" s="26"/>
    </row>
    <row r="1001" spans="1:6" x14ac:dyDescent="0.3">
      <c r="A1001" s="5" t="s">
        <v>185</v>
      </c>
      <c r="B1001" s="22" t="s">
        <v>347</v>
      </c>
      <c r="C1001" s="12"/>
      <c r="D1001" s="12"/>
      <c r="E1001" s="26">
        <v>3</v>
      </c>
      <c r="F1001" s="26"/>
    </row>
    <row r="1002" spans="1:6" x14ac:dyDescent="0.3">
      <c r="A1002" s="5" t="s">
        <v>185</v>
      </c>
      <c r="B1002" s="22" t="s">
        <v>337</v>
      </c>
      <c r="C1002" s="12"/>
      <c r="D1002" s="12"/>
      <c r="E1002" s="26">
        <v>0</v>
      </c>
      <c r="F1002" s="26">
        <v>1</v>
      </c>
    </row>
    <row r="1003" spans="1:6" x14ac:dyDescent="0.3">
      <c r="A1003" s="5" t="s">
        <v>185</v>
      </c>
      <c r="B1003" s="22" t="s">
        <v>338</v>
      </c>
      <c r="C1003" s="12"/>
      <c r="D1003" s="12"/>
      <c r="E1003" s="26">
        <v>0</v>
      </c>
      <c r="F1003" s="26">
        <v>0</v>
      </c>
    </row>
    <row r="1004" spans="1:6" x14ac:dyDescent="0.3">
      <c r="A1004" s="5" t="s">
        <v>185</v>
      </c>
      <c r="B1004" s="22" t="s">
        <v>339</v>
      </c>
      <c r="C1004" s="12"/>
      <c r="D1004" s="12"/>
      <c r="E1004" s="26">
        <v>2</v>
      </c>
      <c r="F1004" s="26">
        <v>1</v>
      </c>
    </row>
    <row r="1005" spans="1:6" x14ac:dyDescent="0.3">
      <c r="A1005" s="4" t="s">
        <v>186</v>
      </c>
      <c r="B1005" s="5" t="s">
        <v>16</v>
      </c>
      <c r="C1005" s="12"/>
      <c r="D1005" s="12"/>
      <c r="E1005" s="26"/>
      <c r="F1005" s="26"/>
    </row>
    <row r="1006" spans="1:6" x14ac:dyDescent="0.3">
      <c r="A1006" s="5" t="s">
        <v>186</v>
      </c>
      <c r="B1006" s="5" t="s">
        <v>17</v>
      </c>
      <c r="C1006" s="12"/>
      <c r="D1006" s="12"/>
      <c r="E1006" s="26"/>
      <c r="F1006" s="26"/>
    </row>
    <row r="1007" spans="1:6" x14ac:dyDescent="0.3">
      <c r="A1007" s="5" t="s">
        <v>186</v>
      </c>
      <c r="B1007" s="5" t="s">
        <v>18</v>
      </c>
      <c r="C1007" s="12"/>
      <c r="D1007" s="12"/>
      <c r="E1007" s="26"/>
      <c r="F1007" s="26"/>
    </row>
    <row r="1008" spans="1:6" x14ac:dyDescent="0.3">
      <c r="A1008" s="5" t="s">
        <v>186</v>
      </c>
      <c r="B1008" s="5" t="s">
        <v>19</v>
      </c>
      <c r="C1008" s="12">
        <v>1</v>
      </c>
      <c r="D1008" s="12"/>
      <c r="E1008" s="26"/>
      <c r="F1008" s="26"/>
    </row>
    <row r="1009" spans="1:6" ht="28.8" x14ac:dyDescent="0.3">
      <c r="A1009" s="5" t="s">
        <v>186</v>
      </c>
      <c r="B1009" s="15" t="s">
        <v>318</v>
      </c>
      <c r="C1009" s="12">
        <v>1</v>
      </c>
      <c r="D1009" s="12"/>
      <c r="E1009" s="26"/>
      <c r="F1009" s="26"/>
    </row>
    <row r="1010" spans="1:6" x14ac:dyDescent="0.3">
      <c r="A1010" s="5" t="s">
        <v>186</v>
      </c>
      <c r="B1010" s="6" t="s">
        <v>317</v>
      </c>
      <c r="C1010" s="12"/>
      <c r="D1010" s="12"/>
      <c r="E1010" s="26"/>
      <c r="F1010" s="26"/>
    </row>
    <row r="1011" spans="1:6" x14ac:dyDescent="0.3">
      <c r="A1011" s="5" t="s">
        <v>186</v>
      </c>
      <c r="B1011" s="6" t="s">
        <v>365</v>
      </c>
      <c r="C1011" s="12"/>
      <c r="D1011" s="12"/>
      <c r="E1011" s="18"/>
      <c r="F1011" s="18"/>
    </row>
    <row r="1012" spans="1:6" x14ac:dyDescent="0.3">
      <c r="A1012" s="5" t="s">
        <v>186</v>
      </c>
      <c r="B1012" s="6" t="s">
        <v>350</v>
      </c>
      <c r="C1012" s="12"/>
      <c r="D1012" s="12"/>
      <c r="E1012" s="18"/>
      <c r="F1012" s="18"/>
    </row>
    <row r="1013" spans="1:6" x14ac:dyDescent="0.3">
      <c r="A1013" s="5" t="s">
        <v>186</v>
      </c>
      <c r="B1013" s="6" t="s">
        <v>351</v>
      </c>
      <c r="C1013" s="12"/>
      <c r="D1013" s="12"/>
      <c r="E1013" s="18"/>
      <c r="F1013" s="18"/>
    </row>
    <row r="1014" spans="1:6" x14ac:dyDescent="0.3">
      <c r="A1014" s="5" t="s">
        <v>186</v>
      </c>
      <c r="B1014" s="6" t="s">
        <v>352</v>
      </c>
      <c r="C1014" s="12"/>
      <c r="D1014" s="12"/>
      <c r="E1014" s="18"/>
      <c r="F1014" s="18"/>
    </row>
    <row r="1015" spans="1:6" x14ac:dyDescent="0.3">
      <c r="A1015" s="5" t="s">
        <v>186</v>
      </c>
      <c r="B1015" s="6" t="s">
        <v>353</v>
      </c>
      <c r="C1015" s="12"/>
      <c r="D1015" s="12"/>
      <c r="E1015" s="18"/>
      <c r="F1015" s="18"/>
    </row>
    <row r="1016" spans="1:6" x14ac:dyDescent="0.3">
      <c r="A1016" s="5" t="s">
        <v>186</v>
      </c>
      <c r="B1016" s="6" t="s">
        <v>354</v>
      </c>
      <c r="C1016" s="12"/>
      <c r="D1016" s="12"/>
      <c r="E1016" s="18"/>
      <c r="F1016" s="18"/>
    </row>
    <row r="1017" spans="1:6" x14ac:dyDescent="0.3">
      <c r="A1017" s="5" t="s">
        <v>186</v>
      </c>
      <c r="B1017" s="6" t="s">
        <v>355</v>
      </c>
      <c r="C1017" s="12"/>
      <c r="D1017" s="12"/>
      <c r="E1017" s="18"/>
      <c r="F1017" s="18"/>
    </row>
    <row r="1018" spans="1:6" x14ac:dyDescent="0.3">
      <c r="A1018" s="5" t="s">
        <v>186</v>
      </c>
      <c r="B1018" s="6" t="s">
        <v>356</v>
      </c>
      <c r="C1018" s="12"/>
      <c r="D1018" s="12"/>
      <c r="E1018" s="18"/>
      <c r="F1018" s="18"/>
    </row>
    <row r="1019" spans="1:6" x14ac:dyDescent="0.3">
      <c r="A1019" s="5" t="s">
        <v>186</v>
      </c>
      <c r="B1019" s="6" t="s">
        <v>357</v>
      </c>
      <c r="C1019" s="12"/>
      <c r="D1019" s="12"/>
      <c r="E1019" s="18"/>
      <c r="F1019" s="18"/>
    </row>
    <row r="1020" spans="1:6" x14ac:dyDescent="0.3">
      <c r="A1020" s="5" t="s">
        <v>186</v>
      </c>
      <c r="B1020" s="6" t="s">
        <v>358</v>
      </c>
      <c r="C1020" s="12"/>
      <c r="D1020" s="12"/>
      <c r="E1020" s="18"/>
      <c r="F1020" s="18"/>
    </row>
    <row r="1021" spans="1:6" x14ac:dyDescent="0.3">
      <c r="A1021" s="5" t="s">
        <v>186</v>
      </c>
      <c r="B1021" s="6" t="s">
        <v>359</v>
      </c>
      <c r="C1021" s="12"/>
      <c r="D1021" s="12"/>
      <c r="E1021" s="18"/>
      <c r="F1021" s="18"/>
    </row>
    <row r="1022" spans="1:6" x14ac:dyDescent="0.3">
      <c r="A1022" s="5" t="s">
        <v>186</v>
      </c>
      <c r="B1022" s="6" t="s">
        <v>362</v>
      </c>
      <c r="C1022" s="12"/>
      <c r="D1022" s="12"/>
      <c r="E1022" s="18"/>
      <c r="F1022" s="18"/>
    </row>
    <row r="1023" spans="1:6" x14ac:dyDescent="0.3">
      <c r="A1023" s="5" t="s">
        <v>186</v>
      </c>
      <c r="B1023" s="6" t="s">
        <v>360</v>
      </c>
      <c r="C1023" s="12"/>
      <c r="D1023" s="12"/>
      <c r="E1023" s="18"/>
      <c r="F1023" s="18"/>
    </row>
    <row r="1024" spans="1:6" x14ac:dyDescent="0.3">
      <c r="A1024" s="5" t="s">
        <v>186</v>
      </c>
      <c r="B1024" s="6" t="s">
        <v>361</v>
      </c>
      <c r="C1024" s="12"/>
      <c r="D1024" s="12"/>
      <c r="E1024" s="18"/>
      <c r="F1024" s="18"/>
    </row>
    <row r="1025" spans="1:6" x14ac:dyDescent="0.3">
      <c r="A1025" s="5" t="s">
        <v>186</v>
      </c>
      <c r="B1025" s="28" t="s">
        <v>364</v>
      </c>
      <c r="C1025" s="12"/>
      <c r="D1025" s="12"/>
      <c r="E1025" s="18"/>
      <c r="F1025" s="18"/>
    </row>
    <row r="1026" spans="1:6" x14ac:dyDescent="0.3">
      <c r="A1026" s="5" t="s">
        <v>186</v>
      </c>
      <c r="B1026" s="6" t="s">
        <v>363</v>
      </c>
      <c r="C1026" s="12"/>
      <c r="D1026" s="12"/>
      <c r="E1026" s="18"/>
      <c r="F1026" s="18"/>
    </row>
    <row r="1027" spans="1:6" x14ac:dyDescent="0.3">
      <c r="A1027" s="5" t="s">
        <v>186</v>
      </c>
      <c r="B1027" s="5" t="s">
        <v>20</v>
      </c>
      <c r="C1027" s="12"/>
      <c r="D1027" s="12"/>
      <c r="E1027" s="26"/>
      <c r="F1027" s="26">
        <v>1</v>
      </c>
    </row>
    <row r="1028" spans="1:6" x14ac:dyDescent="0.3">
      <c r="A1028" s="5" t="s">
        <v>186</v>
      </c>
      <c r="B1028" s="5" t="s">
        <v>346</v>
      </c>
      <c r="C1028" s="12">
        <v>27</v>
      </c>
      <c r="D1028" s="12">
        <v>25</v>
      </c>
      <c r="E1028" s="18">
        <f>SUM(E1029,E1039:E1044,E1049:E1063)</f>
        <v>33</v>
      </c>
      <c r="F1028" s="18">
        <f>SUM(F1029,F1039:F1044,F1049:F1063)</f>
        <v>29</v>
      </c>
    </row>
    <row r="1029" spans="1:6" x14ac:dyDescent="0.3">
      <c r="A1029" s="5" t="s">
        <v>186</v>
      </c>
      <c r="B1029" s="5" t="s">
        <v>21</v>
      </c>
      <c r="C1029" s="12">
        <v>5</v>
      </c>
      <c r="D1029" s="12">
        <f>D1030+D1033+D1036+D1037+D1038</f>
        <v>11</v>
      </c>
      <c r="E1029" s="18">
        <f>E1030+E1033+E1036+E1037+E1038</f>
        <v>6</v>
      </c>
      <c r="F1029" s="18">
        <f>F1030+F1033+F1036+F1037+F1038</f>
        <v>4</v>
      </c>
    </row>
    <row r="1030" spans="1:6" x14ac:dyDescent="0.3">
      <c r="A1030" s="5" t="s">
        <v>186</v>
      </c>
      <c r="B1030" s="5" t="s">
        <v>36</v>
      </c>
      <c r="C1030" s="12">
        <v>2</v>
      </c>
      <c r="D1030" s="12">
        <f>D1031+D1032</f>
        <v>4</v>
      </c>
      <c r="E1030" s="18">
        <f>E1031+E1032</f>
        <v>1</v>
      </c>
      <c r="F1030" s="18">
        <f>F1031+F1032</f>
        <v>1</v>
      </c>
    </row>
    <row r="1031" spans="1:6" x14ac:dyDescent="0.3">
      <c r="A1031" s="5" t="s">
        <v>186</v>
      </c>
      <c r="B1031" s="5" t="s">
        <v>32</v>
      </c>
      <c r="C1031" s="12">
        <v>1</v>
      </c>
      <c r="D1031" s="12">
        <v>2</v>
      </c>
      <c r="E1031" s="26"/>
      <c r="F1031" s="26">
        <v>1</v>
      </c>
    </row>
    <row r="1032" spans="1:6" x14ac:dyDescent="0.3">
      <c r="A1032" s="5" t="s">
        <v>186</v>
      </c>
      <c r="B1032" s="5" t="s">
        <v>29</v>
      </c>
      <c r="C1032" s="12">
        <v>1</v>
      </c>
      <c r="D1032" s="12">
        <v>2</v>
      </c>
      <c r="E1032" s="26">
        <v>1</v>
      </c>
      <c r="F1032" s="26"/>
    </row>
    <row r="1033" spans="1:6" x14ac:dyDescent="0.3">
      <c r="A1033" s="5" t="s">
        <v>186</v>
      </c>
      <c r="B1033" s="5" t="s">
        <v>37</v>
      </c>
      <c r="C1033" s="12">
        <v>2</v>
      </c>
      <c r="D1033" s="12">
        <f>D1034+D1035</f>
        <v>4</v>
      </c>
      <c r="E1033" s="18">
        <f>E1034+E1035</f>
        <v>5</v>
      </c>
      <c r="F1033" s="18">
        <f>F1034+F1035</f>
        <v>1</v>
      </c>
    </row>
    <row r="1034" spans="1:6" x14ac:dyDescent="0.3">
      <c r="A1034" s="5" t="s">
        <v>186</v>
      </c>
      <c r="B1034" s="5" t="s">
        <v>33</v>
      </c>
      <c r="C1034" s="12"/>
      <c r="D1034" s="12">
        <v>1</v>
      </c>
      <c r="E1034" s="26"/>
      <c r="F1034" s="26"/>
    </row>
    <row r="1035" spans="1:6" x14ac:dyDescent="0.3">
      <c r="A1035" s="5" t="s">
        <v>186</v>
      </c>
      <c r="B1035" s="5" t="s">
        <v>34</v>
      </c>
      <c r="C1035" s="12">
        <v>2</v>
      </c>
      <c r="D1035" s="12">
        <v>3</v>
      </c>
      <c r="E1035" s="26">
        <v>5</v>
      </c>
      <c r="F1035" s="26">
        <v>1</v>
      </c>
    </row>
    <row r="1036" spans="1:6" x14ac:dyDescent="0.3">
      <c r="A1036" s="5" t="s">
        <v>186</v>
      </c>
      <c r="B1036" s="5" t="s">
        <v>30</v>
      </c>
      <c r="C1036" s="12">
        <v>1</v>
      </c>
      <c r="D1036" s="12">
        <v>2</v>
      </c>
      <c r="E1036" s="26"/>
      <c r="F1036" s="26">
        <v>1</v>
      </c>
    </row>
    <row r="1037" spans="1:6" x14ac:dyDescent="0.3">
      <c r="A1037" s="5" t="s">
        <v>186</v>
      </c>
      <c r="B1037" s="5" t="s">
        <v>35</v>
      </c>
      <c r="C1037" s="12"/>
      <c r="D1037" s="12">
        <v>1</v>
      </c>
      <c r="E1037" s="26"/>
      <c r="F1037" s="26"/>
    </row>
    <row r="1038" spans="1:6" x14ac:dyDescent="0.3">
      <c r="A1038" s="5" t="s">
        <v>186</v>
      </c>
      <c r="B1038" s="5" t="s">
        <v>31</v>
      </c>
      <c r="C1038" s="12"/>
      <c r="D1038" s="12"/>
      <c r="E1038" s="26"/>
      <c r="F1038" s="26">
        <v>1</v>
      </c>
    </row>
    <row r="1039" spans="1:6" x14ac:dyDescent="0.3">
      <c r="A1039" s="5" t="s">
        <v>186</v>
      </c>
      <c r="B1039" s="22" t="s">
        <v>345</v>
      </c>
      <c r="C1039" s="12"/>
      <c r="D1039" s="12"/>
      <c r="E1039" s="26">
        <v>0</v>
      </c>
      <c r="F1039" s="26">
        <v>0</v>
      </c>
    </row>
    <row r="1040" spans="1:6" x14ac:dyDescent="0.3">
      <c r="A1040" s="5" t="s">
        <v>186</v>
      </c>
      <c r="B1040" s="22" t="s">
        <v>322</v>
      </c>
      <c r="C1040" s="12"/>
      <c r="D1040" s="12"/>
      <c r="E1040" s="26">
        <v>0</v>
      </c>
      <c r="F1040" s="26">
        <v>0</v>
      </c>
    </row>
    <row r="1041" spans="1:6" x14ac:dyDescent="0.3">
      <c r="A1041" s="5" t="s">
        <v>186</v>
      </c>
      <c r="B1041" s="22" t="s">
        <v>323</v>
      </c>
      <c r="C1041" s="12"/>
      <c r="D1041" s="12"/>
      <c r="E1041" s="26">
        <v>0</v>
      </c>
      <c r="F1041" s="26">
        <v>0</v>
      </c>
    </row>
    <row r="1042" spans="1:6" x14ac:dyDescent="0.3">
      <c r="A1042" s="5" t="s">
        <v>186</v>
      </c>
      <c r="B1042" s="22" t="s">
        <v>324</v>
      </c>
      <c r="C1042" s="12"/>
      <c r="D1042" s="12"/>
      <c r="E1042" s="26">
        <v>0</v>
      </c>
      <c r="F1042" s="26">
        <v>0</v>
      </c>
    </row>
    <row r="1043" spans="1:6" x14ac:dyDescent="0.3">
      <c r="A1043" s="5" t="s">
        <v>186</v>
      </c>
      <c r="B1043" s="22" t="s">
        <v>325</v>
      </c>
      <c r="C1043" s="12"/>
      <c r="D1043" s="12"/>
      <c r="E1043" s="26">
        <v>10</v>
      </c>
      <c r="F1043" s="26">
        <v>6</v>
      </c>
    </row>
    <row r="1044" spans="1:6" x14ac:dyDescent="0.3">
      <c r="A1044" s="5" t="s">
        <v>186</v>
      </c>
      <c r="B1044" s="22" t="s">
        <v>326</v>
      </c>
      <c r="C1044" s="12"/>
      <c r="D1044" s="12"/>
      <c r="E1044" s="26">
        <v>4</v>
      </c>
      <c r="F1044" s="26">
        <v>2</v>
      </c>
    </row>
    <row r="1045" spans="1:6" x14ac:dyDescent="0.3">
      <c r="A1045" s="5" t="s">
        <v>186</v>
      </c>
      <c r="B1045" s="22" t="s">
        <v>343</v>
      </c>
      <c r="C1045" s="12"/>
      <c r="D1045" s="12"/>
      <c r="E1045" s="26">
        <v>4</v>
      </c>
      <c r="F1045" s="26">
        <v>2</v>
      </c>
    </row>
    <row r="1046" spans="1:6" x14ac:dyDescent="0.3">
      <c r="A1046" s="5" t="s">
        <v>186</v>
      </c>
      <c r="B1046" s="22" t="s">
        <v>340</v>
      </c>
      <c r="C1046" s="12"/>
      <c r="D1046" s="12"/>
      <c r="E1046" s="26">
        <v>0</v>
      </c>
      <c r="F1046" s="26">
        <v>0</v>
      </c>
    </row>
    <row r="1047" spans="1:6" x14ac:dyDescent="0.3">
      <c r="A1047" s="5" t="s">
        <v>186</v>
      </c>
      <c r="B1047" s="22" t="s">
        <v>341</v>
      </c>
      <c r="C1047" s="12"/>
      <c r="D1047" s="12"/>
      <c r="E1047" s="26">
        <v>0</v>
      </c>
      <c r="F1047" s="26">
        <v>0</v>
      </c>
    </row>
    <row r="1048" spans="1:6" x14ac:dyDescent="0.3">
      <c r="A1048" s="5" t="s">
        <v>186</v>
      </c>
      <c r="B1048" s="22" t="s">
        <v>342</v>
      </c>
      <c r="C1048" s="12"/>
      <c r="D1048" s="12"/>
      <c r="E1048" s="26">
        <v>0</v>
      </c>
      <c r="F1048" s="26">
        <v>0</v>
      </c>
    </row>
    <row r="1049" spans="1:6" x14ac:dyDescent="0.3">
      <c r="A1049" s="5" t="s">
        <v>186</v>
      </c>
      <c r="B1049" s="22" t="s">
        <v>327</v>
      </c>
      <c r="C1049" s="12"/>
      <c r="D1049" s="12"/>
      <c r="E1049" s="26">
        <v>3</v>
      </c>
      <c r="F1049" s="26">
        <v>3</v>
      </c>
    </row>
    <row r="1050" spans="1:6" x14ac:dyDescent="0.3">
      <c r="A1050" s="5" t="s">
        <v>186</v>
      </c>
      <c r="B1050" s="22" t="s">
        <v>328</v>
      </c>
      <c r="C1050" s="12"/>
      <c r="D1050" s="12"/>
      <c r="E1050" s="26">
        <v>0</v>
      </c>
      <c r="F1050" s="26">
        <v>0</v>
      </c>
    </row>
    <row r="1051" spans="1:6" x14ac:dyDescent="0.3">
      <c r="A1051" s="5" t="s">
        <v>186</v>
      </c>
      <c r="B1051" s="22" t="s">
        <v>329</v>
      </c>
      <c r="C1051" s="12"/>
      <c r="D1051" s="12"/>
      <c r="E1051" s="26">
        <v>0</v>
      </c>
      <c r="F1051" s="26">
        <v>0</v>
      </c>
    </row>
    <row r="1052" spans="1:6" x14ac:dyDescent="0.3">
      <c r="A1052" s="5" t="s">
        <v>186</v>
      </c>
      <c r="B1052" s="22" t="s">
        <v>330</v>
      </c>
      <c r="C1052" s="12"/>
      <c r="D1052" s="12"/>
      <c r="E1052" s="26">
        <v>1</v>
      </c>
      <c r="F1052" s="26">
        <v>1</v>
      </c>
    </row>
    <row r="1053" spans="1:6" x14ac:dyDescent="0.3">
      <c r="A1053" s="5" t="s">
        <v>186</v>
      </c>
      <c r="B1053" s="22" t="s">
        <v>331</v>
      </c>
      <c r="C1053" s="12"/>
      <c r="D1053" s="12"/>
      <c r="E1053" s="26">
        <v>0</v>
      </c>
      <c r="F1053" s="26">
        <v>0</v>
      </c>
    </row>
    <row r="1054" spans="1:6" x14ac:dyDescent="0.3">
      <c r="A1054" s="5" t="s">
        <v>186</v>
      </c>
      <c r="B1054" s="22" t="s">
        <v>332</v>
      </c>
      <c r="C1054" s="12"/>
      <c r="D1054" s="12"/>
      <c r="E1054" s="26">
        <v>0</v>
      </c>
      <c r="F1054" s="26">
        <v>0</v>
      </c>
    </row>
    <row r="1055" spans="1:6" x14ac:dyDescent="0.3">
      <c r="A1055" s="5" t="s">
        <v>186</v>
      </c>
      <c r="B1055" s="22" t="s">
        <v>333</v>
      </c>
      <c r="C1055" s="12"/>
      <c r="D1055" s="12"/>
      <c r="E1055" s="26">
        <v>0</v>
      </c>
      <c r="F1055" s="26">
        <v>0</v>
      </c>
    </row>
    <row r="1056" spans="1:6" x14ac:dyDescent="0.3">
      <c r="A1056" s="5" t="s">
        <v>186</v>
      </c>
      <c r="B1056" s="22" t="s">
        <v>334</v>
      </c>
      <c r="C1056" s="12"/>
      <c r="D1056" s="12"/>
      <c r="E1056" s="26">
        <v>4</v>
      </c>
      <c r="F1056" s="26">
        <v>9</v>
      </c>
    </row>
    <row r="1057" spans="1:6" x14ac:dyDescent="0.3">
      <c r="A1057" s="5" t="s">
        <v>186</v>
      </c>
      <c r="B1057" s="22" t="s">
        <v>335</v>
      </c>
      <c r="C1057" s="12"/>
      <c r="D1057" s="12"/>
      <c r="E1057" s="26">
        <v>2</v>
      </c>
      <c r="F1057" s="26">
        <v>3</v>
      </c>
    </row>
    <row r="1058" spans="1:6" x14ac:dyDescent="0.3">
      <c r="A1058" s="5" t="s">
        <v>186</v>
      </c>
      <c r="B1058" s="22" t="s">
        <v>336</v>
      </c>
      <c r="C1058" s="12"/>
      <c r="D1058" s="12"/>
      <c r="E1058" s="26">
        <v>1</v>
      </c>
      <c r="F1058" s="26">
        <v>0</v>
      </c>
    </row>
    <row r="1059" spans="1:6" x14ac:dyDescent="0.3">
      <c r="A1059" s="5" t="s">
        <v>186</v>
      </c>
      <c r="B1059" s="22" t="s">
        <v>349</v>
      </c>
      <c r="C1059" s="12"/>
      <c r="D1059" s="12"/>
      <c r="E1059" s="26"/>
      <c r="F1059" s="26">
        <v>1</v>
      </c>
    </row>
    <row r="1060" spans="1:6" x14ac:dyDescent="0.3">
      <c r="A1060" s="5" t="s">
        <v>186</v>
      </c>
      <c r="B1060" s="22" t="s">
        <v>347</v>
      </c>
      <c r="C1060" s="12"/>
      <c r="D1060" s="12"/>
      <c r="E1060" s="26">
        <v>0</v>
      </c>
      <c r="F1060" s="26"/>
    </row>
    <row r="1061" spans="1:6" x14ac:dyDescent="0.3">
      <c r="A1061" s="5" t="s">
        <v>186</v>
      </c>
      <c r="B1061" s="22" t="s">
        <v>337</v>
      </c>
      <c r="C1061" s="12"/>
      <c r="D1061" s="12"/>
      <c r="E1061" s="26">
        <v>1</v>
      </c>
      <c r="F1061" s="26">
        <v>0</v>
      </c>
    </row>
    <row r="1062" spans="1:6" x14ac:dyDescent="0.3">
      <c r="A1062" s="5" t="s">
        <v>186</v>
      </c>
      <c r="B1062" s="22" t="s">
        <v>338</v>
      </c>
      <c r="C1062" s="12"/>
      <c r="D1062" s="12"/>
      <c r="E1062" s="26">
        <v>0</v>
      </c>
      <c r="F1062" s="26">
        <v>0</v>
      </c>
    </row>
    <row r="1063" spans="1:6" x14ac:dyDescent="0.3">
      <c r="A1063" s="5" t="s">
        <v>186</v>
      </c>
      <c r="B1063" s="22" t="s">
        <v>339</v>
      </c>
      <c r="C1063" s="12"/>
      <c r="D1063" s="12"/>
      <c r="E1063" s="26">
        <v>1</v>
      </c>
      <c r="F1063" s="26">
        <v>0</v>
      </c>
    </row>
    <row r="1064" spans="1:6" x14ac:dyDescent="0.3">
      <c r="A1064" s="4" t="s">
        <v>187</v>
      </c>
      <c r="B1064" s="5" t="s">
        <v>16</v>
      </c>
      <c r="C1064" s="12"/>
      <c r="D1064" s="12"/>
      <c r="E1064" s="26"/>
      <c r="F1064" s="26"/>
    </row>
    <row r="1065" spans="1:6" x14ac:dyDescent="0.3">
      <c r="A1065" s="5" t="s">
        <v>187</v>
      </c>
      <c r="B1065" s="5" t="s">
        <v>17</v>
      </c>
      <c r="C1065" s="12"/>
      <c r="D1065" s="12"/>
      <c r="E1065" s="26"/>
      <c r="F1065" s="26"/>
    </row>
    <row r="1066" spans="1:6" x14ac:dyDescent="0.3">
      <c r="A1066" s="5" t="s">
        <v>187</v>
      </c>
      <c r="B1066" s="5" t="s">
        <v>18</v>
      </c>
      <c r="C1066" s="12"/>
      <c r="D1066" s="12"/>
      <c r="E1066" s="26"/>
      <c r="F1066" s="26"/>
    </row>
    <row r="1067" spans="1:6" x14ac:dyDescent="0.3">
      <c r="A1067" s="5" t="s">
        <v>187</v>
      </c>
      <c r="B1067" s="5" t="s">
        <v>19</v>
      </c>
      <c r="C1067" s="12"/>
      <c r="D1067" s="12"/>
      <c r="E1067" s="26"/>
      <c r="F1067" s="26"/>
    </row>
    <row r="1068" spans="1:6" ht="28.8" x14ac:dyDescent="0.3">
      <c r="A1068" s="5" t="s">
        <v>187</v>
      </c>
      <c r="B1068" s="15" t="s">
        <v>318</v>
      </c>
      <c r="C1068" s="12"/>
      <c r="D1068" s="12"/>
      <c r="E1068" s="26"/>
      <c r="F1068" s="26"/>
    </row>
    <row r="1069" spans="1:6" x14ac:dyDescent="0.3">
      <c r="A1069" s="5" t="s">
        <v>187</v>
      </c>
      <c r="B1069" s="6" t="s">
        <v>317</v>
      </c>
      <c r="C1069" s="12"/>
      <c r="D1069" s="12"/>
      <c r="E1069" s="26"/>
      <c r="F1069" s="26"/>
    </row>
    <row r="1070" spans="1:6" x14ac:dyDescent="0.3">
      <c r="A1070" s="5" t="s">
        <v>187</v>
      </c>
      <c r="B1070" s="6" t="s">
        <v>365</v>
      </c>
      <c r="C1070" s="12"/>
      <c r="D1070" s="12"/>
      <c r="E1070" s="18"/>
      <c r="F1070" s="18"/>
    </row>
    <row r="1071" spans="1:6" x14ac:dyDescent="0.3">
      <c r="A1071" s="5" t="s">
        <v>187</v>
      </c>
      <c r="B1071" s="6" t="s">
        <v>350</v>
      </c>
      <c r="C1071" s="12"/>
      <c r="D1071" s="12"/>
      <c r="E1071" s="18"/>
      <c r="F1071" s="18"/>
    </row>
    <row r="1072" spans="1:6" x14ac:dyDescent="0.3">
      <c r="A1072" s="5" t="s">
        <v>187</v>
      </c>
      <c r="B1072" s="6" t="s">
        <v>351</v>
      </c>
      <c r="C1072" s="12"/>
      <c r="D1072" s="12"/>
      <c r="E1072" s="18"/>
      <c r="F1072" s="18"/>
    </row>
    <row r="1073" spans="1:6" x14ac:dyDescent="0.3">
      <c r="A1073" s="5" t="s">
        <v>187</v>
      </c>
      <c r="B1073" s="6" t="s">
        <v>352</v>
      </c>
      <c r="C1073" s="12"/>
      <c r="D1073" s="12"/>
      <c r="E1073" s="18"/>
      <c r="F1073" s="18"/>
    </row>
    <row r="1074" spans="1:6" x14ac:dyDescent="0.3">
      <c r="A1074" s="5" t="s">
        <v>187</v>
      </c>
      <c r="B1074" s="6" t="s">
        <v>353</v>
      </c>
      <c r="C1074" s="12"/>
      <c r="D1074" s="12"/>
      <c r="E1074" s="18"/>
      <c r="F1074" s="18"/>
    </row>
    <row r="1075" spans="1:6" x14ac:dyDescent="0.3">
      <c r="A1075" s="5" t="s">
        <v>187</v>
      </c>
      <c r="B1075" s="6" t="s">
        <v>354</v>
      </c>
      <c r="C1075" s="12"/>
      <c r="D1075" s="12"/>
      <c r="E1075" s="18"/>
      <c r="F1075" s="18"/>
    </row>
    <row r="1076" spans="1:6" x14ac:dyDescent="0.3">
      <c r="A1076" s="5" t="s">
        <v>187</v>
      </c>
      <c r="B1076" s="6" t="s">
        <v>355</v>
      </c>
      <c r="C1076" s="12"/>
      <c r="D1076" s="12"/>
      <c r="E1076" s="18"/>
      <c r="F1076" s="18"/>
    </row>
    <row r="1077" spans="1:6" x14ac:dyDescent="0.3">
      <c r="A1077" s="5" t="s">
        <v>187</v>
      </c>
      <c r="B1077" s="6" t="s">
        <v>356</v>
      </c>
      <c r="C1077" s="12"/>
      <c r="D1077" s="12"/>
      <c r="E1077" s="18"/>
      <c r="F1077" s="18"/>
    </row>
    <row r="1078" spans="1:6" x14ac:dyDescent="0.3">
      <c r="A1078" s="5" t="s">
        <v>187</v>
      </c>
      <c r="B1078" s="6" t="s">
        <v>357</v>
      </c>
      <c r="C1078" s="12"/>
      <c r="D1078" s="12"/>
      <c r="E1078" s="18"/>
      <c r="F1078" s="18"/>
    </row>
    <row r="1079" spans="1:6" x14ac:dyDescent="0.3">
      <c r="A1079" s="5" t="s">
        <v>187</v>
      </c>
      <c r="B1079" s="6" t="s">
        <v>358</v>
      </c>
      <c r="C1079" s="12"/>
      <c r="D1079" s="12"/>
      <c r="E1079" s="18"/>
      <c r="F1079" s="18"/>
    </row>
    <row r="1080" spans="1:6" x14ac:dyDescent="0.3">
      <c r="A1080" s="5" t="s">
        <v>187</v>
      </c>
      <c r="B1080" s="6" t="s">
        <v>359</v>
      </c>
      <c r="C1080" s="12"/>
      <c r="D1080" s="12"/>
      <c r="E1080" s="18"/>
      <c r="F1080" s="18"/>
    </row>
    <row r="1081" spans="1:6" x14ac:dyDescent="0.3">
      <c r="A1081" s="5" t="s">
        <v>187</v>
      </c>
      <c r="B1081" s="6" t="s">
        <v>362</v>
      </c>
      <c r="C1081" s="12"/>
      <c r="D1081" s="12"/>
      <c r="E1081" s="18"/>
      <c r="F1081" s="18"/>
    </row>
    <row r="1082" spans="1:6" x14ac:dyDescent="0.3">
      <c r="A1082" s="5" t="s">
        <v>187</v>
      </c>
      <c r="B1082" s="6" t="s">
        <v>360</v>
      </c>
      <c r="C1082" s="12"/>
      <c r="D1082" s="12"/>
      <c r="E1082" s="18"/>
      <c r="F1082" s="18"/>
    </row>
    <row r="1083" spans="1:6" x14ac:dyDescent="0.3">
      <c r="A1083" s="5" t="s">
        <v>187</v>
      </c>
      <c r="B1083" s="6" t="s">
        <v>361</v>
      </c>
      <c r="C1083" s="12"/>
      <c r="D1083" s="12"/>
      <c r="E1083" s="18"/>
      <c r="F1083" s="18"/>
    </row>
    <row r="1084" spans="1:6" x14ac:dyDescent="0.3">
      <c r="A1084" s="5" t="s">
        <v>187</v>
      </c>
      <c r="B1084" s="28" t="s">
        <v>364</v>
      </c>
      <c r="C1084" s="12"/>
      <c r="D1084" s="12"/>
      <c r="E1084" s="18"/>
      <c r="F1084" s="18"/>
    </row>
    <row r="1085" spans="1:6" x14ac:dyDescent="0.3">
      <c r="A1085" s="5" t="s">
        <v>187</v>
      </c>
      <c r="B1085" s="6" t="s">
        <v>363</v>
      </c>
      <c r="C1085" s="12"/>
      <c r="D1085" s="12"/>
      <c r="E1085" s="18"/>
      <c r="F1085" s="18"/>
    </row>
    <row r="1086" spans="1:6" x14ac:dyDescent="0.3">
      <c r="A1086" s="5" t="s">
        <v>187</v>
      </c>
      <c r="B1086" s="5" t="s">
        <v>20</v>
      </c>
      <c r="C1086" s="12"/>
      <c r="D1086" s="12"/>
      <c r="E1086" s="26"/>
      <c r="F1086" s="26"/>
    </row>
    <row r="1087" spans="1:6" x14ac:dyDescent="0.3">
      <c r="A1087" s="5" t="s">
        <v>187</v>
      </c>
      <c r="B1087" s="5" t="s">
        <v>346</v>
      </c>
      <c r="C1087" s="12">
        <v>17</v>
      </c>
      <c r="D1087" s="12">
        <v>16</v>
      </c>
      <c r="E1087" s="18">
        <f>SUM(E1088,E1098:E1103,E1108:E1122)</f>
        <v>16</v>
      </c>
      <c r="F1087" s="18">
        <f>SUM(F1088,F1098:F1103,F1108:F1122)</f>
        <v>9</v>
      </c>
    </row>
    <row r="1088" spans="1:6" x14ac:dyDescent="0.3">
      <c r="A1088" s="5" t="s">
        <v>187</v>
      </c>
      <c r="B1088" s="5" t="s">
        <v>21</v>
      </c>
      <c r="C1088" s="12">
        <v>3</v>
      </c>
      <c r="D1088" s="12">
        <f>D1089+D1092+D1095+D1096+D1097</f>
        <v>10</v>
      </c>
      <c r="E1088" s="18">
        <f>E1089+E1092+E1095+E1096+E1097</f>
        <v>6</v>
      </c>
      <c r="F1088" s="18">
        <f>F1089+F1092+F1095+F1096+F1097</f>
        <v>3</v>
      </c>
    </row>
    <row r="1089" spans="1:6" x14ac:dyDescent="0.3">
      <c r="A1089" s="5" t="s">
        <v>187</v>
      </c>
      <c r="B1089" s="5" t="s">
        <v>36</v>
      </c>
      <c r="C1089" s="12">
        <v>0</v>
      </c>
      <c r="D1089" s="12">
        <f>D1090+D1091</f>
        <v>4</v>
      </c>
      <c r="E1089" s="18">
        <f>E1090+E1091</f>
        <v>3</v>
      </c>
      <c r="F1089" s="18">
        <f>F1090+F1091</f>
        <v>0</v>
      </c>
    </row>
    <row r="1090" spans="1:6" x14ac:dyDescent="0.3">
      <c r="A1090" s="5" t="s">
        <v>187</v>
      </c>
      <c r="B1090" s="5" t="s">
        <v>32</v>
      </c>
      <c r="C1090" s="12"/>
      <c r="D1090" s="12">
        <v>3</v>
      </c>
      <c r="E1090" s="26">
        <v>2</v>
      </c>
      <c r="F1090" s="26"/>
    </row>
    <row r="1091" spans="1:6" x14ac:dyDescent="0.3">
      <c r="A1091" s="5" t="s">
        <v>187</v>
      </c>
      <c r="B1091" s="5" t="s">
        <v>29</v>
      </c>
      <c r="C1091" s="12"/>
      <c r="D1091" s="12">
        <v>1</v>
      </c>
      <c r="E1091" s="26">
        <v>1</v>
      </c>
      <c r="F1091" s="26"/>
    </row>
    <row r="1092" spans="1:6" x14ac:dyDescent="0.3">
      <c r="A1092" s="5" t="s">
        <v>187</v>
      </c>
      <c r="B1092" s="5" t="s">
        <v>37</v>
      </c>
      <c r="C1092" s="12">
        <v>2</v>
      </c>
      <c r="D1092" s="12">
        <f>D1093+D1094</f>
        <v>5</v>
      </c>
      <c r="E1092" s="18">
        <f>E1093+E1094</f>
        <v>2</v>
      </c>
      <c r="F1092" s="18">
        <f>F1093+F1094</f>
        <v>2</v>
      </c>
    </row>
    <row r="1093" spans="1:6" x14ac:dyDescent="0.3">
      <c r="A1093" s="5" t="s">
        <v>187</v>
      </c>
      <c r="B1093" s="5" t="s">
        <v>33</v>
      </c>
      <c r="C1093" s="12"/>
      <c r="D1093" s="12"/>
      <c r="E1093" s="26"/>
      <c r="F1093" s="26"/>
    </row>
    <row r="1094" spans="1:6" x14ac:dyDescent="0.3">
      <c r="A1094" s="5" t="s">
        <v>187</v>
      </c>
      <c r="B1094" s="5" t="s">
        <v>34</v>
      </c>
      <c r="C1094" s="12">
        <v>2</v>
      </c>
      <c r="D1094" s="12">
        <v>5</v>
      </c>
      <c r="E1094" s="26">
        <v>2</v>
      </c>
      <c r="F1094" s="26">
        <v>2</v>
      </c>
    </row>
    <row r="1095" spans="1:6" x14ac:dyDescent="0.3">
      <c r="A1095" s="5" t="s">
        <v>187</v>
      </c>
      <c r="B1095" s="5" t="s">
        <v>30</v>
      </c>
      <c r="C1095" s="12"/>
      <c r="D1095" s="12"/>
      <c r="E1095" s="26"/>
      <c r="F1095" s="26"/>
    </row>
    <row r="1096" spans="1:6" x14ac:dyDescent="0.3">
      <c r="A1096" s="5" t="s">
        <v>187</v>
      </c>
      <c r="B1096" s="5" t="s">
        <v>35</v>
      </c>
      <c r="C1096" s="12"/>
      <c r="D1096" s="12">
        <v>1</v>
      </c>
      <c r="E1096" s="26"/>
      <c r="F1096" s="26"/>
    </row>
    <row r="1097" spans="1:6" x14ac:dyDescent="0.3">
      <c r="A1097" s="5" t="s">
        <v>187</v>
      </c>
      <c r="B1097" s="5" t="s">
        <v>31</v>
      </c>
      <c r="C1097" s="12">
        <v>1</v>
      </c>
      <c r="D1097" s="12"/>
      <c r="E1097" s="26">
        <v>1</v>
      </c>
      <c r="F1097" s="26">
        <v>1</v>
      </c>
    </row>
    <row r="1098" spans="1:6" x14ac:dyDescent="0.3">
      <c r="A1098" s="5" t="s">
        <v>187</v>
      </c>
      <c r="B1098" s="22" t="s">
        <v>345</v>
      </c>
      <c r="C1098" s="12"/>
      <c r="D1098" s="12"/>
      <c r="E1098" s="26">
        <v>0</v>
      </c>
      <c r="F1098" s="26">
        <v>0</v>
      </c>
    </row>
    <row r="1099" spans="1:6" x14ac:dyDescent="0.3">
      <c r="A1099" s="5" t="s">
        <v>187</v>
      </c>
      <c r="B1099" s="22" t="s">
        <v>322</v>
      </c>
      <c r="C1099" s="12"/>
      <c r="D1099" s="12"/>
      <c r="E1099" s="26">
        <v>0</v>
      </c>
      <c r="F1099" s="26">
        <v>0</v>
      </c>
    </row>
    <row r="1100" spans="1:6" x14ac:dyDescent="0.3">
      <c r="A1100" s="5" t="s">
        <v>187</v>
      </c>
      <c r="B1100" s="22" t="s">
        <v>323</v>
      </c>
      <c r="C1100" s="12"/>
      <c r="D1100" s="12"/>
      <c r="E1100" s="26">
        <v>0</v>
      </c>
      <c r="F1100" s="26">
        <v>0</v>
      </c>
    </row>
    <row r="1101" spans="1:6" x14ac:dyDescent="0.3">
      <c r="A1101" s="5" t="s">
        <v>187</v>
      </c>
      <c r="B1101" s="22" t="s">
        <v>324</v>
      </c>
      <c r="C1101" s="12"/>
      <c r="D1101" s="12"/>
      <c r="E1101" s="26">
        <v>0</v>
      </c>
      <c r="F1101" s="26">
        <v>0</v>
      </c>
    </row>
    <row r="1102" spans="1:6" x14ac:dyDescent="0.3">
      <c r="A1102" s="5" t="s">
        <v>187</v>
      </c>
      <c r="B1102" s="22" t="s">
        <v>325</v>
      </c>
      <c r="C1102" s="12"/>
      <c r="D1102" s="12"/>
      <c r="E1102" s="26">
        <v>3</v>
      </c>
      <c r="F1102" s="26">
        <v>2</v>
      </c>
    </row>
    <row r="1103" spans="1:6" x14ac:dyDescent="0.3">
      <c r="A1103" s="5" t="s">
        <v>187</v>
      </c>
      <c r="B1103" s="22" t="s">
        <v>326</v>
      </c>
      <c r="C1103" s="12"/>
      <c r="D1103" s="12"/>
      <c r="E1103" s="26">
        <v>3</v>
      </c>
      <c r="F1103" s="26">
        <v>0</v>
      </c>
    </row>
    <row r="1104" spans="1:6" x14ac:dyDescent="0.3">
      <c r="A1104" s="5" t="s">
        <v>187</v>
      </c>
      <c r="B1104" s="22" t="s">
        <v>343</v>
      </c>
      <c r="C1104" s="12"/>
      <c r="D1104" s="12"/>
      <c r="E1104" s="26">
        <v>3</v>
      </c>
      <c r="F1104" s="26">
        <v>0</v>
      </c>
    </row>
    <row r="1105" spans="1:6" x14ac:dyDescent="0.3">
      <c r="A1105" s="5" t="s">
        <v>187</v>
      </c>
      <c r="B1105" s="22" t="s">
        <v>340</v>
      </c>
      <c r="C1105" s="12"/>
      <c r="D1105" s="12"/>
      <c r="E1105" s="26">
        <v>0</v>
      </c>
      <c r="F1105" s="26">
        <v>0</v>
      </c>
    </row>
    <row r="1106" spans="1:6" x14ac:dyDescent="0.3">
      <c r="A1106" s="5" t="s">
        <v>187</v>
      </c>
      <c r="B1106" s="22" t="s">
        <v>341</v>
      </c>
      <c r="C1106" s="12"/>
      <c r="D1106" s="12"/>
      <c r="E1106" s="26">
        <v>0</v>
      </c>
      <c r="F1106" s="26">
        <v>0</v>
      </c>
    </row>
    <row r="1107" spans="1:6" x14ac:dyDescent="0.3">
      <c r="A1107" s="5" t="s">
        <v>187</v>
      </c>
      <c r="B1107" s="22" t="s">
        <v>342</v>
      </c>
      <c r="C1107" s="12"/>
      <c r="D1107" s="12"/>
      <c r="E1107" s="26">
        <v>0</v>
      </c>
      <c r="F1107" s="26">
        <v>0</v>
      </c>
    </row>
    <row r="1108" spans="1:6" x14ac:dyDescent="0.3">
      <c r="A1108" s="5" t="s">
        <v>187</v>
      </c>
      <c r="B1108" s="22" t="s">
        <v>327</v>
      </c>
      <c r="C1108" s="12"/>
      <c r="D1108" s="12"/>
      <c r="E1108" s="26">
        <v>0</v>
      </c>
      <c r="F1108" s="26">
        <v>0</v>
      </c>
    </row>
    <row r="1109" spans="1:6" x14ac:dyDescent="0.3">
      <c r="A1109" s="5" t="s">
        <v>187</v>
      </c>
      <c r="B1109" s="22" t="s">
        <v>328</v>
      </c>
      <c r="C1109" s="12"/>
      <c r="D1109" s="12"/>
      <c r="E1109" s="26">
        <v>0</v>
      </c>
      <c r="F1109" s="26">
        <v>0</v>
      </c>
    </row>
    <row r="1110" spans="1:6" x14ac:dyDescent="0.3">
      <c r="A1110" s="5" t="s">
        <v>187</v>
      </c>
      <c r="B1110" s="22" t="s">
        <v>329</v>
      </c>
      <c r="C1110" s="12"/>
      <c r="D1110" s="12"/>
      <c r="E1110" s="26">
        <v>0</v>
      </c>
      <c r="F1110" s="26">
        <v>0</v>
      </c>
    </row>
    <row r="1111" spans="1:6" x14ac:dyDescent="0.3">
      <c r="A1111" s="5" t="s">
        <v>187</v>
      </c>
      <c r="B1111" s="22" t="s">
        <v>330</v>
      </c>
      <c r="C1111" s="12"/>
      <c r="D1111" s="12"/>
      <c r="E1111" s="26">
        <v>0</v>
      </c>
      <c r="F1111" s="26">
        <v>0</v>
      </c>
    </row>
    <row r="1112" spans="1:6" x14ac:dyDescent="0.3">
      <c r="A1112" s="5" t="s">
        <v>187</v>
      </c>
      <c r="B1112" s="22" t="s">
        <v>331</v>
      </c>
      <c r="C1112" s="12"/>
      <c r="D1112" s="12"/>
      <c r="E1112" s="26">
        <v>0</v>
      </c>
      <c r="F1112" s="26">
        <v>0</v>
      </c>
    </row>
    <row r="1113" spans="1:6" x14ac:dyDescent="0.3">
      <c r="A1113" s="5" t="s">
        <v>187</v>
      </c>
      <c r="B1113" s="22" t="s">
        <v>332</v>
      </c>
      <c r="C1113" s="12"/>
      <c r="D1113" s="12"/>
      <c r="E1113" s="26">
        <v>0</v>
      </c>
      <c r="F1113" s="26">
        <v>0</v>
      </c>
    </row>
    <row r="1114" spans="1:6" x14ac:dyDescent="0.3">
      <c r="A1114" s="5" t="s">
        <v>187</v>
      </c>
      <c r="B1114" s="22" t="s">
        <v>333</v>
      </c>
      <c r="C1114" s="12"/>
      <c r="D1114" s="12"/>
      <c r="E1114" s="26">
        <v>0</v>
      </c>
      <c r="F1114" s="26">
        <v>0</v>
      </c>
    </row>
    <row r="1115" spans="1:6" x14ac:dyDescent="0.3">
      <c r="A1115" s="5" t="s">
        <v>187</v>
      </c>
      <c r="B1115" s="22" t="s">
        <v>334</v>
      </c>
      <c r="C1115" s="12"/>
      <c r="D1115" s="12"/>
      <c r="E1115" s="26">
        <v>0</v>
      </c>
      <c r="F1115" s="26">
        <v>2</v>
      </c>
    </row>
    <row r="1116" spans="1:6" x14ac:dyDescent="0.3">
      <c r="A1116" s="5" t="s">
        <v>187</v>
      </c>
      <c r="B1116" s="22" t="s">
        <v>335</v>
      </c>
      <c r="C1116" s="12"/>
      <c r="D1116" s="12"/>
      <c r="E1116" s="26">
        <v>0</v>
      </c>
      <c r="F1116" s="26">
        <v>1</v>
      </c>
    </row>
    <row r="1117" spans="1:6" x14ac:dyDescent="0.3">
      <c r="A1117" s="5" t="s">
        <v>187</v>
      </c>
      <c r="B1117" s="22" t="s">
        <v>336</v>
      </c>
      <c r="C1117" s="12"/>
      <c r="D1117" s="12"/>
      <c r="E1117" s="26">
        <v>0</v>
      </c>
      <c r="F1117" s="26">
        <v>0</v>
      </c>
    </row>
    <row r="1118" spans="1:6" x14ac:dyDescent="0.3">
      <c r="A1118" s="5" t="s">
        <v>187</v>
      </c>
      <c r="B1118" s="22" t="s">
        <v>349</v>
      </c>
      <c r="C1118" s="12"/>
      <c r="D1118" s="12"/>
      <c r="E1118" s="26"/>
      <c r="F1118" s="26"/>
    </row>
    <row r="1119" spans="1:6" x14ac:dyDescent="0.3">
      <c r="A1119" s="5" t="s">
        <v>187</v>
      </c>
      <c r="B1119" s="22" t="s">
        <v>347</v>
      </c>
      <c r="C1119" s="12"/>
      <c r="D1119" s="12"/>
      <c r="E1119" s="26">
        <v>3</v>
      </c>
      <c r="F1119" s="26"/>
    </row>
    <row r="1120" spans="1:6" x14ac:dyDescent="0.3">
      <c r="A1120" s="5" t="s">
        <v>187</v>
      </c>
      <c r="B1120" s="22" t="s">
        <v>337</v>
      </c>
      <c r="C1120" s="12"/>
      <c r="D1120" s="12"/>
      <c r="E1120" s="26">
        <v>0</v>
      </c>
      <c r="F1120" s="26">
        <v>1</v>
      </c>
    </row>
    <row r="1121" spans="1:6" x14ac:dyDescent="0.3">
      <c r="A1121" s="5" t="s">
        <v>187</v>
      </c>
      <c r="B1121" s="22" t="s">
        <v>338</v>
      </c>
      <c r="C1121" s="12"/>
      <c r="D1121" s="12"/>
      <c r="E1121" s="26">
        <v>0</v>
      </c>
      <c r="F1121" s="26">
        <v>0</v>
      </c>
    </row>
    <row r="1122" spans="1:6" x14ac:dyDescent="0.3">
      <c r="A1122" s="5" t="s">
        <v>187</v>
      </c>
      <c r="B1122" s="22" t="s">
        <v>339</v>
      </c>
      <c r="C1122" s="12"/>
      <c r="D1122" s="12"/>
      <c r="E1122" s="26">
        <v>1</v>
      </c>
      <c r="F1122" s="26">
        <v>0</v>
      </c>
    </row>
    <row r="1123" spans="1:6" x14ac:dyDescent="0.3">
      <c r="A1123" s="4" t="s">
        <v>188</v>
      </c>
      <c r="B1123" s="5" t="s">
        <v>16</v>
      </c>
      <c r="C1123" s="12"/>
      <c r="D1123" s="12"/>
      <c r="E1123" s="26"/>
      <c r="F1123" s="26"/>
    </row>
    <row r="1124" spans="1:6" x14ac:dyDescent="0.3">
      <c r="A1124" s="5" t="s">
        <v>188</v>
      </c>
      <c r="B1124" s="5" t="s">
        <v>17</v>
      </c>
      <c r="C1124" s="12"/>
      <c r="D1124" s="12"/>
      <c r="E1124" s="26"/>
      <c r="F1124" s="26"/>
    </row>
    <row r="1125" spans="1:6" x14ac:dyDescent="0.3">
      <c r="A1125" s="5" t="s">
        <v>188</v>
      </c>
      <c r="B1125" s="5" t="s">
        <v>18</v>
      </c>
      <c r="C1125" s="12"/>
      <c r="D1125" s="12"/>
      <c r="E1125" s="26"/>
      <c r="F1125" s="26"/>
    </row>
    <row r="1126" spans="1:6" x14ac:dyDescent="0.3">
      <c r="A1126" s="5" t="s">
        <v>188</v>
      </c>
      <c r="B1126" s="5" t="s">
        <v>19</v>
      </c>
      <c r="C1126" s="12"/>
      <c r="D1126" s="12"/>
      <c r="E1126" s="26"/>
      <c r="F1126" s="26"/>
    </row>
    <row r="1127" spans="1:6" ht="28.8" x14ac:dyDescent="0.3">
      <c r="A1127" s="5" t="s">
        <v>188</v>
      </c>
      <c r="B1127" s="15" t="s">
        <v>318</v>
      </c>
      <c r="C1127" s="12"/>
      <c r="D1127" s="12"/>
      <c r="E1127" s="26"/>
      <c r="F1127" s="26"/>
    </row>
    <row r="1128" spans="1:6" x14ac:dyDescent="0.3">
      <c r="A1128" s="5" t="s">
        <v>188</v>
      </c>
      <c r="B1128" s="6" t="s">
        <v>317</v>
      </c>
      <c r="C1128" s="12"/>
      <c r="D1128" s="12"/>
      <c r="E1128" s="26"/>
      <c r="F1128" s="26"/>
    </row>
    <row r="1129" spans="1:6" x14ac:dyDescent="0.3">
      <c r="A1129" s="5" t="s">
        <v>188</v>
      </c>
      <c r="B1129" s="6" t="s">
        <v>365</v>
      </c>
      <c r="C1129" s="12"/>
      <c r="D1129" s="12"/>
      <c r="E1129" s="18"/>
      <c r="F1129" s="18"/>
    </row>
    <row r="1130" spans="1:6" x14ac:dyDescent="0.3">
      <c r="A1130" s="5" t="s">
        <v>188</v>
      </c>
      <c r="B1130" s="6" t="s">
        <v>350</v>
      </c>
      <c r="C1130" s="12"/>
      <c r="D1130" s="12"/>
      <c r="E1130" s="18"/>
      <c r="F1130" s="18"/>
    </row>
    <row r="1131" spans="1:6" x14ac:dyDescent="0.3">
      <c r="A1131" s="5" t="s">
        <v>188</v>
      </c>
      <c r="B1131" s="6" t="s">
        <v>351</v>
      </c>
      <c r="C1131" s="12"/>
      <c r="D1131" s="12"/>
      <c r="E1131" s="18"/>
      <c r="F1131" s="18"/>
    </row>
    <row r="1132" spans="1:6" x14ac:dyDescent="0.3">
      <c r="A1132" s="5" t="s">
        <v>188</v>
      </c>
      <c r="B1132" s="6" t="s">
        <v>352</v>
      </c>
      <c r="C1132" s="12"/>
      <c r="D1132" s="12"/>
      <c r="E1132" s="18"/>
      <c r="F1132" s="18"/>
    </row>
    <row r="1133" spans="1:6" x14ac:dyDescent="0.3">
      <c r="A1133" s="5" t="s">
        <v>188</v>
      </c>
      <c r="B1133" s="6" t="s">
        <v>353</v>
      </c>
      <c r="C1133" s="12"/>
      <c r="D1133" s="12"/>
      <c r="E1133" s="18"/>
      <c r="F1133" s="18"/>
    </row>
    <row r="1134" spans="1:6" x14ac:dyDescent="0.3">
      <c r="A1134" s="5" t="s">
        <v>188</v>
      </c>
      <c r="B1134" s="6" t="s">
        <v>354</v>
      </c>
      <c r="C1134" s="12"/>
      <c r="D1134" s="12"/>
      <c r="E1134" s="18"/>
      <c r="F1134" s="18"/>
    </row>
    <row r="1135" spans="1:6" x14ac:dyDescent="0.3">
      <c r="A1135" s="5" t="s">
        <v>188</v>
      </c>
      <c r="B1135" s="6" t="s">
        <v>355</v>
      </c>
      <c r="C1135" s="12"/>
      <c r="D1135" s="12"/>
      <c r="E1135" s="18"/>
      <c r="F1135" s="18"/>
    </row>
    <row r="1136" spans="1:6" x14ac:dyDescent="0.3">
      <c r="A1136" s="5" t="s">
        <v>188</v>
      </c>
      <c r="B1136" s="6" t="s">
        <v>356</v>
      </c>
      <c r="C1136" s="12"/>
      <c r="D1136" s="12"/>
      <c r="E1136" s="18"/>
      <c r="F1136" s="18"/>
    </row>
    <row r="1137" spans="1:6" x14ac:dyDescent="0.3">
      <c r="A1137" s="5" t="s">
        <v>188</v>
      </c>
      <c r="B1137" s="6" t="s">
        <v>357</v>
      </c>
      <c r="C1137" s="12"/>
      <c r="D1137" s="12"/>
      <c r="E1137" s="18"/>
      <c r="F1137" s="18"/>
    </row>
    <row r="1138" spans="1:6" x14ac:dyDescent="0.3">
      <c r="A1138" s="5" t="s">
        <v>188</v>
      </c>
      <c r="B1138" s="6" t="s">
        <v>358</v>
      </c>
      <c r="C1138" s="12"/>
      <c r="D1138" s="12"/>
      <c r="E1138" s="18"/>
      <c r="F1138" s="18"/>
    </row>
    <row r="1139" spans="1:6" x14ac:dyDescent="0.3">
      <c r="A1139" s="5" t="s">
        <v>188</v>
      </c>
      <c r="B1139" s="6" t="s">
        <v>359</v>
      </c>
      <c r="C1139" s="12"/>
      <c r="D1139" s="12"/>
      <c r="E1139" s="18"/>
      <c r="F1139" s="18"/>
    </row>
    <row r="1140" spans="1:6" x14ac:dyDescent="0.3">
      <c r="A1140" s="5" t="s">
        <v>188</v>
      </c>
      <c r="B1140" s="6" t="s">
        <v>362</v>
      </c>
      <c r="C1140" s="12"/>
      <c r="D1140" s="12"/>
      <c r="E1140" s="18"/>
      <c r="F1140" s="18"/>
    </row>
    <row r="1141" spans="1:6" x14ac:dyDescent="0.3">
      <c r="A1141" s="5" t="s">
        <v>188</v>
      </c>
      <c r="B1141" s="6" t="s">
        <v>360</v>
      </c>
      <c r="C1141" s="12"/>
      <c r="D1141" s="12"/>
      <c r="E1141" s="18"/>
      <c r="F1141" s="18"/>
    </row>
    <row r="1142" spans="1:6" x14ac:dyDescent="0.3">
      <c r="A1142" s="5" t="s">
        <v>188</v>
      </c>
      <c r="B1142" s="6" t="s">
        <v>361</v>
      </c>
      <c r="C1142" s="12"/>
      <c r="D1142" s="12"/>
      <c r="E1142" s="18"/>
      <c r="F1142" s="18"/>
    </row>
    <row r="1143" spans="1:6" x14ac:dyDescent="0.3">
      <c r="A1143" s="5" t="s">
        <v>188</v>
      </c>
      <c r="B1143" s="28" t="s">
        <v>364</v>
      </c>
      <c r="C1143" s="12"/>
      <c r="D1143" s="12"/>
      <c r="E1143" s="18"/>
      <c r="F1143" s="18"/>
    </row>
    <row r="1144" spans="1:6" x14ac:dyDescent="0.3">
      <c r="A1144" s="5" t="s">
        <v>188</v>
      </c>
      <c r="B1144" s="6" t="s">
        <v>363</v>
      </c>
      <c r="C1144" s="12"/>
      <c r="D1144" s="12"/>
      <c r="E1144" s="18"/>
      <c r="F1144" s="18"/>
    </row>
    <row r="1145" spans="1:6" x14ac:dyDescent="0.3">
      <c r="A1145" s="5" t="s">
        <v>188</v>
      </c>
      <c r="B1145" s="5" t="s">
        <v>20</v>
      </c>
      <c r="C1145" s="12"/>
      <c r="D1145" s="12"/>
      <c r="E1145" s="26"/>
      <c r="F1145" s="26"/>
    </row>
    <row r="1146" spans="1:6" x14ac:dyDescent="0.3">
      <c r="A1146" s="5" t="s">
        <v>188</v>
      </c>
      <c r="B1146" s="5" t="s">
        <v>346</v>
      </c>
      <c r="C1146" s="12">
        <v>102</v>
      </c>
      <c r="D1146" s="12">
        <v>47</v>
      </c>
      <c r="E1146" s="18">
        <f>SUM(E1147,E1157:E1162,E1167:E1181)</f>
        <v>59</v>
      </c>
      <c r="F1146" s="18">
        <f>SUM(F1147,F1157:F1162,F1167:F1181)</f>
        <v>69</v>
      </c>
    </row>
    <row r="1147" spans="1:6" x14ac:dyDescent="0.3">
      <c r="A1147" s="5" t="s">
        <v>188</v>
      </c>
      <c r="B1147" s="5" t="s">
        <v>21</v>
      </c>
      <c r="C1147" s="12">
        <v>23</v>
      </c>
      <c r="D1147" s="12">
        <f>D1148+D1151+D1154+D1155+D1156</f>
        <v>13</v>
      </c>
      <c r="E1147" s="18">
        <f>E1148+E1151+E1154+E1155+E1156</f>
        <v>16</v>
      </c>
      <c r="F1147" s="18">
        <f>F1148+F1151+F1154+F1155+F1156</f>
        <v>19</v>
      </c>
    </row>
    <row r="1148" spans="1:6" x14ac:dyDescent="0.3">
      <c r="A1148" s="5" t="s">
        <v>188</v>
      </c>
      <c r="B1148" s="5" t="s">
        <v>36</v>
      </c>
      <c r="C1148" s="12">
        <v>7</v>
      </c>
      <c r="D1148" s="12">
        <f>D1149+D1150</f>
        <v>3</v>
      </c>
      <c r="E1148" s="18">
        <f>E1149+E1150</f>
        <v>6</v>
      </c>
      <c r="F1148" s="18">
        <f>F1149+F1150</f>
        <v>3</v>
      </c>
    </row>
    <row r="1149" spans="1:6" x14ac:dyDescent="0.3">
      <c r="A1149" s="5" t="s">
        <v>188</v>
      </c>
      <c r="B1149" s="5" t="s">
        <v>32</v>
      </c>
      <c r="C1149" s="12">
        <v>2</v>
      </c>
      <c r="D1149" s="12">
        <v>1</v>
      </c>
      <c r="E1149" s="26">
        <v>3</v>
      </c>
      <c r="F1149" s="26">
        <v>3</v>
      </c>
    </row>
    <row r="1150" spans="1:6" x14ac:dyDescent="0.3">
      <c r="A1150" s="5" t="s">
        <v>188</v>
      </c>
      <c r="B1150" s="5" t="s">
        <v>29</v>
      </c>
      <c r="C1150" s="12">
        <v>5</v>
      </c>
      <c r="D1150" s="12">
        <v>2</v>
      </c>
      <c r="E1150" s="26">
        <v>3</v>
      </c>
      <c r="F1150" s="26"/>
    </row>
    <row r="1151" spans="1:6" x14ac:dyDescent="0.3">
      <c r="A1151" s="5" t="s">
        <v>188</v>
      </c>
      <c r="B1151" s="5" t="s">
        <v>37</v>
      </c>
      <c r="C1151" s="12">
        <v>6</v>
      </c>
      <c r="D1151" s="12">
        <f>D1152+D1153</f>
        <v>6</v>
      </c>
      <c r="E1151" s="18">
        <f>E1152+E1153</f>
        <v>7</v>
      </c>
      <c r="F1151" s="18">
        <f>F1152+F1153</f>
        <v>12</v>
      </c>
    </row>
    <row r="1152" spans="1:6" x14ac:dyDescent="0.3">
      <c r="A1152" s="5" t="s">
        <v>188</v>
      </c>
      <c r="B1152" s="5" t="s">
        <v>33</v>
      </c>
      <c r="C1152" s="12"/>
      <c r="D1152" s="12"/>
      <c r="E1152" s="26">
        <v>2</v>
      </c>
      <c r="F1152" s="26">
        <v>2</v>
      </c>
    </row>
    <row r="1153" spans="1:6" x14ac:dyDescent="0.3">
      <c r="A1153" s="5" t="s">
        <v>188</v>
      </c>
      <c r="B1153" s="5" t="s">
        <v>34</v>
      </c>
      <c r="C1153" s="12">
        <v>6</v>
      </c>
      <c r="D1153" s="12">
        <v>6</v>
      </c>
      <c r="E1153" s="26">
        <v>5</v>
      </c>
      <c r="F1153" s="26">
        <v>10</v>
      </c>
    </row>
    <row r="1154" spans="1:6" x14ac:dyDescent="0.3">
      <c r="A1154" s="5" t="s">
        <v>188</v>
      </c>
      <c r="B1154" s="5" t="s">
        <v>30</v>
      </c>
      <c r="C1154" s="12">
        <v>6</v>
      </c>
      <c r="D1154" s="12">
        <v>2</v>
      </c>
      <c r="E1154" s="26">
        <v>2</v>
      </c>
      <c r="F1154" s="26">
        <v>2</v>
      </c>
    </row>
    <row r="1155" spans="1:6" x14ac:dyDescent="0.3">
      <c r="A1155" s="5" t="s">
        <v>188</v>
      </c>
      <c r="B1155" s="5" t="s">
        <v>35</v>
      </c>
      <c r="C1155" s="12">
        <v>1</v>
      </c>
      <c r="D1155" s="12">
        <v>2</v>
      </c>
      <c r="E1155" s="26">
        <v>1</v>
      </c>
      <c r="F1155" s="26">
        <v>2</v>
      </c>
    </row>
    <row r="1156" spans="1:6" x14ac:dyDescent="0.3">
      <c r="A1156" s="5" t="s">
        <v>188</v>
      </c>
      <c r="B1156" s="5" t="s">
        <v>31</v>
      </c>
      <c r="C1156" s="12">
        <v>3</v>
      </c>
      <c r="D1156" s="12"/>
      <c r="E1156" s="26"/>
      <c r="F1156" s="26"/>
    </row>
    <row r="1157" spans="1:6" x14ac:dyDescent="0.3">
      <c r="A1157" s="5" t="s">
        <v>188</v>
      </c>
      <c r="B1157" s="22" t="s">
        <v>345</v>
      </c>
      <c r="C1157" s="12"/>
      <c r="D1157" s="12"/>
      <c r="E1157" s="26">
        <v>0</v>
      </c>
      <c r="F1157" s="26">
        <v>4</v>
      </c>
    </row>
    <row r="1158" spans="1:6" x14ac:dyDescent="0.3">
      <c r="A1158" s="5" t="s">
        <v>188</v>
      </c>
      <c r="B1158" s="22" t="s">
        <v>322</v>
      </c>
      <c r="C1158" s="12"/>
      <c r="D1158" s="12"/>
      <c r="E1158" s="26">
        <v>0</v>
      </c>
      <c r="F1158" s="26">
        <v>0</v>
      </c>
    </row>
    <row r="1159" spans="1:6" x14ac:dyDescent="0.3">
      <c r="A1159" s="5" t="s">
        <v>188</v>
      </c>
      <c r="B1159" s="22" t="s">
        <v>323</v>
      </c>
      <c r="C1159" s="12"/>
      <c r="D1159" s="12"/>
      <c r="E1159" s="26">
        <v>0</v>
      </c>
      <c r="F1159" s="26">
        <v>0</v>
      </c>
    </row>
    <row r="1160" spans="1:6" x14ac:dyDescent="0.3">
      <c r="A1160" s="5" t="s">
        <v>188</v>
      </c>
      <c r="B1160" s="22" t="s">
        <v>324</v>
      </c>
      <c r="C1160" s="12"/>
      <c r="D1160" s="12"/>
      <c r="E1160" s="26">
        <v>0</v>
      </c>
      <c r="F1160" s="26">
        <v>0</v>
      </c>
    </row>
    <row r="1161" spans="1:6" x14ac:dyDescent="0.3">
      <c r="A1161" s="5" t="s">
        <v>188</v>
      </c>
      <c r="B1161" s="22" t="s">
        <v>325</v>
      </c>
      <c r="C1161" s="12"/>
      <c r="D1161" s="12"/>
      <c r="E1161" s="26">
        <v>9</v>
      </c>
      <c r="F1161" s="26">
        <v>10</v>
      </c>
    </row>
    <row r="1162" spans="1:6" x14ac:dyDescent="0.3">
      <c r="A1162" s="5" t="s">
        <v>188</v>
      </c>
      <c r="B1162" s="22" t="s">
        <v>326</v>
      </c>
      <c r="C1162" s="12"/>
      <c r="D1162" s="12"/>
      <c r="E1162" s="26">
        <v>1</v>
      </c>
      <c r="F1162" s="26">
        <v>5</v>
      </c>
    </row>
    <row r="1163" spans="1:6" x14ac:dyDescent="0.3">
      <c r="A1163" s="5" t="s">
        <v>188</v>
      </c>
      <c r="B1163" s="22" t="s">
        <v>343</v>
      </c>
      <c r="C1163" s="12"/>
      <c r="D1163" s="12"/>
      <c r="E1163" s="26">
        <v>1</v>
      </c>
      <c r="F1163" s="26">
        <v>5</v>
      </c>
    </row>
    <row r="1164" spans="1:6" x14ac:dyDescent="0.3">
      <c r="A1164" s="5" t="s">
        <v>188</v>
      </c>
      <c r="B1164" s="22" t="s">
        <v>340</v>
      </c>
      <c r="C1164" s="12"/>
      <c r="D1164" s="12"/>
      <c r="E1164" s="26">
        <v>0</v>
      </c>
      <c r="F1164" s="26">
        <v>0</v>
      </c>
    </row>
    <row r="1165" spans="1:6" x14ac:dyDescent="0.3">
      <c r="A1165" s="5" t="s">
        <v>188</v>
      </c>
      <c r="B1165" s="22" t="s">
        <v>341</v>
      </c>
      <c r="C1165" s="12"/>
      <c r="D1165" s="12"/>
      <c r="E1165" s="26">
        <v>0</v>
      </c>
      <c r="F1165" s="26">
        <v>0</v>
      </c>
    </row>
    <row r="1166" spans="1:6" x14ac:dyDescent="0.3">
      <c r="A1166" s="5" t="s">
        <v>188</v>
      </c>
      <c r="B1166" s="22" t="s">
        <v>342</v>
      </c>
      <c r="C1166" s="12"/>
      <c r="D1166" s="12"/>
      <c r="E1166" s="26">
        <v>0</v>
      </c>
      <c r="F1166" s="26">
        <v>0</v>
      </c>
    </row>
    <row r="1167" spans="1:6" x14ac:dyDescent="0.3">
      <c r="A1167" s="5" t="s">
        <v>188</v>
      </c>
      <c r="B1167" s="22" t="s">
        <v>327</v>
      </c>
      <c r="C1167" s="12"/>
      <c r="D1167" s="12"/>
      <c r="E1167" s="26">
        <v>7</v>
      </c>
      <c r="F1167" s="26">
        <v>6</v>
      </c>
    </row>
    <row r="1168" spans="1:6" x14ac:dyDescent="0.3">
      <c r="A1168" s="5" t="s">
        <v>188</v>
      </c>
      <c r="B1168" s="22" t="s">
        <v>328</v>
      </c>
      <c r="C1168" s="12"/>
      <c r="D1168" s="12"/>
      <c r="E1168" s="26">
        <v>0</v>
      </c>
      <c r="F1168" s="26">
        <v>0</v>
      </c>
    </row>
    <row r="1169" spans="1:6" x14ac:dyDescent="0.3">
      <c r="A1169" s="5" t="s">
        <v>188</v>
      </c>
      <c r="B1169" s="22" t="s">
        <v>329</v>
      </c>
      <c r="C1169" s="12"/>
      <c r="D1169" s="12"/>
      <c r="E1169" s="26">
        <v>0</v>
      </c>
      <c r="F1169" s="26">
        <v>0</v>
      </c>
    </row>
    <row r="1170" spans="1:6" x14ac:dyDescent="0.3">
      <c r="A1170" s="5" t="s">
        <v>188</v>
      </c>
      <c r="B1170" s="22" t="s">
        <v>330</v>
      </c>
      <c r="C1170" s="12"/>
      <c r="D1170" s="12"/>
      <c r="E1170" s="26">
        <v>0</v>
      </c>
      <c r="F1170" s="26">
        <v>1</v>
      </c>
    </row>
    <row r="1171" spans="1:6" x14ac:dyDescent="0.3">
      <c r="A1171" s="5" t="s">
        <v>188</v>
      </c>
      <c r="B1171" s="22" t="s">
        <v>331</v>
      </c>
      <c r="C1171" s="12"/>
      <c r="D1171" s="12"/>
      <c r="E1171" s="26">
        <v>0</v>
      </c>
      <c r="F1171" s="26">
        <v>0</v>
      </c>
    </row>
    <row r="1172" spans="1:6" x14ac:dyDescent="0.3">
      <c r="A1172" s="5" t="s">
        <v>188</v>
      </c>
      <c r="B1172" s="22" t="s">
        <v>332</v>
      </c>
      <c r="C1172" s="12"/>
      <c r="D1172" s="12"/>
      <c r="E1172" s="26">
        <v>0</v>
      </c>
      <c r="F1172" s="26">
        <v>0</v>
      </c>
    </row>
    <row r="1173" spans="1:6" x14ac:dyDescent="0.3">
      <c r="A1173" s="5" t="s">
        <v>188</v>
      </c>
      <c r="B1173" s="22" t="s">
        <v>333</v>
      </c>
      <c r="C1173" s="12"/>
      <c r="D1173" s="12"/>
      <c r="E1173" s="26">
        <v>4</v>
      </c>
      <c r="F1173" s="26">
        <v>5</v>
      </c>
    </row>
    <row r="1174" spans="1:6" x14ac:dyDescent="0.3">
      <c r="A1174" s="5" t="s">
        <v>188</v>
      </c>
      <c r="B1174" s="22" t="s">
        <v>334</v>
      </c>
      <c r="C1174" s="12"/>
      <c r="D1174" s="12"/>
      <c r="E1174" s="26">
        <v>3</v>
      </c>
      <c r="F1174" s="26">
        <v>8</v>
      </c>
    </row>
    <row r="1175" spans="1:6" x14ac:dyDescent="0.3">
      <c r="A1175" s="5" t="s">
        <v>188</v>
      </c>
      <c r="B1175" s="22" t="s">
        <v>335</v>
      </c>
      <c r="C1175" s="12"/>
      <c r="D1175" s="12"/>
      <c r="E1175" s="26">
        <v>0</v>
      </c>
      <c r="F1175" s="26">
        <v>2</v>
      </c>
    </row>
    <row r="1176" spans="1:6" x14ac:dyDescent="0.3">
      <c r="A1176" s="5" t="s">
        <v>188</v>
      </c>
      <c r="B1176" s="22" t="s">
        <v>336</v>
      </c>
      <c r="C1176" s="12"/>
      <c r="D1176" s="12"/>
      <c r="E1176" s="26">
        <v>4</v>
      </c>
      <c r="F1176" s="26">
        <v>4</v>
      </c>
    </row>
    <row r="1177" spans="1:6" x14ac:dyDescent="0.3">
      <c r="A1177" s="5" t="s">
        <v>188</v>
      </c>
      <c r="B1177" s="22" t="s">
        <v>349</v>
      </c>
      <c r="C1177" s="12"/>
      <c r="D1177" s="12"/>
      <c r="E1177" s="26"/>
      <c r="F1177" s="26"/>
    </row>
    <row r="1178" spans="1:6" x14ac:dyDescent="0.3">
      <c r="A1178" s="5" t="s">
        <v>188</v>
      </c>
      <c r="B1178" s="22" t="s">
        <v>347</v>
      </c>
      <c r="C1178" s="12"/>
      <c r="D1178" s="12"/>
      <c r="E1178" s="26">
        <v>8</v>
      </c>
      <c r="F1178" s="26">
        <v>2</v>
      </c>
    </row>
    <row r="1179" spans="1:6" x14ac:dyDescent="0.3">
      <c r="A1179" s="5" t="s">
        <v>188</v>
      </c>
      <c r="B1179" s="22" t="s">
        <v>337</v>
      </c>
      <c r="C1179" s="12"/>
      <c r="D1179" s="12"/>
      <c r="E1179" s="26">
        <v>1</v>
      </c>
      <c r="F1179" s="26">
        <v>3</v>
      </c>
    </row>
    <row r="1180" spans="1:6" x14ac:dyDescent="0.3">
      <c r="A1180" s="5" t="s">
        <v>188</v>
      </c>
      <c r="B1180" s="22" t="s">
        <v>338</v>
      </c>
      <c r="C1180" s="12"/>
      <c r="D1180" s="12"/>
      <c r="E1180" s="26">
        <v>0</v>
      </c>
      <c r="F1180" s="26">
        <v>0</v>
      </c>
    </row>
    <row r="1181" spans="1:6" x14ac:dyDescent="0.3">
      <c r="A1181" s="5" t="s">
        <v>188</v>
      </c>
      <c r="B1181" s="22" t="s">
        <v>339</v>
      </c>
      <c r="C1181" s="12"/>
      <c r="D1181" s="12"/>
      <c r="E1181" s="26">
        <v>6</v>
      </c>
      <c r="F1181" s="26">
        <v>0</v>
      </c>
    </row>
    <row r="1182" spans="1:6" x14ac:dyDescent="0.3">
      <c r="A1182" s="4" t="s">
        <v>189</v>
      </c>
      <c r="B1182" s="5" t="s">
        <v>16</v>
      </c>
      <c r="C1182" s="12"/>
      <c r="D1182" s="12"/>
      <c r="E1182" s="26"/>
      <c r="F1182" s="26"/>
    </row>
    <row r="1183" spans="1:6" x14ac:dyDescent="0.3">
      <c r="A1183" s="5" t="s">
        <v>189</v>
      </c>
      <c r="B1183" s="5" t="s">
        <v>17</v>
      </c>
      <c r="C1183" s="12"/>
      <c r="D1183" s="12"/>
      <c r="E1183" s="26"/>
      <c r="F1183" s="26"/>
    </row>
    <row r="1184" spans="1:6" x14ac:dyDescent="0.3">
      <c r="A1184" s="5" t="s">
        <v>189</v>
      </c>
      <c r="B1184" s="5" t="s">
        <v>18</v>
      </c>
      <c r="C1184" s="12"/>
      <c r="D1184" s="12"/>
      <c r="E1184" s="26"/>
      <c r="F1184" s="26"/>
    </row>
    <row r="1185" spans="1:6" x14ac:dyDescent="0.3">
      <c r="A1185" s="5" t="s">
        <v>189</v>
      </c>
      <c r="B1185" s="5" t="s">
        <v>19</v>
      </c>
      <c r="C1185" s="12"/>
      <c r="D1185" s="12"/>
      <c r="E1185" s="26"/>
      <c r="F1185" s="26"/>
    </row>
    <row r="1186" spans="1:6" ht="28.8" x14ac:dyDescent="0.3">
      <c r="A1186" s="5" t="s">
        <v>189</v>
      </c>
      <c r="B1186" s="15" t="s">
        <v>318</v>
      </c>
      <c r="C1186" s="12"/>
      <c r="D1186" s="12"/>
      <c r="E1186" s="26"/>
      <c r="F1186" s="26"/>
    </row>
    <row r="1187" spans="1:6" x14ac:dyDescent="0.3">
      <c r="A1187" s="5" t="s">
        <v>189</v>
      </c>
      <c r="B1187" s="6" t="s">
        <v>317</v>
      </c>
      <c r="C1187" s="12"/>
      <c r="D1187" s="12"/>
      <c r="E1187" s="26"/>
      <c r="F1187" s="26"/>
    </row>
    <row r="1188" spans="1:6" x14ac:dyDescent="0.3">
      <c r="A1188" s="5" t="s">
        <v>189</v>
      </c>
      <c r="B1188" s="6" t="s">
        <v>365</v>
      </c>
      <c r="C1188" s="12"/>
      <c r="D1188" s="12"/>
      <c r="E1188" s="18"/>
      <c r="F1188" s="18"/>
    </row>
    <row r="1189" spans="1:6" x14ac:dyDescent="0.3">
      <c r="A1189" s="5" t="s">
        <v>189</v>
      </c>
      <c r="B1189" s="6" t="s">
        <v>350</v>
      </c>
      <c r="C1189" s="12"/>
      <c r="D1189" s="12"/>
      <c r="E1189" s="18"/>
      <c r="F1189" s="18"/>
    </row>
    <row r="1190" spans="1:6" x14ac:dyDescent="0.3">
      <c r="A1190" s="5" t="s">
        <v>189</v>
      </c>
      <c r="B1190" s="6" t="s">
        <v>351</v>
      </c>
      <c r="C1190" s="12"/>
      <c r="D1190" s="12"/>
      <c r="E1190" s="18"/>
      <c r="F1190" s="18"/>
    </row>
    <row r="1191" spans="1:6" x14ac:dyDescent="0.3">
      <c r="A1191" s="5" t="s">
        <v>189</v>
      </c>
      <c r="B1191" s="6" t="s">
        <v>352</v>
      </c>
      <c r="C1191" s="12"/>
      <c r="D1191" s="12"/>
      <c r="E1191" s="18"/>
      <c r="F1191" s="18"/>
    </row>
    <row r="1192" spans="1:6" x14ac:dyDescent="0.3">
      <c r="A1192" s="5" t="s">
        <v>189</v>
      </c>
      <c r="B1192" s="6" t="s">
        <v>353</v>
      </c>
      <c r="C1192" s="12"/>
      <c r="D1192" s="12"/>
      <c r="E1192" s="18"/>
      <c r="F1192" s="18"/>
    </row>
    <row r="1193" spans="1:6" x14ac:dyDescent="0.3">
      <c r="A1193" s="5" t="s">
        <v>189</v>
      </c>
      <c r="B1193" s="6" t="s">
        <v>354</v>
      </c>
      <c r="C1193" s="12"/>
      <c r="D1193" s="12"/>
      <c r="E1193" s="18"/>
      <c r="F1193" s="18"/>
    </row>
    <row r="1194" spans="1:6" x14ac:dyDescent="0.3">
      <c r="A1194" s="5" t="s">
        <v>189</v>
      </c>
      <c r="B1194" s="6" t="s">
        <v>355</v>
      </c>
      <c r="C1194" s="12"/>
      <c r="D1194" s="12"/>
      <c r="E1194" s="18"/>
      <c r="F1194" s="18"/>
    </row>
    <row r="1195" spans="1:6" x14ac:dyDescent="0.3">
      <c r="A1195" s="5" t="s">
        <v>189</v>
      </c>
      <c r="B1195" s="6" t="s">
        <v>356</v>
      </c>
      <c r="C1195" s="12"/>
      <c r="D1195" s="12"/>
      <c r="E1195" s="18"/>
      <c r="F1195" s="18"/>
    </row>
    <row r="1196" spans="1:6" x14ac:dyDescent="0.3">
      <c r="A1196" s="5" t="s">
        <v>189</v>
      </c>
      <c r="B1196" s="6" t="s">
        <v>357</v>
      </c>
      <c r="C1196" s="12"/>
      <c r="D1196" s="12"/>
      <c r="E1196" s="18"/>
      <c r="F1196" s="18"/>
    </row>
    <row r="1197" spans="1:6" x14ac:dyDescent="0.3">
      <c r="A1197" s="5" t="s">
        <v>189</v>
      </c>
      <c r="B1197" s="6" t="s">
        <v>358</v>
      </c>
      <c r="C1197" s="12"/>
      <c r="D1197" s="12"/>
      <c r="E1197" s="18"/>
      <c r="F1197" s="18"/>
    </row>
    <row r="1198" spans="1:6" x14ac:dyDescent="0.3">
      <c r="A1198" s="5" t="s">
        <v>189</v>
      </c>
      <c r="B1198" s="6" t="s">
        <v>359</v>
      </c>
      <c r="C1198" s="12"/>
      <c r="D1198" s="12"/>
      <c r="E1198" s="18"/>
      <c r="F1198" s="18"/>
    </row>
    <row r="1199" spans="1:6" x14ac:dyDescent="0.3">
      <c r="A1199" s="5" t="s">
        <v>189</v>
      </c>
      <c r="B1199" s="6" t="s">
        <v>362</v>
      </c>
      <c r="C1199" s="12"/>
      <c r="D1199" s="12"/>
      <c r="E1199" s="18"/>
      <c r="F1199" s="18"/>
    </row>
    <row r="1200" spans="1:6" x14ac:dyDescent="0.3">
      <c r="A1200" s="5" t="s">
        <v>189</v>
      </c>
      <c r="B1200" s="6" t="s">
        <v>360</v>
      </c>
      <c r="C1200" s="12"/>
      <c r="D1200" s="12"/>
      <c r="E1200" s="18"/>
      <c r="F1200" s="18"/>
    </row>
    <row r="1201" spans="1:6" x14ac:dyDescent="0.3">
      <c r="A1201" s="5" t="s">
        <v>189</v>
      </c>
      <c r="B1201" s="6" t="s">
        <v>361</v>
      </c>
      <c r="C1201" s="12"/>
      <c r="D1201" s="12"/>
      <c r="E1201" s="18"/>
      <c r="F1201" s="18"/>
    </row>
    <row r="1202" spans="1:6" x14ac:dyDescent="0.3">
      <c r="A1202" s="5" t="s">
        <v>189</v>
      </c>
      <c r="B1202" s="28" t="s">
        <v>364</v>
      </c>
      <c r="C1202" s="12"/>
      <c r="D1202" s="12"/>
      <c r="E1202" s="18"/>
      <c r="F1202" s="18"/>
    </row>
    <row r="1203" spans="1:6" x14ac:dyDescent="0.3">
      <c r="A1203" s="5" t="s">
        <v>189</v>
      </c>
      <c r="B1203" s="6" t="s">
        <v>363</v>
      </c>
      <c r="C1203" s="12"/>
      <c r="D1203" s="12"/>
      <c r="E1203" s="18"/>
      <c r="F1203" s="18"/>
    </row>
    <row r="1204" spans="1:6" x14ac:dyDescent="0.3">
      <c r="A1204" s="5" t="s">
        <v>189</v>
      </c>
      <c r="B1204" s="5" t="s">
        <v>20</v>
      </c>
      <c r="C1204" s="12"/>
      <c r="D1204" s="12"/>
      <c r="E1204" s="26"/>
      <c r="F1204" s="26"/>
    </row>
    <row r="1205" spans="1:6" x14ac:dyDescent="0.3">
      <c r="A1205" s="5" t="s">
        <v>189</v>
      </c>
      <c r="B1205" s="5" t="s">
        <v>346</v>
      </c>
      <c r="C1205" s="12">
        <v>1</v>
      </c>
      <c r="D1205" s="12">
        <v>44</v>
      </c>
      <c r="E1205" s="18">
        <f>SUM(E1206,E1216:E1221,E1226:E1240)</f>
        <v>66</v>
      </c>
      <c r="F1205" s="18">
        <f>SUM(F1206,F1216:F1221,F1226:F1240)</f>
        <v>75</v>
      </c>
    </row>
    <row r="1206" spans="1:6" x14ac:dyDescent="0.3">
      <c r="A1206" s="5" t="s">
        <v>189</v>
      </c>
      <c r="B1206" s="5" t="s">
        <v>21</v>
      </c>
      <c r="C1206" s="12">
        <v>1</v>
      </c>
      <c r="D1206" s="12">
        <f>D1207+D1210+D1213+D1214+D1215</f>
        <v>4</v>
      </c>
      <c r="E1206" s="18">
        <f>E1207+E1210+E1213+E1214+E1215</f>
        <v>4</v>
      </c>
      <c r="F1206" s="18">
        <f>F1207+F1210+F1213+F1214+F1215</f>
        <v>9</v>
      </c>
    </row>
    <row r="1207" spans="1:6" x14ac:dyDescent="0.3">
      <c r="A1207" s="5" t="s">
        <v>189</v>
      </c>
      <c r="B1207" s="5" t="s">
        <v>36</v>
      </c>
      <c r="C1207" s="12">
        <v>1</v>
      </c>
      <c r="D1207" s="12">
        <f>D1208+D1209</f>
        <v>0</v>
      </c>
      <c r="E1207" s="18">
        <f>E1208+E1209</f>
        <v>1</v>
      </c>
      <c r="F1207" s="18">
        <f>F1208+F1209</f>
        <v>5</v>
      </c>
    </row>
    <row r="1208" spans="1:6" x14ac:dyDescent="0.3">
      <c r="A1208" s="5" t="s">
        <v>189</v>
      </c>
      <c r="B1208" s="5" t="s">
        <v>32</v>
      </c>
      <c r="C1208" s="12">
        <v>1</v>
      </c>
      <c r="D1208" s="12"/>
      <c r="E1208" s="26"/>
      <c r="F1208" s="26">
        <v>4</v>
      </c>
    </row>
    <row r="1209" spans="1:6" x14ac:dyDescent="0.3">
      <c r="A1209" s="5" t="s">
        <v>189</v>
      </c>
      <c r="B1209" s="5" t="s">
        <v>29</v>
      </c>
      <c r="C1209" s="12"/>
      <c r="D1209" s="12"/>
      <c r="E1209" s="26">
        <v>1</v>
      </c>
      <c r="F1209" s="26">
        <v>1</v>
      </c>
    </row>
    <row r="1210" spans="1:6" x14ac:dyDescent="0.3">
      <c r="A1210" s="5" t="s">
        <v>189</v>
      </c>
      <c r="B1210" s="5" t="s">
        <v>37</v>
      </c>
      <c r="C1210" s="12">
        <v>0</v>
      </c>
      <c r="D1210" s="12">
        <f>D1211+D1212</f>
        <v>0</v>
      </c>
      <c r="E1210" s="18">
        <f>E1211+E1212</f>
        <v>0</v>
      </c>
      <c r="F1210" s="18">
        <f>F1211+F1212</f>
        <v>0</v>
      </c>
    </row>
    <row r="1211" spans="1:6" x14ac:dyDescent="0.3">
      <c r="A1211" s="5" t="s">
        <v>189</v>
      </c>
      <c r="B1211" s="5" t="s">
        <v>33</v>
      </c>
      <c r="C1211" s="12"/>
      <c r="D1211" s="12"/>
      <c r="E1211" s="26"/>
      <c r="F1211" s="26"/>
    </row>
    <row r="1212" spans="1:6" x14ac:dyDescent="0.3">
      <c r="A1212" s="5" t="s">
        <v>189</v>
      </c>
      <c r="B1212" s="5" t="s">
        <v>34</v>
      </c>
      <c r="C1212" s="12"/>
      <c r="D1212" s="12"/>
      <c r="E1212" s="26"/>
      <c r="F1212" s="26"/>
    </row>
    <row r="1213" spans="1:6" x14ac:dyDescent="0.3">
      <c r="A1213" s="5" t="s">
        <v>189</v>
      </c>
      <c r="B1213" s="5" t="s">
        <v>30</v>
      </c>
      <c r="C1213" s="12"/>
      <c r="D1213" s="12">
        <v>1</v>
      </c>
      <c r="E1213" s="26">
        <v>2</v>
      </c>
      <c r="F1213" s="26">
        <v>3</v>
      </c>
    </row>
    <row r="1214" spans="1:6" x14ac:dyDescent="0.3">
      <c r="A1214" s="5" t="s">
        <v>189</v>
      </c>
      <c r="B1214" s="5" t="s">
        <v>35</v>
      </c>
      <c r="C1214" s="12"/>
      <c r="D1214" s="12">
        <v>1</v>
      </c>
      <c r="E1214" s="26"/>
      <c r="F1214" s="26"/>
    </row>
    <row r="1215" spans="1:6" x14ac:dyDescent="0.3">
      <c r="A1215" s="5" t="s">
        <v>189</v>
      </c>
      <c r="B1215" s="5" t="s">
        <v>31</v>
      </c>
      <c r="C1215" s="12"/>
      <c r="D1215" s="12">
        <v>2</v>
      </c>
      <c r="E1215" s="26">
        <v>1</v>
      </c>
      <c r="F1215" s="26">
        <v>1</v>
      </c>
    </row>
    <row r="1216" spans="1:6" x14ac:dyDescent="0.3">
      <c r="A1216" s="5" t="s">
        <v>189</v>
      </c>
      <c r="B1216" s="22" t="s">
        <v>345</v>
      </c>
      <c r="C1216" s="12"/>
      <c r="D1216" s="12"/>
      <c r="E1216" s="26">
        <v>30</v>
      </c>
      <c r="F1216" s="26">
        <v>38</v>
      </c>
    </row>
    <row r="1217" spans="1:6" x14ac:dyDescent="0.3">
      <c r="A1217" s="5" t="s">
        <v>189</v>
      </c>
      <c r="B1217" s="22" t="s">
        <v>322</v>
      </c>
      <c r="C1217" s="12"/>
      <c r="D1217" s="12"/>
      <c r="E1217" s="26">
        <v>0</v>
      </c>
      <c r="F1217" s="26">
        <v>0</v>
      </c>
    </row>
    <row r="1218" spans="1:6" x14ac:dyDescent="0.3">
      <c r="A1218" s="5" t="s">
        <v>189</v>
      </c>
      <c r="B1218" s="22" t="s">
        <v>323</v>
      </c>
      <c r="C1218" s="12"/>
      <c r="D1218" s="12"/>
      <c r="E1218" s="26">
        <v>0</v>
      </c>
      <c r="F1218" s="26">
        <v>0</v>
      </c>
    </row>
    <row r="1219" spans="1:6" x14ac:dyDescent="0.3">
      <c r="A1219" s="5" t="s">
        <v>189</v>
      </c>
      <c r="B1219" s="22" t="s">
        <v>324</v>
      </c>
      <c r="C1219" s="12"/>
      <c r="D1219" s="12"/>
      <c r="E1219" s="26">
        <v>1</v>
      </c>
      <c r="F1219" s="26">
        <v>0</v>
      </c>
    </row>
    <row r="1220" spans="1:6" x14ac:dyDescent="0.3">
      <c r="A1220" s="5" t="s">
        <v>189</v>
      </c>
      <c r="B1220" s="22" t="s">
        <v>325</v>
      </c>
      <c r="C1220" s="12"/>
      <c r="D1220" s="12"/>
      <c r="E1220" s="26">
        <v>0</v>
      </c>
      <c r="F1220" s="26">
        <v>0</v>
      </c>
    </row>
    <row r="1221" spans="1:6" x14ac:dyDescent="0.3">
      <c r="A1221" s="5" t="s">
        <v>189</v>
      </c>
      <c r="B1221" s="22" t="s">
        <v>326</v>
      </c>
      <c r="C1221" s="12"/>
      <c r="D1221" s="12"/>
      <c r="E1221" s="26">
        <v>0</v>
      </c>
      <c r="F1221" s="26">
        <v>1</v>
      </c>
    </row>
    <row r="1222" spans="1:6" x14ac:dyDescent="0.3">
      <c r="A1222" s="5" t="s">
        <v>189</v>
      </c>
      <c r="B1222" s="22" t="s">
        <v>343</v>
      </c>
      <c r="C1222" s="12"/>
      <c r="D1222" s="12"/>
      <c r="E1222" s="26">
        <v>0</v>
      </c>
      <c r="F1222" s="26">
        <v>0</v>
      </c>
    </row>
    <row r="1223" spans="1:6" x14ac:dyDescent="0.3">
      <c r="A1223" s="5" t="s">
        <v>189</v>
      </c>
      <c r="B1223" s="22" t="s">
        <v>340</v>
      </c>
      <c r="C1223" s="12"/>
      <c r="D1223" s="12"/>
      <c r="E1223" s="26">
        <v>0</v>
      </c>
      <c r="F1223" s="26">
        <v>0</v>
      </c>
    </row>
    <row r="1224" spans="1:6" x14ac:dyDescent="0.3">
      <c r="A1224" s="5" t="s">
        <v>189</v>
      </c>
      <c r="B1224" s="22" t="s">
        <v>341</v>
      </c>
      <c r="C1224" s="12"/>
      <c r="D1224" s="12"/>
      <c r="E1224" s="26">
        <v>0</v>
      </c>
      <c r="F1224" s="26">
        <v>1</v>
      </c>
    </row>
    <row r="1225" spans="1:6" x14ac:dyDescent="0.3">
      <c r="A1225" s="5" t="s">
        <v>189</v>
      </c>
      <c r="B1225" s="22" t="s">
        <v>342</v>
      </c>
      <c r="C1225" s="12"/>
      <c r="D1225" s="12"/>
      <c r="E1225" s="26">
        <v>0</v>
      </c>
      <c r="F1225" s="26">
        <v>0</v>
      </c>
    </row>
    <row r="1226" spans="1:6" x14ac:dyDescent="0.3">
      <c r="A1226" s="5" t="s">
        <v>189</v>
      </c>
      <c r="B1226" s="22" t="s">
        <v>327</v>
      </c>
      <c r="C1226" s="12"/>
      <c r="D1226" s="12"/>
      <c r="E1226" s="26">
        <v>1</v>
      </c>
      <c r="F1226" s="26">
        <v>1</v>
      </c>
    </row>
    <row r="1227" spans="1:6" x14ac:dyDescent="0.3">
      <c r="A1227" s="5" t="s">
        <v>189</v>
      </c>
      <c r="B1227" s="22" t="s">
        <v>328</v>
      </c>
      <c r="C1227" s="12"/>
      <c r="D1227" s="12"/>
      <c r="E1227" s="26">
        <v>0</v>
      </c>
      <c r="F1227" s="26">
        <v>0</v>
      </c>
    </row>
    <row r="1228" spans="1:6" x14ac:dyDescent="0.3">
      <c r="A1228" s="5" t="s">
        <v>189</v>
      </c>
      <c r="B1228" s="22" t="s">
        <v>329</v>
      </c>
      <c r="C1228" s="12"/>
      <c r="D1228" s="12"/>
      <c r="E1228" s="26">
        <v>0</v>
      </c>
      <c r="F1228" s="26">
        <v>0</v>
      </c>
    </row>
    <row r="1229" spans="1:6" x14ac:dyDescent="0.3">
      <c r="A1229" s="5" t="s">
        <v>189</v>
      </c>
      <c r="B1229" s="22" t="s">
        <v>330</v>
      </c>
      <c r="C1229" s="12"/>
      <c r="D1229" s="12"/>
      <c r="E1229" s="26">
        <v>0</v>
      </c>
      <c r="F1229" s="26">
        <v>0</v>
      </c>
    </row>
    <row r="1230" spans="1:6" x14ac:dyDescent="0.3">
      <c r="A1230" s="5" t="s">
        <v>189</v>
      </c>
      <c r="B1230" s="22" t="s">
        <v>331</v>
      </c>
      <c r="C1230" s="12"/>
      <c r="D1230" s="12"/>
      <c r="E1230" s="26">
        <v>0</v>
      </c>
      <c r="F1230" s="26">
        <v>1</v>
      </c>
    </row>
    <row r="1231" spans="1:6" x14ac:dyDescent="0.3">
      <c r="A1231" s="5" t="s">
        <v>189</v>
      </c>
      <c r="B1231" s="22" t="s">
        <v>332</v>
      </c>
      <c r="C1231" s="12"/>
      <c r="D1231" s="12"/>
      <c r="E1231" s="26">
        <v>0</v>
      </c>
      <c r="F1231" s="26">
        <v>0</v>
      </c>
    </row>
    <row r="1232" spans="1:6" x14ac:dyDescent="0.3">
      <c r="A1232" s="5" t="s">
        <v>189</v>
      </c>
      <c r="B1232" s="22" t="s">
        <v>333</v>
      </c>
      <c r="C1232" s="12"/>
      <c r="D1232" s="12"/>
      <c r="E1232" s="26">
        <v>2</v>
      </c>
      <c r="F1232" s="26">
        <v>1</v>
      </c>
    </row>
    <row r="1233" spans="1:6" x14ac:dyDescent="0.3">
      <c r="A1233" s="5" t="s">
        <v>189</v>
      </c>
      <c r="B1233" s="22" t="s">
        <v>334</v>
      </c>
      <c r="C1233" s="12"/>
      <c r="D1233" s="12"/>
      <c r="E1233" s="26">
        <v>13</v>
      </c>
      <c r="F1233" s="26">
        <v>7</v>
      </c>
    </row>
    <row r="1234" spans="1:6" x14ac:dyDescent="0.3">
      <c r="A1234" s="5" t="s">
        <v>189</v>
      </c>
      <c r="B1234" s="22" t="s">
        <v>335</v>
      </c>
      <c r="C1234" s="12"/>
      <c r="D1234" s="12"/>
      <c r="E1234" s="26">
        <v>8</v>
      </c>
      <c r="F1234" s="26">
        <v>7</v>
      </c>
    </row>
    <row r="1235" spans="1:6" x14ac:dyDescent="0.3">
      <c r="A1235" s="5" t="s">
        <v>189</v>
      </c>
      <c r="B1235" s="22" t="s">
        <v>336</v>
      </c>
      <c r="C1235" s="12"/>
      <c r="D1235" s="12"/>
      <c r="E1235" s="26">
        <v>0</v>
      </c>
      <c r="F1235" s="26">
        <v>3</v>
      </c>
    </row>
    <row r="1236" spans="1:6" x14ac:dyDescent="0.3">
      <c r="A1236" s="5" t="s">
        <v>189</v>
      </c>
      <c r="B1236" s="22" t="s">
        <v>349</v>
      </c>
      <c r="C1236" s="12"/>
      <c r="D1236" s="12"/>
      <c r="E1236" s="26"/>
      <c r="F1236" s="26"/>
    </row>
    <row r="1237" spans="1:6" x14ac:dyDescent="0.3">
      <c r="A1237" s="5" t="s">
        <v>189</v>
      </c>
      <c r="B1237" s="22" t="s">
        <v>347</v>
      </c>
      <c r="C1237" s="12"/>
      <c r="D1237" s="12"/>
      <c r="E1237" s="26">
        <v>7</v>
      </c>
      <c r="F1237" s="26">
        <v>5</v>
      </c>
    </row>
    <row r="1238" spans="1:6" x14ac:dyDescent="0.3">
      <c r="A1238" s="5" t="s">
        <v>189</v>
      </c>
      <c r="B1238" s="22" t="s">
        <v>337</v>
      </c>
      <c r="C1238" s="12"/>
      <c r="D1238" s="12"/>
      <c r="E1238" s="26">
        <v>0</v>
      </c>
      <c r="F1238" s="26">
        <v>2</v>
      </c>
    </row>
    <row r="1239" spans="1:6" x14ac:dyDescent="0.3">
      <c r="A1239" s="5" t="s">
        <v>189</v>
      </c>
      <c r="B1239" s="22" t="s">
        <v>338</v>
      </c>
      <c r="C1239" s="12"/>
      <c r="D1239" s="12"/>
      <c r="E1239" s="26">
        <v>0</v>
      </c>
      <c r="F1239" s="26">
        <v>0</v>
      </c>
    </row>
    <row r="1240" spans="1:6" x14ac:dyDescent="0.3">
      <c r="A1240" s="5" t="s">
        <v>189</v>
      </c>
      <c r="B1240" s="22" t="s">
        <v>339</v>
      </c>
      <c r="C1240" s="12"/>
      <c r="D1240" s="12"/>
      <c r="E1240" s="26">
        <v>0</v>
      </c>
      <c r="F1240" s="26">
        <v>0</v>
      </c>
    </row>
  </sheetData>
  <autoFilter ref="A1:E1240"/>
  <pageMargins left="0.7" right="0.7" top="0.75" bottom="0.75" header="0.3" footer="0.3"/>
  <ignoredErrors>
    <ignoredError sqref="C5:D5" formula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0"/>
  <sheetViews>
    <sheetView zoomScale="90" zoomScaleNormal="90" workbookViewId="0">
      <pane ySplit="1" topLeftCell="A2" activePane="bottomLeft" state="frozen"/>
      <selection pane="bottomLeft" activeCell="H645" sqref="H645"/>
    </sheetView>
  </sheetViews>
  <sheetFormatPr defaultRowHeight="14.4" x14ac:dyDescent="0.3"/>
  <cols>
    <col min="1" max="1" width="16.44140625" customWidth="1"/>
    <col min="2" max="2" width="38.33203125" customWidth="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8">
        <v>2016</v>
      </c>
    </row>
    <row r="2" spans="1:6" x14ac:dyDescent="0.3">
      <c r="A2" s="4" t="s">
        <v>200</v>
      </c>
      <c r="B2" s="5" t="s">
        <v>16</v>
      </c>
      <c r="C2" s="5">
        <f>C61+C120+C179+C238+C297+C356+C415+C474+C533+C592</f>
        <v>3</v>
      </c>
      <c r="D2" s="5">
        <f>D61+D120+D179+D238+D297+D356+D415+D474+D533+D592</f>
        <v>3</v>
      </c>
      <c r="E2" s="5">
        <f>E61+E120+E179+E238+E297+E356+E415+E474+E533+E592</f>
        <v>0</v>
      </c>
      <c r="F2" s="5">
        <f t="shared" ref="F2" si="0">F61+F120+F179+F238+F297+F356+F415+F474+F533+F592</f>
        <v>1</v>
      </c>
    </row>
    <row r="3" spans="1:6" x14ac:dyDescent="0.3">
      <c r="A3" s="5" t="s">
        <v>200</v>
      </c>
      <c r="B3" s="5" t="s">
        <v>17</v>
      </c>
      <c r="C3" s="5">
        <f>C62+C121+C180+C239+C298+C357+C416+C475+C534+C593</f>
        <v>4</v>
      </c>
      <c r="D3" s="5">
        <f>D62+D121+D180+D239+D298+D357+D416+D475+D534+D593</f>
        <v>1</v>
      </c>
      <c r="E3" s="5">
        <f>E62+E121+E180+E239+E298+E357+E416+E475+E534+E593</f>
        <v>1</v>
      </c>
      <c r="F3" s="5">
        <f t="shared" ref="F3" si="1">F62+F121+F180+F239+F298+F357+F416+F475+F534+F593</f>
        <v>3</v>
      </c>
    </row>
    <row r="4" spans="1:6" x14ac:dyDescent="0.3">
      <c r="A4" s="5" t="s">
        <v>200</v>
      </c>
      <c r="B4" s="5" t="s">
        <v>18</v>
      </c>
      <c r="C4" s="5">
        <f>C63+C122+C181+C240+C299+C358+C417+C476+C535+C594</f>
        <v>9</v>
      </c>
      <c r="D4" s="5">
        <f>D63+D122+D181+D240+D299+D358+D417+D476+D535+D594</f>
        <v>4</v>
      </c>
      <c r="E4" s="5">
        <f>E63+E122+E181+E240+E299+E358+E417+E476+E535+E594</f>
        <v>2</v>
      </c>
      <c r="F4" s="5">
        <f t="shared" ref="F4" si="2">F63+F122+F181+F240+F299+F358+F417+F476+F535+F594</f>
        <v>0</v>
      </c>
    </row>
    <row r="5" spans="1:6" x14ac:dyDescent="0.3">
      <c r="A5" s="5" t="s">
        <v>200</v>
      </c>
      <c r="B5" s="5" t="s">
        <v>19</v>
      </c>
      <c r="C5" s="5">
        <f>C6+C7</f>
        <v>0</v>
      </c>
      <c r="D5" s="5">
        <f>D6+D7</f>
        <v>1</v>
      </c>
      <c r="E5" s="5">
        <f t="shared" ref="E5:F5" si="3">E64+E123+E182+E241+E300+E359+E418+E477+E536+E595</f>
        <v>0</v>
      </c>
      <c r="F5" s="5">
        <f t="shared" si="3"/>
        <v>2</v>
      </c>
    </row>
    <row r="6" spans="1:6" ht="28.8" x14ac:dyDescent="0.3">
      <c r="A6" s="5" t="s">
        <v>200</v>
      </c>
      <c r="B6" s="15" t="s">
        <v>318</v>
      </c>
      <c r="C6" s="5">
        <f>C65+C124+C183+C242+C301+C360+C419+C478+C537+C596</f>
        <v>0</v>
      </c>
      <c r="D6" s="5">
        <f>D65+D124+D183+D242+D301+D360+D419+D478+D537+D596</f>
        <v>1</v>
      </c>
      <c r="E6" s="5">
        <f t="shared" ref="E6:F6" si="4">E65+E124+E183+E242+E301+E360+E419+E478+E537+E596</f>
        <v>0</v>
      </c>
      <c r="F6" s="5">
        <f t="shared" si="4"/>
        <v>2</v>
      </c>
    </row>
    <row r="7" spans="1:6" x14ac:dyDescent="0.3">
      <c r="A7" s="5" t="s">
        <v>200</v>
      </c>
      <c r="B7" s="6" t="s">
        <v>317</v>
      </c>
      <c r="C7" s="5"/>
      <c r="D7" s="5"/>
      <c r="E7" s="5">
        <f t="shared" ref="E7:F7" si="5">E66+E125+E184+E243+E302+E361+E420+E479+E538+E597</f>
        <v>0</v>
      </c>
      <c r="F7" s="5">
        <f t="shared" si="5"/>
        <v>0</v>
      </c>
    </row>
    <row r="8" spans="1:6" x14ac:dyDescent="0.3">
      <c r="A8" s="5" t="s">
        <v>200</v>
      </c>
      <c r="B8" s="6" t="s">
        <v>365</v>
      </c>
      <c r="C8" s="12"/>
      <c r="D8" s="12"/>
      <c r="E8" s="5">
        <f t="shared" ref="E8:F8" si="6">E67+E126+E185+E244+E303+E362+E421+E480+E539+E598</f>
        <v>0</v>
      </c>
      <c r="F8" s="5">
        <f t="shared" si="6"/>
        <v>2</v>
      </c>
    </row>
    <row r="9" spans="1:6" x14ac:dyDescent="0.3">
      <c r="A9" s="5" t="s">
        <v>200</v>
      </c>
      <c r="B9" s="6" t="s">
        <v>350</v>
      </c>
      <c r="C9" s="12"/>
      <c r="D9" s="12"/>
      <c r="E9" s="5">
        <f t="shared" ref="E9:F9" si="7">E68+E127+E186+E245+E304+E363+E422+E481+E540+E599</f>
        <v>0</v>
      </c>
      <c r="F9" s="5">
        <f t="shared" si="7"/>
        <v>0</v>
      </c>
    </row>
    <row r="10" spans="1:6" x14ac:dyDescent="0.3">
      <c r="A10" s="5" t="s">
        <v>200</v>
      </c>
      <c r="B10" s="6" t="s">
        <v>351</v>
      </c>
      <c r="C10" s="12"/>
      <c r="D10" s="12"/>
      <c r="E10" s="5">
        <f t="shared" ref="E10:F10" si="8">E69+E128+E187+E246+E305+E364+E423+E482+E541+E600</f>
        <v>0</v>
      </c>
      <c r="F10" s="5">
        <f t="shared" si="8"/>
        <v>0</v>
      </c>
    </row>
    <row r="11" spans="1:6" x14ac:dyDescent="0.3">
      <c r="A11" s="5" t="s">
        <v>200</v>
      </c>
      <c r="B11" s="6" t="s">
        <v>352</v>
      </c>
      <c r="C11" s="12"/>
      <c r="D11" s="12"/>
      <c r="E11" s="5">
        <f t="shared" ref="E11:F11" si="9">E70+E129+E188+E247+E306+E365+E424+E483+E542+E601</f>
        <v>0</v>
      </c>
      <c r="F11" s="5">
        <f t="shared" si="9"/>
        <v>0</v>
      </c>
    </row>
    <row r="12" spans="1:6" x14ac:dyDescent="0.3">
      <c r="A12" s="5" t="s">
        <v>200</v>
      </c>
      <c r="B12" s="6" t="s">
        <v>353</v>
      </c>
      <c r="C12" s="12"/>
      <c r="D12" s="12"/>
      <c r="E12" s="5">
        <f t="shared" ref="E12:F12" si="10">E71+E130+E189+E248+E307+E366+E425+E484+E543+E602</f>
        <v>0</v>
      </c>
      <c r="F12" s="5">
        <f t="shared" si="10"/>
        <v>1</v>
      </c>
    </row>
    <row r="13" spans="1:6" x14ac:dyDescent="0.3">
      <c r="A13" s="5" t="s">
        <v>200</v>
      </c>
      <c r="B13" s="6" t="s">
        <v>354</v>
      </c>
      <c r="C13" s="12"/>
      <c r="D13" s="12"/>
      <c r="E13" s="5">
        <f t="shared" ref="E13:F13" si="11">E72+E131+E190+E249+E308+E367+E426+E485+E544+E603</f>
        <v>0</v>
      </c>
      <c r="F13" s="5">
        <f t="shared" si="11"/>
        <v>0</v>
      </c>
    </row>
    <row r="14" spans="1:6" x14ac:dyDescent="0.3">
      <c r="A14" s="5" t="s">
        <v>200</v>
      </c>
      <c r="B14" s="6" t="s">
        <v>355</v>
      </c>
      <c r="C14" s="12"/>
      <c r="D14" s="12"/>
      <c r="E14" s="5">
        <f t="shared" ref="E14:F14" si="12">E73+E132+E191+E250+E309+E368+E427+E486+E545+E604</f>
        <v>0</v>
      </c>
      <c r="F14" s="5">
        <f t="shared" si="12"/>
        <v>0</v>
      </c>
    </row>
    <row r="15" spans="1:6" x14ac:dyDescent="0.3">
      <c r="A15" s="5" t="s">
        <v>200</v>
      </c>
      <c r="B15" s="6" t="s">
        <v>356</v>
      </c>
      <c r="C15" s="12"/>
      <c r="D15" s="12"/>
      <c r="E15" s="5">
        <f t="shared" ref="E15:F15" si="13">E74+E133+E192+E251+E310+E369+E428+E487+E546+E605</f>
        <v>0</v>
      </c>
      <c r="F15" s="5">
        <f t="shared" si="13"/>
        <v>0</v>
      </c>
    </row>
    <row r="16" spans="1:6" x14ac:dyDescent="0.3">
      <c r="A16" s="5" t="s">
        <v>200</v>
      </c>
      <c r="B16" s="6" t="s">
        <v>357</v>
      </c>
      <c r="C16" s="12"/>
      <c r="D16" s="12"/>
      <c r="E16" s="5">
        <f t="shared" ref="E16:F16" si="14">E75+E134+E193+E252+E311+E370+E429+E488+E547+E606</f>
        <v>0</v>
      </c>
      <c r="F16" s="5">
        <f t="shared" si="14"/>
        <v>0</v>
      </c>
    </row>
    <row r="17" spans="1:6" x14ac:dyDescent="0.3">
      <c r="A17" s="5" t="s">
        <v>200</v>
      </c>
      <c r="B17" s="6" t="s">
        <v>358</v>
      </c>
      <c r="C17" s="12"/>
      <c r="D17" s="12"/>
      <c r="E17" s="5">
        <f t="shared" ref="E17:F17" si="15">E76+E135+E194+E253+E312+E371+E430+E489+E548+E607</f>
        <v>0</v>
      </c>
      <c r="F17" s="5">
        <f t="shared" si="15"/>
        <v>0</v>
      </c>
    </row>
    <row r="18" spans="1:6" x14ac:dyDescent="0.3">
      <c r="A18" s="5" t="s">
        <v>200</v>
      </c>
      <c r="B18" s="6" t="s">
        <v>359</v>
      </c>
      <c r="C18" s="12"/>
      <c r="D18" s="12"/>
      <c r="E18" s="5">
        <f t="shared" ref="E18:F18" si="16">E77+E136+E195+E254+E313+E372+E431+E490+E549+E608</f>
        <v>0</v>
      </c>
      <c r="F18" s="5">
        <f t="shared" si="16"/>
        <v>0</v>
      </c>
    </row>
    <row r="19" spans="1:6" x14ac:dyDescent="0.3">
      <c r="A19" s="5" t="s">
        <v>200</v>
      </c>
      <c r="B19" s="6" t="s">
        <v>362</v>
      </c>
      <c r="C19" s="12"/>
      <c r="D19" s="12"/>
      <c r="E19" s="5">
        <f t="shared" ref="E19:F19" si="17">E78+E137+E196+E255+E314+E373+E432+E491+E550+E609</f>
        <v>0</v>
      </c>
      <c r="F19" s="5">
        <f t="shared" si="17"/>
        <v>1</v>
      </c>
    </row>
    <row r="20" spans="1:6" x14ac:dyDescent="0.3">
      <c r="A20" s="5" t="s">
        <v>200</v>
      </c>
      <c r="B20" s="6" t="s">
        <v>360</v>
      </c>
      <c r="C20" s="12"/>
      <c r="D20" s="12"/>
      <c r="E20" s="5">
        <f t="shared" ref="E20:F20" si="18">E79+E138+E197+E256+E315+E374+E433+E492+E551+E610</f>
        <v>0</v>
      </c>
      <c r="F20" s="5">
        <f t="shared" si="18"/>
        <v>0</v>
      </c>
    </row>
    <row r="21" spans="1:6" x14ac:dyDescent="0.3">
      <c r="A21" s="5" t="s">
        <v>200</v>
      </c>
      <c r="B21" s="6" t="s">
        <v>361</v>
      </c>
      <c r="C21" s="12"/>
      <c r="D21" s="12"/>
      <c r="E21" s="5">
        <f t="shared" ref="E21:F21" si="19">E80+E139+E198+E257+E316+E375+E434+E493+E552+E611</f>
        <v>0</v>
      </c>
      <c r="F21" s="5">
        <f t="shared" si="19"/>
        <v>0</v>
      </c>
    </row>
    <row r="22" spans="1:6" x14ac:dyDescent="0.3">
      <c r="A22" s="5" t="s">
        <v>200</v>
      </c>
      <c r="B22" s="28" t="s">
        <v>364</v>
      </c>
      <c r="C22" s="12"/>
      <c r="D22" s="12"/>
      <c r="E22" s="5">
        <f t="shared" ref="E22:F22" si="20">E81+E140+E199+E258+E317+E376+E435+E494+E553+E612</f>
        <v>0</v>
      </c>
      <c r="F22" s="5">
        <f t="shared" si="20"/>
        <v>0</v>
      </c>
    </row>
    <row r="23" spans="1:6" x14ac:dyDescent="0.3">
      <c r="A23" s="5" t="s">
        <v>200</v>
      </c>
      <c r="B23" s="6" t="s">
        <v>363</v>
      </c>
      <c r="C23" s="12"/>
      <c r="D23" s="12"/>
      <c r="E23" s="5">
        <f t="shared" ref="E23:F23" si="21">E82+E141+E200+E259+E318+E377+E436+E495+E554+E613</f>
        <v>0</v>
      </c>
      <c r="F23" s="5">
        <f t="shared" si="21"/>
        <v>0</v>
      </c>
    </row>
    <row r="24" spans="1:6" x14ac:dyDescent="0.3">
      <c r="A24" s="5" t="s">
        <v>200</v>
      </c>
      <c r="B24" s="5" t="s">
        <v>20</v>
      </c>
      <c r="C24" s="5">
        <f>C83+C142+C201+C260+C319+C378+C437+C496+C555+C614</f>
        <v>0</v>
      </c>
      <c r="D24" s="5">
        <f>D83+D142+D201+D260+D319+D378+D437+D496+D555+D614</f>
        <v>0</v>
      </c>
      <c r="E24" s="5">
        <f t="shared" ref="E24:F24" si="22">E83+E142+E201+E260+E319+E378+E437+E496+E555+E614</f>
        <v>0</v>
      </c>
      <c r="F24" s="5">
        <f t="shared" si="22"/>
        <v>0</v>
      </c>
    </row>
    <row r="25" spans="1:6" x14ac:dyDescent="0.3">
      <c r="A25" s="5" t="s">
        <v>200</v>
      </c>
      <c r="B25" s="5" t="s">
        <v>346</v>
      </c>
      <c r="C25" s="5">
        <f>C84+C143+C202+C261+C320+C379+C438+C497+C556+C615</f>
        <v>568</v>
      </c>
      <c r="D25" s="5">
        <f>D84+D143+D202+D261+D320+D379+D438+D497+D556+D615</f>
        <v>528</v>
      </c>
      <c r="E25" s="5">
        <f>E84+E143+E202+E261+E320+E379+E438+E497+E556+E615</f>
        <v>755</v>
      </c>
      <c r="F25" s="5">
        <f t="shared" ref="F25" si="23">F84+F143+F202+F261+F320+F379+F438+F497+F556+F615</f>
        <v>656</v>
      </c>
    </row>
    <row r="26" spans="1:6" x14ac:dyDescent="0.3">
      <c r="A26" s="5" t="s">
        <v>200</v>
      </c>
      <c r="B26" s="5" t="s">
        <v>21</v>
      </c>
      <c r="C26" s="5">
        <f>C85+C144+C203+C262+C321+C380+C439+C498+C557+C616</f>
        <v>146</v>
      </c>
      <c r="D26" s="5">
        <f>D85+D144+D203+D262+D321+D380+D439+D498+D557+D616</f>
        <v>157</v>
      </c>
      <c r="E26" s="5">
        <f t="shared" ref="E26:F26" si="24">E85+E144+E203+E262+E321+E380+E439+E498+E557+E616</f>
        <v>151</v>
      </c>
      <c r="F26" s="5">
        <f t="shared" si="24"/>
        <v>128</v>
      </c>
    </row>
    <row r="27" spans="1:6" x14ac:dyDescent="0.3">
      <c r="A27" s="5" t="s">
        <v>200</v>
      </c>
      <c r="B27" s="5" t="s">
        <v>36</v>
      </c>
      <c r="C27" s="5">
        <f>C86+C145+C204+C263+C322+C381+C440+C499+C558+C617</f>
        <v>50</v>
      </c>
      <c r="D27" s="5">
        <f>D86+D145+D204+D263+D322+D381+D440+D499+D558+D617</f>
        <v>46</v>
      </c>
      <c r="E27" s="5">
        <f t="shared" ref="E27:F27" si="25">E86+E145+E204+E263+E322+E381+E440+E499+E558+E617</f>
        <v>41</v>
      </c>
      <c r="F27" s="5">
        <f t="shared" si="25"/>
        <v>33</v>
      </c>
    </row>
    <row r="28" spans="1:6" x14ac:dyDescent="0.3">
      <c r="A28" s="5" t="s">
        <v>200</v>
      </c>
      <c r="B28" s="5" t="s">
        <v>32</v>
      </c>
      <c r="C28" s="5">
        <f>C87+C146+C205+C264+C323+C382+C441+C500+C559+C618</f>
        <v>35</v>
      </c>
      <c r="D28" s="5">
        <f>D87+D146+D205+D264+D323+D382+D441+D500+D559+D618</f>
        <v>28</v>
      </c>
      <c r="E28" s="5">
        <f t="shared" ref="E28:F28" si="26">E87+E146+E205+E264+E323+E382+E441+E500+E559+E618</f>
        <v>12</v>
      </c>
      <c r="F28" s="5">
        <f t="shared" si="26"/>
        <v>14</v>
      </c>
    </row>
    <row r="29" spans="1:6" x14ac:dyDescent="0.3">
      <c r="A29" s="5" t="s">
        <v>200</v>
      </c>
      <c r="B29" s="5" t="s">
        <v>29</v>
      </c>
      <c r="C29" s="5">
        <f>C88+C147+C206+C265+C324+C383+C442+C501+C560+C619</f>
        <v>15</v>
      </c>
      <c r="D29" s="5">
        <f>D88+D147+D206+D265+D324+D383+D442+D501+D560+D619</f>
        <v>18</v>
      </c>
      <c r="E29" s="5">
        <f t="shared" ref="E29:F29" si="27">E88+E147+E206+E265+E324+E383+E442+E501+E560+E619</f>
        <v>29</v>
      </c>
      <c r="F29" s="5">
        <f t="shared" si="27"/>
        <v>19</v>
      </c>
    </row>
    <row r="30" spans="1:6" x14ac:dyDescent="0.3">
      <c r="A30" s="5" t="s">
        <v>200</v>
      </c>
      <c r="B30" s="5" t="s">
        <v>37</v>
      </c>
      <c r="C30" s="5">
        <f>C89+C148+C207+C266+C325+C384+C443+C502+C561+C620</f>
        <v>24</v>
      </c>
      <c r="D30" s="5">
        <f>D89+D148+D207+D266+D325+D384+D443+D502+D561+D620</f>
        <v>45</v>
      </c>
      <c r="E30" s="5">
        <f>E89+E148+E207+E266+E325+E384+E443+E502+E561+E620</f>
        <v>46</v>
      </c>
      <c r="F30" s="5">
        <f>F89+F148+F207+F266+F325+F384+F443+F502+F561+F620</f>
        <v>38</v>
      </c>
    </row>
    <row r="31" spans="1:6" x14ac:dyDescent="0.3">
      <c r="A31" s="5" t="s">
        <v>200</v>
      </c>
      <c r="B31" s="5" t="s">
        <v>33</v>
      </c>
      <c r="C31" s="5">
        <f>C90+C149+C208+C267+C326+C385+C444+C503+C562+C621</f>
        <v>1</v>
      </c>
      <c r="D31" s="5">
        <f>D90+D149+D208+D267+D326+D385+D444+D503+D562+D621</f>
        <v>4</v>
      </c>
      <c r="E31" s="5">
        <f t="shared" ref="E31:F31" si="28">E90+E149+E208+E267+E326+E385+E444+E503+E562+E621</f>
        <v>4</v>
      </c>
      <c r="F31" s="5">
        <f t="shared" si="28"/>
        <v>2</v>
      </c>
    </row>
    <row r="32" spans="1:6" x14ac:dyDescent="0.3">
      <c r="A32" s="5" t="s">
        <v>200</v>
      </c>
      <c r="B32" s="5" t="s">
        <v>34</v>
      </c>
      <c r="C32" s="5">
        <f>C91+C150+C209+C268+C327+C386+C445+C504+C563+C622</f>
        <v>23</v>
      </c>
      <c r="D32" s="5">
        <f>D91+D150+D209+D268+D327+D386+D445+D504+D563+D622</f>
        <v>41</v>
      </c>
      <c r="E32" s="5">
        <f t="shared" ref="E32:F32" si="29">E91+E150+E209+E268+E327+E386+E445+E504+E563+E622</f>
        <v>42</v>
      </c>
      <c r="F32" s="5">
        <f t="shared" si="29"/>
        <v>36</v>
      </c>
    </row>
    <row r="33" spans="1:6" x14ac:dyDescent="0.3">
      <c r="A33" s="5" t="s">
        <v>200</v>
      </c>
      <c r="B33" s="5" t="s">
        <v>30</v>
      </c>
      <c r="C33" s="5">
        <f>C92+C151+C210+C269+C328+C387+C446+C505+C564+C623</f>
        <v>36</v>
      </c>
      <c r="D33" s="5">
        <f>D92+D151+D210+D269+D328+D387+D446+D505+D564+D623</f>
        <v>35</v>
      </c>
      <c r="E33" s="5">
        <f t="shared" ref="E33:F33" si="30">E92+E151+E210+E269+E328+E387+E446+E505+E564+E623</f>
        <v>37</v>
      </c>
      <c r="F33" s="5">
        <f t="shared" si="30"/>
        <v>36</v>
      </c>
    </row>
    <row r="34" spans="1:6" x14ac:dyDescent="0.3">
      <c r="A34" s="5" t="s">
        <v>200</v>
      </c>
      <c r="B34" s="5" t="s">
        <v>35</v>
      </c>
      <c r="C34" s="5">
        <f>C93+C152+C211+C270+C329+C388+C447+C506+C565+C624</f>
        <v>16</v>
      </c>
      <c r="D34" s="5">
        <f>D93+D152+D211+D270+D329+D388+D447+D506+D565+D624</f>
        <v>8</v>
      </c>
      <c r="E34" s="5">
        <f t="shared" ref="E34:F34" si="31">E93+E152+E211+E270+E329+E388+E447+E506+E565+E624</f>
        <v>18</v>
      </c>
      <c r="F34" s="5">
        <f t="shared" si="31"/>
        <v>12</v>
      </c>
    </row>
    <row r="35" spans="1:6" x14ac:dyDescent="0.3">
      <c r="A35" s="5" t="s">
        <v>200</v>
      </c>
      <c r="B35" s="5" t="s">
        <v>31</v>
      </c>
      <c r="C35" s="5">
        <f>C94+C153+C212+C271+C330+C389+C448+C507+C566+C625</f>
        <v>20</v>
      </c>
      <c r="D35" s="5">
        <f>D94+D153+D212+D271+D330+D389+D448+D507+D566+D625</f>
        <v>23</v>
      </c>
      <c r="E35" s="5">
        <f>E94+E153+E212+E271+E330+E389+E448+E507+E566+E625</f>
        <v>9</v>
      </c>
      <c r="F35" s="5">
        <f>F94+F153+F212+F271+F330+F389+F448+F507+F566+F625</f>
        <v>9</v>
      </c>
    </row>
    <row r="36" spans="1:6" x14ac:dyDescent="0.3">
      <c r="A36" s="5" t="s">
        <v>200</v>
      </c>
      <c r="B36" s="22" t="s">
        <v>345</v>
      </c>
      <c r="C36" s="12"/>
      <c r="D36" s="12"/>
      <c r="E36" s="5">
        <f>E95+E154+E213+E272+E331+E390+E449+E508+E567+E626</f>
        <v>113</v>
      </c>
      <c r="F36" s="5">
        <f>F95+F154+F213+F272+F331+F390+F449+F508+F567+F626</f>
        <v>120</v>
      </c>
    </row>
    <row r="37" spans="1:6" x14ac:dyDescent="0.3">
      <c r="A37" s="5" t="s">
        <v>200</v>
      </c>
      <c r="B37" s="22" t="s">
        <v>322</v>
      </c>
      <c r="C37" s="12"/>
      <c r="D37" s="12"/>
      <c r="E37" s="5">
        <f>E96+E155+E214+E273+E332+E391+E450+E509+E568+E627</f>
        <v>0</v>
      </c>
      <c r="F37" s="5">
        <f>F96+F155+F214+F273+F332+F391+F450+F509+F568+F627</f>
        <v>0</v>
      </c>
    </row>
    <row r="38" spans="1:6" x14ac:dyDescent="0.3">
      <c r="A38" s="5" t="s">
        <v>200</v>
      </c>
      <c r="B38" s="22" t="s">
        <v>323</v>
      </c>
      <c r="C38" s="12"/>
      <c r="D38" s="12"/>
      <c r="E38" s="5">
        <f>E97+E156+E215+E274+E333+E392+E451+E510+E569+E628</f>
        <v>0</v>
      </c>
      <c r="F38" s="5">
        <f>F97+F156+F215+F274+F333+F392+F451+F510+F569+F628</f>
        <v>0</v>
      </c>
    </row>
    <row r="39" spans="1:6" x14ac:dyDescent="0.3">
      <c r="A39" s="5" t="s">
        <v>200</v>
      </c>
      <c r="B39" s="22" t="s">
        <v>324</v>
      </c>
      <c r="C39" s="12"/>
      <c r="D39" s="12"/>
      <c r="E39" s="5">
        <f>E98+E157+E216+E275+E334+E393+E452+E511+E570+E629</f>
        <v>10</v>
      </c>
      <c r="F39" s="5">
        <f>F98+F157+F216+F275+F334+F393+F452+F511+F570+F629</f>
        <v>5</v>
      </c>
    </row>
    <row r="40" spans="1:6" x14ac:dyDescent="0.3">
      <c r="A40" s="5" t="s">
        <v>200</v>
      </c>
      <c r="B40" s="22" t="s">
        <v>325</v>
      </c>
      <c r="C40" s="12"/>
      <c r="D40" s="12"/>
      <c r="E40" s="5">
        <f>E99+E158+E217+E276+E335+E394+E453+E512+E571+E630</f>
        <v>108</v>
      </c>
      <c r="F40" s="5">
        <f>F99+F158+F217+F276+F335+F394+F453+F512+F571+F630</f>
        <v>54</v>
      </c>
    </row>
    <row r="41" spans="1:6" x14ac:dyDescent="0.3">
      <c r="A41" s="5" t="s">
        <v>200</v>
      </c>
      <c r="B41" s="22" t="s">
        <v>326</v>
      </c>
      <c r="C41" s="12"/>
      <c r="D41" s="12"/>
      <c r="E41" s="5">
        <f>E100+E159+E218+E277+E336+E395+E454+E513+E572+E631</f>
        <v>14</v>
      </c>
      <c r="F41" s="5">
        <f>F100+F159+F218+F277+F336+F395+F454+F513+F572+F631</f>
        <v>14</v>
      </c>
    </row>
    <row r="42" spans="1:6" x14ac:dyDescent="0.3">
      <c r="A42" s="5" t="s">
        <v>200</v>
      </c>
      <c r="B42" s="22" t="s">
        <v>343</v>
      </c>
      <c r="C42" s="12"/>
      <c r="D42" s="12"/>
      <c r="E42" s="5">
        <f>E101+E160+E219+E278+E337+E396+E455+E514+E573+E632</f>
        <v>12</v>
      </c>
      <c r="F42" s="5">
        <f>F101+F160+F219+F278+F337+F396+F455+F514+F573+F632</f>
        <v>12</v>
      </c>
    </row>
    <row r="43" spans="1:6" x14ac:dyDescent="0.3">
      <c r="A43" s="5" t="s">
        <v>200</v>
      </c>
      <c r="B43" s="22" t="s">
        <v>340</v>
      </c>
      <c r="C43" s="12"/>
      <c r="D43" s="12"/>
      <c r="E43" s="5">
        <f>E102+E161+E220+E279+E338+E397+E456+E515+E574+E633</f>
        <v>0</v>
      </c>
      <c r="F43" s="5">
        <f>F102+F161+F220+F279+F338+F397+F456+F515+F574+F633</f>
        <v>1</v>
      </c>
    </row>
    <row r="44" spans="1:6" x14ac:dyDescent="0.3">
      <c r="A44" s="5" t="s">
        <v>200</v>
      </c>
      <c r="B44" s="22" t="s">
        <v>341</v>
      </c>
      <c r="C44" s="12"/>
      <c r="D44" s="12"/>
      <c r="E44" s="5">
        <f>E103+E162+E221+E280+E339+E398+E457+E516+E575+E634</f>
        <v>1</v>
      </c>
      <c r="F44" s="5">
        <f>F103+F162+F221+F280+F339+F398+F457+F516+F575+F634</f>
        <v>0</v>
      </c>
    </row>
    <row r="45" spans="1:6" x14ac:dyDescent="0.3">
      <c r="A45" s="5" t="s">
        <v>200</v>
      </c>
      <c r="B45" s="22" t="s">
        <v>342</v>
      </c>
      <c r="C45" s="12"/>
      <c r="D45" s="12"/>
      <c r="E45" s="5">
        <f>E104+E163+E222+E281+E340+E399+E458+E517+E576+E635</f>
        <v>1</v>
      </c>
      <c r="F45" s="5">
        <f>F104+F163+F222+F281+F340+F399+F458+F517+F576+F635</f>
        <v>1</v>
      </c>
    </row>
    <row r="46" spans="1:6" x14ac:dyDescent="0.3">
      <c r="A46" s="5" t="s">
        <v>200</v>
      </c>
      <c r="B46" s="22" t="s">
        <v>327</v>
      </c>
      <c r="C46" s="12"/>
      <c r="D46" s="12"/>
      <c r="E46" s="5">
        <f>E105+E164+E223+E282+E341+E400+E459+E518+E577+E636</f>
        <v>67</v>
      </c>
      <c r="F46" s="5">
        <f>F105+F164+F223+F282+F341+F400+F459+F518+F577+F636</f>
        <v>62</v>
      </c>
    </row>
    <row r="47" spans="1:6" x14ac:dyDescent="0.3">
      <c r="A47" s="5" t="s">
        <v>200</v>
      </c>
      <c r="B47" s="22" t="s">
        <v>328</v>
      </c>
      <c r="C47" s="12"/>
      <c r="D47" s="12"/>
      <c r="E47" s="5">
        <f>E106+E165+E224+E283+E342+E401+E460+E519+E578+E637</f>
        <v>0</v>
      </c>
      <c r="F47" s="5">
        <f>F106+F165+F224+F283+F342+F401+F460+F519+F578+F637</f>
        <v>0</v>
      </c>
    </row>
    <row r="48" spans="1:6" x14ac:dyDescent="0.3">
      <c r="A48" s="5" t="s">
        <v>200</v>
      </c>
      <c r="B48" s="22" t="s">
        <v>329</v>
      </c>
      <c r="C48" s="12"/>
      <c r="D48" s="12"/>
      <c r="E48" s="5">
        <f>E107+E166+E225+E284+E343+E402+E461+E520+E579+E638</f>
        <v>1</v>
      </c>
      <c r="F48" s="5">
        <f>F107+F166+F225+F284+F343+F402+F461+F520+F579+F638</f>
        <v>0</v>
      </c>
    </row>
    <row r="49" spans="1:6" x14ac:dyDescent="0.3">
      <c r="A49" s="5" t="s">
        <v>200</v>
      </c>
      <c r="B49" s="22" t="s">
        <v>330</v>
      </c>
      <c r="C49" s="12"/>
      <c r="D49" s="12"/>
      <c r="E49" s="5">
        <f>E108+E167+E226+E285+E344+E403+E462+E521+E580+E639</f>
        <v>1</v>
      </c>
      <c r="F49" s="5">
        <f>F108+F167+F226+F285+F344+F403+F462+F521+F580+F639</f>
        <v>0</v>
      </c>
    </row>
    <row r="50" spans="1:6" x14ac:dyDescent="0.3">
      <c r="A50" s="5" t="s">
        <v>200</v>
      </c>
      <c r="B50" s="22" t="s">
        <v>331</v>
      </c>
      <c r="C50" s="12"/>
      <c r="D50" s="12"/>
      <c r="E50" s="5">
        <f>E109+E168+E227+E286+E345+E404+E463+E522+E581+E640</f>
        <v>1</v>
      </c>
      <c r="F50" s="5">
        <f>F109+F168+F227+F286+F345+F404+F463+F522+F581+F640</f>
        <v>1</v>
      </c>
    </row>
    <row r="51" spans="1:6" x14ac:dyDescent="0.3">
      <c r="A51" s="5" t="s">
        <v>200</v>
      </c>
      <c r="B51" s="22" t="s">
        <v>332</v>
      </c>
      <c r="C51" s="12"/>
      <c r="D51" s="12"/>
      <c r="E51" s="5">
        <f>E110+E169+E228+E287+E346+E405+E464+E523+E582+E641</f>
        <v>0</v>
      </c>
      <c r="F51" s="5">
        <f>F110+F169+F228+F287+F346+F405+F464+F523+F582+F641</f>
        <v>2</v>
      </c>
    </row>
    <row r="52" spans="1:6" x14ac:dyDescent="0.3">
      <c r="A52" s="5" t="s">
        <v>200</v>
      </c>
      <c r="B52" s="22" t="s">
        <v>333</v>
      </c>
      <c r="C52" s="12"/>
      <c r="D52" s="12"/>
      <c r="E52" s="5">
        <f>E111+E170+E229+E288+E347+E406+E465+E524+E583+E642</f>
        <v>17</v>
      </c>
      <c r="F52" s="5">
        <f>F111+F170+F229+F288+F347+F406+F465+F524+F583+F642</f>
        <v>11</v>
      </c>
    </row>
    <row r="53" spans="1:6" x14ac:dyDescent="0.3">
      <c r="A53" s="5" t="s">
        <v>200</v>
      </c>
      <c r="B53" s="22" t="s">
        <v>334</v>
      </c>
      <c r="C53" s="12"/>
      <c r="D53" s="12"/>
      <c r="E53" s="5">
        <f>E112+E171+E230+E289+E348+E407+E466+E525+E584+E643</f>
        <v>102</v>
      </c>
      <c r="F53" s="5">
        <f>F112+F171+F230+F289+F348+F407+F466+F525+F584+F643</f>
        <v>138</v>
      </c>
    </row>
    <row r="54" spans="1:6" x14ac:dyDescent="0.3">
      <c r="A54" s="5" t="s">
        <v>200</v>
      </c>
      <c r="B54" s="22" t="s">
        <v>335</v>
      </c>
      <c r="C54" s="12"/>
      <c r="D54" s="12"/>
      <c r="E54" s="5">
        <f>E113+E172+E231+E290+E349+E408+E467+E526+E585+E644</f>
        <v>22</v>
      </c>
      <c r="F54" s="5">
        <f>F113+F172+F231+F290+F349+F408+F467+F526+F585+F644</f>
        <v>33</v>
      </c>
    </row>
    <row r="55" spans="1:6" x14ac:dyDescent="0.3">
      <c r="A55" s="5" t="s">
        <v>200</v>
      </c>
      <c r="B55" s="22" t="s">
        <v>336</v>
      </c>
      <c r="C55" s="12"/>
      <c r="D55" s="12"/>
      <c r="E55" s="5">
        <f>E114+E173+E232+E291+E350+E409+E468+E527+E586+E645</f>
        <v>24</v>
      </c>
      <c r="F55" s="5">
        <f>F114+F173+F232+F291+F350+F409+F468+F527+F586+F645</f>
        <v>17</v>
      </c>
    </row>
    <row r="56" spans="1:6" x14ac:dyDescent="0.3">
      <c r="A56" s="5" t="s">
        <v>200</v>
      </c>
      <c r="B56" s="22" t="s">
        <v>349</v>
      </c>
      <c r="C56" s="12"/>
      <c r="D56" s="12"/>
      <c r="E56" s="5"/>
      <c r="F56" s="5">
        <f>F116+F175+F234+F293+F352+F411+F470+F529+F588+F647</f>
        <v>46</v>
      </c>
    </row>
    <row r="57" spans="1:6" x14ac:dyDescent="0.3">
      <c r="A57" s="5" t="s">
        <v>200</v>
      </c>
      <c r="B57" s="22" t="s">
        <v>347</v>
      </c>
      <c r="C57" s="12"/>
      <c r="D57" s="12"/>
      <c r="E57" s="5">
        <f>E116+E175+E234+E293+E352+E411+E470+E529+E588+E647</f>
        <v>100</v>
      </c>
      <c r="F57" s="5">
        <f>F116+F175+F234+F293+F352+F411+F470+F529+F588+F647</f>
        <v>46</v>
      </c>
    </row>
    <row r="58" spans="1:6" x14ac:dyDescent="0.3">
      <c r="A58" s="5" t="s">
        <v>200</v>
      </c>
      <c r="B58" s="22" t="s">
        <v>337</v>
      </c>
      <c r="C58" s="12"/>
      <c r="D58" s="12"/>
      <c r="E58" s="5">
        <f>E117+E176+E235+E294+E353+E412+E471+E530+E589+E648</f>
        <v>4</v>
      </c>
      <c r="F58" s="5">
        <f>F117+F176+F235+F294+F353+F412+F471+F530+F589+F648</f>
        <v>20</v>
      </c>
    </row>
    <row r="59" spans="1:6" x14ac:dyDescent="0.3">
      <c r="A59" s="5" t="s">
        <v>200</v>
      </c>
      <c r="B59" s="22" t="s">
        <v>338</v>
      </c>
      <c r="C59" s="12"/>
      <c r="D59" s="12"/>
      <c r="E59" s="5">
        <f>E118+E177+E236+E295+E354+E413+E472+E531+E590+E649</f>
        <v>1</v>
      </c>
      <c r="F59" s="5">
        <f>F118+F177+F236+F295+F354+F413+F472+F531+F590+F649</f>
        <v>0</v>
      </c>
    </row>
    <row r="60" spans="1:6" x14ac:dyDescent="0.3">
      <c r="A60" s="5" t="s">
        <v>200</v>
      </c>
      <c r="B60" s="22" t="s">
        <v>339</v>
      </c>
      <c r="C60" s="12"/>
      <c r="D60" s="12"/>
      <c r="E60" s="5">
        <f>E119+E178+E237+E296+E355+E414+E473+E532+E591+E650</f>
        <v>19</v>
      </c>
      <c r="F60" s="5">
        <f>F119+F178+F237+F296+F355+F414+F473+F532+F591+F650</f>
        <v>0</v>
      </c>
    </row>
    <row r="61" spans="1:6" x14ac:dyDescent="0.3">
      <c r="A61" s="4" t="s">
        <v>190</v>
      </c>
      <c r="B61" s="5" t="s">
        <v>16</v>
      </c>
      <c r="C61" s="5"/>
      <c r="D61" s="5"/>
      <c r="E61" s="5"/>
      <c r="F61" s="5"/>
    </row>
    <row r="62" spans="1:6" x14ac:dyDescent="0.3">
      <c r="A62" s="2" t="s">
        <v>190</v>
      </c>
      <c r="B62" s="5" t="s">
        <v>17</v>
      </c>
      <c r="C62" s="5"/>
      <c r="D62" s="5"/>
      <c r="E62" s="5"/>
      <c r="F62" s="5"/>
    </row>
    <row r="63" spans="1:6" x14ac:dyDescent="0.3">
      <c r="A63" s="2" t="s">
        <v>190</v>
      </c>
      <c r="B63" s="5" t="s">
        <v>18</v>
      </c>
      <c r="C63" s="5"/>
      <c r="D63" s="5"/>
      <c r="E63" s="5"/>
      <c r="F63" s="5"/>
    </row>
    <row r="64" spans="1:6" x14ac:dyDescent="0.3">
      <c r="A64" s="2" t="s">
        <v>190</v>
      </c>
      <c r="B64" s="5" t="s">
        <v>19</v>
      </c>
      <c r="C64" s="5"/>
      <c r="D64" s="5"/>
      <c r="E64" s="5"/>
      <c r="F64" s="5"/>
    </row>
    <row r="65" spans="1:6" ht="28.8" x14ac:dyDescent="0.3">
      <c r="A65" s="2" t="s">
        <v>190</v>
      </c>
      <c r="B65" s="15" t="s">
        <v>318</v>
      </c>
      <c r="C65" s="5"/>
      <c r="D65" s="5"/>
      <c r="E65" s="5"/>
      <c r="F65" s="5"/>
    </row>
    <row r="66" spans="1:6" x14ac:dyDescent="0.3">
      <c r="A66" s="2" t="s">
        <v>190</v>
      </c>
      <c r="B66" s="6" t="s">
        <v>317</v>
      </c>
      <c r="C66" s="5"/>
      <c r="D66" s="5"/>
      <c r="E66" s="5"/>
      <c r="F66" s="5"/>
    </row>
    <row r="67" spans="1:6" x14ac:dyDescent="0.3">
      <c r="A67" s="2" t="s">
        <v>190</v>
      </c>
      <c r="B67" s="6" t="s">
        <v>365</v>
      </c>
      <c r="C67" s="12"/>
      <c r="D67" s="12"/>
      <c r="E67" s="18"/>
      <c r="F67" s="32"/>
    </row>
    <row r="68" spans="1:6" x14ac:dyDescent="0.3">
      <c r="A68" s="2" t="s">
        <v>190</v>
      </c>
      <c r="B68" s="6" t="s">
        <v>350</v>
      </c>
      <c r="C68" s="12"/>
      <c r="D68" s="12"/>
      <c r="E68" s="18"/>
      <c r="F68" s="32"/>
    </row>
    <row r="69" spans="1:6" x14ac:dyDescent="0.3">
      <c r="A69" s="2" t="s">
        <v>190</v>
      </c>
      <c r="B69" s="6" t="s">
        <v>351</v>
      </c>
      <c r="C69" s="12"/>
      <c r="D69" s="12"/>
      <c r="E69" s="18"/>
      <c r="F69" s="32"/>
    </row>
    <row r="70" spans="1:6" x14ac:dyDescent="0.3">
      <c r="A70" s="2" t="s">
        <v>190</v>
      </c>
      <c r="B70" s="6" t="s">
        <v>352</v>
      </c>
      <c r="C70" s="12"/>
      <c r="D70" s="12"/>
      <c r="E70" s="18"/>
      <c r="F70" s="32"/>
    </row>
    <row r="71" spans="1:6" x14ac:dyDescent="0.3">
      <c r="A71" s="2" t="s">
        <v>190</v>
      </c>
      <c r="B71" s="6" t="s">
        <v>353</v>
      </c>
      <c r="C71" s="12"/>
      <c r="D71" s="12"/>
      <c r="E71" s="18"/>
      <c r="F71" s="32"/>
    </row>
    <row r="72" spans="1:6" x14ac:dyDescent="0.3">
      <c r="A72" s="2" t="s">
        <v>190</v>
      </c>
      <c r="B72" s="6" t="s">
        <v>354</v>
      </c>
      <c r="C72" s="12"/>
      <c r="D72" s="12"/>
      <c r="E72" s="18"/>
      <c r="F72" s="32"/>
    </row>
    <row r="73" spans="1:6" x14ac:dyDescent="0.3">
      <c r="A73" s="2" t="s">
        <v>190</v>
      </c>
      <c r="B73" s="6" t="s">
        <v>355</v>
      </c>
      <c r="C73" s="12"/>
      <c r="D73" s="12"/>
      <c r="E73" s="18"/>
      <c r="F73" s="32"/>
    </row>
    <row r="74" spans="1:6" x14ac:dyDescent="0.3">
      <c r="A74" s="2" t="s">
        <v>190</v>
      </c>
      <c r="B74" s="6" t="s">
        <v>356</v>
      </c>
      <c r="C74" s="12"/>
      <c r="D74" s="12"/>
      <c r="E74" s="18"/>
      <c r="F74" s="32"/>
    </row>
    <row r="75" spans="1:6" x14ac:dyDescent="0.3">
      <c r="A75" s="2" t="s">
        <v>190</v>
      </c>
      <c r="B75" s="6" t="s">
        <v>357</v>
      </c>
      <c r="C75" s="12"/>
      <c r="D75" s="12"/>
      <c r="E75" s="18"/>
      <c r="F75" s="32"/>
    </row>
    <row r="76" spans="1:6" x14ac:dyDescent="0.3">
      <c r="A76" s="2" t="s">
        <v>190</v>
      </c>
      <c r="B76" s="6" t="s">
        <v>358</v>
      </c>
      <c r="C76" s="12"/>
      <c r="D76" s="12"/>
      <c r="E76" s="18"/>
      <c r="F76" s="32"/>
    </row>
    <row r="77" spans="1:6" x14ac:dyDescent="0.3">
      <c r="A77" s="2" t="s">
        <v>190</v>
      </c>
      <c r="B77" s="6" t="s">
        <v>359</v>
      </c>
      <c r="C77" s="12"/>
      <c r="D77" s="12"/>
      <c r="E77" s="18"/>
      <c r="F77" s="32"/>
    </row>
    <row r="78" spans="1:6" x14ac:dyDescent="0.3">
      <c r="A78" s="2" t="s">
        <v>190</v>
      </c>
      <c r="B78" s="6" t="s">
        <v>362</v>
      </c>
      <c r="C78" s="12"/>
      <c r="D78" s="12"/>
      <c r="E78" s="18"/>
      <c r="F78" s="32"/>
    </row>
    <row r="79" spans="1:6" x14ac:dyDescent="0.3">
      <c r="A79" s="2" t="s">
        <v>190</v>
      </c>
      <c r="B79" s="6" t="s">
        <v>360</v>
      </c>
      <c r="C79" s="12"/>
      <c r="D79" s="12"/>
      <c r="E79" s="18"/>
      <c r="F79" s="32"/>
    </row>
    <row r="80" spans="1:6" x14ac:dyDescent="0.3">
      <c r="A80" s="2" t="s">
        <v>190</v>
      </c>
      <c r="B80" s="6" t="s">
        <v>361</v>
      </c>
      <c r="C80" s="12"/>
      <c r="D80" s="12"/>
      <c r="E80" s="18"/>
      <c r="F80" s="32"/>
    </row>
    <row r="81" spans="1:6" x14ac:dyDescent="0.3">
      <c r="A81" s="2" t="s">
        <v>190</v>
      </c>
      <c r="B81" s="28" t="s">
        <v>364</v>
      </c>
      <c r="C81" s="12"/>
      <c r="D81" s="12"/>
      <c r="E81" s="18"/>
      <c r="F81" s="32"/>
    </row>
    <row r="82" spans="1:6" x14ac:dyDescent="0.3">
      <c r="A82" s="2" t="s">
        <v>190</v>
      </c>
      <c r="B82" s="6" t="s">
        <v>363</v>
      </c>
      <c r="C82" s="12"/>
      <c r="D82" s="12"/>
      <c r="E82" s="18"/>
      <c r="F82" s="32"/>
    </row>
    <row r="83" spans="1:6" x14ac:dyDescent="0.3">
      <c r="A83" s="2" t="s">
        <v>190</v>
      </c>
      <c r="B83" s="5" t="s">
        <v>20</v>
      </c>
      <c r="C83" s="5"/>
      <c r="D83" s="5"/>
      <c r="E83" s="5"/>
      <c r="F83" s="5"/>
    </row>
    <row r="84" spans="1:6" x14ac:dyDescent="0.3">
      <c r="A84" s="2" t="s">
        <v>190</v>
      </c>
      <c r="B84" s="5" t="s">
        <v>346</v>
      </c>
      <c r="C84" s="5">
        <v>23</v>
      </c>
      <c r="D84" s="5">
        <v>22</v>
      </c>
      <c r="E84" s="5">
        <f>SUM(E85,E95:E100,E105:E119)</f>
        <v>23</v>
      </c>
      <c r="F84" s="5">
        <f>SUM(F85,F95:F100,F105:F119)</f>
        <v>14</v>
      </c>
    </row>
    <row r="85" spans="1:6" x14ac:dyDescent="0.3">
      <c r="A85" s="2" t="s">
        <v>190</v>
      </c>
      <c r="B85" s="5" t="s">
        <v>21</v>
      </c>
      <c r="C85" s="5">
        <v>4</v>
      </c>
      <c r="D85" s="5">
        <f>D86+D89+D92+D93+D94</f>
        <v>10</v>
      </c>
      <c r="E85" s="5">
        <f>E86+E89+E92+E93+E94</f>
        <v>6</v>
      </c>
      <c r="F85" s="5">
        <f>F86+F89+F92+F93+F94</f>
        <v>6</v>
      </c>
    </row>
    <row r="86" spans="1:6" x14ac:dyDescent="0.3">
      <c r="A86" s="2" t="s">
        <v>190</v>
      </c>
      <c r="B86" s="5" t="s">
        <v>36</v>
      </c>
      <c r="C86" s="5">
        <v>2</v>
      </c>
      <c r="D86" s="5">
        <f>D87+D88</f>
        <v>3</v>
      </c>
      <c r="E86" s="5">
        <f>E87+E88</f>
        <v>2</v>
      </c>
      <c r="F86" s="5">
        <f>F87+F88</f>
        <v>4</v>
      </c>
    </row>
    <row r="87" spans="1:6" x14ac:dyDescent="0.3">
      <c r="A87" s="2" t="s">
        <v>190</v>
      </c>
      <c r="B87" s="5" t="s">
        <v>32</v>
      </c>
      <c r="C87" s="5">
        <v>2</v>
      </c>
      <c r="D87" s="5">
        <v>3</v>
      </c>
      <c r="E87" s="5"/>
      <c r="F87" s="5">
        <v>1</v>
      </c>
    </row>
    <row r="88" spans="1:6" x14ac:dyDescent="0.3">
      <c r="A88" s="2" t="s">
        <v>190</v>
      </c>
      <c r="B88" s="5" t="s">
        <v>29</v>
      </c>
      <c r="C88" s="5"/>
      <c r="D88" s="5"/>
      <c r="E88" s="5">
        <v>2</v>
      </c>
      <c r="F88" s="5">
        <v>3</v>
      </c>
    </row>
    <row r="89" spans="1:6" x14ac:dyDescent="0.3">
      <c r="A89" s="2" t="s">
        <v>190</v>
      </c>
      <c r="B89" s="5" t="s">
        <v>37</v>
      </c>
      <c r="C89" s="5">
        <v>0</v>
      </c>
      <c r="D89" s="5">
        <f>D90+D91</f>
        <v>1</v>
      </c>
      <c r="E89" s="5">
        <f>E90+E91</f>
        <v>0</v>
      </c>
      <c r="F89" s="5">
        <f>F90+F91</f>
        <v>2</v>
      </c>
    </row>
    <row r="90" spans="1:6" x14ac:dyDescent="0.3">
      <c r="A90" s="2" t="s">
        <v>190</v>
      </c>
      <c r="B90" s="5" t="s">
        <v>33</v>
      </c>
      <c r="C90" s="5"/>
      <c r="D90" s="5"/>
      <c r="E90" s="5"/>
      <c r="F90" s="5"/>
    </row>
    <row r="91" spans="1:6" x14ac:dyDescent="0.3">
      <c r="A91" s="2" t="s">
        <v>190</v>
      </c>
      <c r="B91" s="5" t="s">
        <v>34</v>
      </c>
      <c r="C91" s="5"/>
      <c r="D91" s="5">
        <v>1</v>
      </c>
      <c r="E91" s="5"/>
      <c r="F91" s="5">
        <v>2</v>
      </c>
    </row>
    <row r="92" spans="1:6" x14ac:dyDescent="0.3">
      <c r="A92" s="2" t="s">
        <v>190</v>
      </c>
      <c r="B92" s="5" t="s">
        <v>30</v>
      </c>
      <c r="C92" s="5"/>
      <c r="D92" s="5">
        <v>2</v>
      </c>
      <c r="E92" s="5">
        <v>4</v>
      </c>
      <c r="F92" s="5"/>
    </row>
    <row r="93" spans="1:6" x14ac:dyDescent="0.3">
      <c r="A93" s="2" t="s">
        <v>190</v>
      </c>
      <c r="B93" s="5" t="s">
        <v>35</v>
      </c>
      <c r="C93" s="5"/>
      <c r="D93" s="5">
        <v>2</v>
      </c>
      <c r="E93" s="5"/>
      <c r="F93" s="5"/>
    </row>
    <row r="94" spans="1:6" x14ac:dyDescent="0.3">
      <c r="A94" s="2" t="s">
        <v>190</v>
      </c>
      <c r="B94" s="5" t="s">
        <v>31</v>
      </c>
      <c r="C94" s="5">
        <v>2</v>
      </c>
      <c r="D94" s="5">
        <v>2</v>
      </c>
      <c r="E94" s="5"/>
      <c r="F94" s="5"/>
    </row>
    <row r="95" spans="1:6" x14ac:dyDescent="0.3">
      <c r="A95" s="2" t="s">
        <v>190</v>
      </c>
      <c r="B95" s="22" t="s">
        <v>345</v>
      </c>
      <c r="C95" s="12"/>
      <c r="D95" s="12"/>
      <c r="E95" s="5">
        <v>0</v>
      </c>
      <c r="F95" s="5">
        <v>0</v>
      </c>
    </row>
    <row r="96" spans="1:6" x14ac:dyDescent="0.3">
      <c r="A96" s="2" t="s">
        <v>190</v>
      </c>
      <c r="B96" s="22" t="s">
        <v>322</v>
      </c>
      <c r="C96" s="12"/>
      <c r="D96" s="12"/>
      <c r="E96" s="5">
        <v>0</v>
      </c>
      <c r="F96" s="5">
        <v>0</v>
      </c>
    </row>
    <row r="97" spans="1:6" x14ac:dyDescent="0.3">
      <c r="A97" s="2" t="s">
        <v>190</v>
      </c>
      <c r="B97" s="22" t="s">
        <v>323</v>
      </c>
      <c r="C97" s="12"/>
      <c r="D97" s="12"/>
      <c r="E97" s="5">
        <v>0</v>
      </c>
      <c r="F97" s="5">
        <v>0</v>
      </c>
    </row>
    <row r="98" spans="1:6" x14ac:dyDescent="0.3">
      <c r="A98" s="2" t="s">
        <v>190</v>
      </c>
      <c r="B98" s="22" t="s">
        <v>324</v>
      </c>
      <c r="C98" s="12"/>
      <c r="D98" s="12"/>
      <c r="E98" s="5">
        <v>0</v>
      </c>
      <c r="F98" s="5">
        <v>0</v>
      </c>
    </row>
    <row r="99" spans="1:6" x14ac:dyDescent="0.3">
      <c r="A99" s="2" t="s">
        <v>190</v>
      </c>
      <c r="B99" s="22" t="s">
        <v>325</v>
      </c>
      <c r="C99" s="12"/>
      <c r="D99" s="12"/>
      <c r="E99" s="5">
        <v>5</v>
      </c>
      <c r="F99" s="5">
        <v>2</v>
      </c>
    </row>
    <row r="100" spans="1:6" x14ac:dyDescent="0.3">
      <c r="A100" s="2" t="s">
        <v>190</v>
      </c>
      <c r="B100" s="22" t="s">
        <v>326</v>
      </c>
      <c r="C100" s="12"/>
      <c r="D100" s="12"/>
      <c r="E100" s="5">
        <v>1</v>
      </c>
      <c r="F100" s="5">
        <v>0</v>
      </c>
    </row>
    <row r="101" spans="1:6" x14ac:dyDescent="0.3">
      <c r="A101" s="2" t="s">
        <v>190</v>
      </c>
      <c r="B101" s="22" t="s">
        <v>343</v>
      </c>
      <c r="C101" s="12"/>
      <c r="D101" s="12"/>
      <c r="E101" s="5">
        <v>1</v>
      </c>
      <c r="F101" s="5">
        <v>0</v>
      </c>
    </row>
    <row r="102" spans="1:6" x14ac:dyDescent="0.3">
      <c r="A102" s="2" t="s">
        <v>190</v>
      </c>
      <c r="B102" s="22" t="s">
        <v>340</v>
      </c>
      <c r="C102" s="12"/>
      <c r="D102" s="12"/>
      <c r="E102" s="5">
        <v>0</v>
      </c>
      <c r="F102" s="5">
        <v>0</v>
      </c>
    </row>
    <row r="103" spans="1:6" x14ac:dyDescent="0.3">
      <c r="A103" s="2" t="s">
        <v>190</v>
      </c>
      <c r="B103" s="22" t="s">
        <v>341</v>
      </c>
      <c r="C103" s="12"/>
      <c r="D103" s="12"/>
      <c r="E103" s="5">
        <v>0</v>
      </c>
      <c r="F103" s="5">
        <v>0</v>
      </c>
    </row>
    <row r="104" spans="1:6" x14ac:dyDescent="0.3">
      <c r="A104" s="2" t="s">
        <v>190</v>
      </c>
      <c r="B104" s="22" t="s">
        <v>342</v>
      </c>
      <c r="C104" s="12"/>
      <c r="D104" s="12"/>
      <c r="E104" s="5">
        <v>0</v>
      </c>
      <c r="F104" s="5">
        <v>0</v>
      </c>
    </row>
    <row r="105" spans="1:6" x14ac:dyDescent="0.3">
      <c r="A105" s="2" t="s">
        <v>190</v>
      </c>
      <c r="B105" s="22" t="s">
        <v>327</v>
      </c>
      <c r="C105" s="12"/>
      <c r="D105" s="12"/>
      <c r="E105" s="5">
        <v>0</v>
      </c>
      <c r="F105" s="5">
        <v>0</v>
      </c>
    </row>
    <row r="106" spans="1:6" x14ac:dyDescent="0.3">
      <c r="A106" s="2" t="s">
        <v>190</v>
      </c>
      <c r="B106" s="22" t="s">
        <v>328</v>
      </c>
      <c r="C106" s="12"/>
      <c r="D106" s="12"/>
      <c r="E106" s="5">
        <v>0</v>
      </c>
      <c r="F106" s="5">
        <v>0</v>
      </c>
    </row>
    <row r="107" spans="1:6" x14ac:dyDescent="0.3">
      <c r="A107" s="2" t="s">
        <v>190</v>
      </c>
      <c r="B107" s="22" t="s">
        <v>329</v>
      </c>
      <c r="C107" s="12"/>
      <c r="D107" s="12"/>
      <c r="E107" s="5">
        <v>0</v>
      </c>
      <c r="F107" s="5">
        <v>0</v>
      </c>
    </row>
    <row r="108" spans="1:6" x14ac:dyDescent="0.3">
      <c r="A108" s="2" t="s">
        <v>190</v>
      </c>
      <c r="B108" s="22" t="s">
        <v>330</v>
      </c>
      <c r="C108" s="12"/>
      <c r="D108" s="12"/>
      <c r="E108" s="5">
        <v>0</v>
      </c>
      <c r="F108" s="5">
        <v>0</v>
      </c>
    </row>
    <row r="109" spans="1:6" x14ac:dyDescent="0.3">
      <c r="A109" s="2" t="s">
        <v>190</v>
      </c>
      <c r="B109" s="22" t="s">
        <v>331</v>
      </c>
      <c r="C109" s="12"/>
      <c r="D109" s="12"/>
      <c r="E109" s="5">
        <v>0</v>
      </c>
      <c r="F109" s="5">
        <v>0</v>
      </c>
    </row>
    <row r="110" spans="1:6" x14ac:dyDescent="0.3">
      <c r="A110" s="2" t="s">
        <v>190</v>
      </c>
      <c r="B110" s="22" t="s">
        <v>332</v>
      </c>
      <c r="C110" s="12"/>
      <c r="D110" s="12"/>
      <c r="E110" s="5">
        <v>0</v>
      </c>
      <c r="F110" s="5">
        <v>0</v>
      </c>
    </row>
    <row r="111" spans="1:6" x14ac:dyDescent="0.3">
      <c r="A111" s="2" t="s">
        <v>190</v>
      </c>
      <c r="B111" s="22" t="s">
        <v>333</v>
      </c>
      <c r="C111" s="12"/>
      <c r="D111" s="12"/>
      <c r="E111" s="5">
        <v>0</v>
      </c>
      <c r="F111" s="5">
        <v>0</v>
      </c>
    </row>
    <row r="112" spans="1:6" x14ac:dyDescent="0.3">
      <c r="A112" s="2" t="s">
        <v>190</v>
      </c>
      <c r="B112" s="22" t="s">
        <v>334</v>
      </c>
      <c r="C112" s="12"/>
      <c r="D112" s="12"/>
      <c r="E112" s="5">
        <v>2</v>
      </c>
      <c r="F112" s="5">
        <v>1</v>
      </c>
    </row>
    <row r="113" spans="1:6" x14ac:dyDescent="0.3">
      <c r="A113" s="2" t="s">
        <v>190</v>
      </c>
      <c r="B113" s="22" t="s">
        <v>335</v>
      </c>
      <c r="C113" s="12"/>
      <c r="D113" s="12"/>
      <c r="E113" s="5">
        <v>1</v>
      </c>
      <c r="F113" s="5">
        <v>1</v>
      </c>
    </row>
    <row r="114" spans="1:6" x14ac:dyDescent="0.3">
      <c r="A114" s="2" t="s">
        <v>190</v>
      </c>
      <c r="B114" s="22" t="s">
        <v>336</v>
      </c>
      <c r="C114" s="12"/>
      <c r="D114" s="12"/>
      <c r="E114" s="5">
        <v>1</v>
      </c>
      <c r="F114" s="5">
        <v>0</v>
      </c>
    </row>
    <row r="115" spans="1:6" x14ac:dyDescent="0.3">
      <c r="A115" s="2" t="s">
        <v>190</v>
      </c>
      <c r="B115" s="22" t="s">
        <v>349</v>
      </c>
      <c r="C115" s="12"/>
      <c r="D115" s="12"/>
      <c r="E115" s="5"/>
      <c r="F115" s="5"/>
    </row>
    <row r="116" spans="1:6" x14ac:dyDescent="0.3">
      <c r="A116" s="2" t="s">
        <v>190</v>
      </c>
      <c r="B116" s="22" t="s">
        <v>347</v>
      </c>
      <c r="C116" s="12"/>
      <c r="D116" s="12"/>
      <c r="E116" s="5">
        <v>7</v>
      </c>
      <c r="F116" s="5">
        <v>3</v>
      </c>
    </row>
    <row r="117" spans="1:6" x14ac:dyDescent="0.3">
      <c r="A117" s="2" t="s">
        <v>190</v>
      </c>
      <c r="B117" s="22" t="s">
        <v>337</v>
      </c>
      <c r="C117" s="12"/>
      <c r="D117" s="12"/>
      <c r="E117" s="5">
        <v>0</v>
      </c>
      <c r="F117" s="5">
        <v>1</v>
      </c>
    </row>
    <row r="118" spans="1:6" x14ac:dyDescent="0.3">
      <c r="A118" s="2" t="s">
        <v>190</v>
      </c>
      <c r="B118" s="22" t="s">
        <v>338</v>
      </c>
      <c r="C118" s="12"/>
      <c r="D118" s="12"/>
      <c r="E118" s="5">
        <v>0</v>
      </c>
      <c r="F118" s="5">
        <v>0</v>
      </c>
    </row>
    <row r="119" spans="1:6" x14ac:dyDescent="0.3">
      <c r="A119" s="2" t="s">
        <v>190</v>
      </c>
      <c r="B119" s="22" t="s">
        <v>339</v>
      </c>
      <c r="C119" s="12"/>
      <c r="D119" s="12"/>
      <c r="E119" s="5">
        <v>0</v>
      </c>
      <c r="F119" s="5">
        <v>0</v>
      </c>
    </row>
    <row r="120" spans="1:6" x14ac:dyDescent="0.3">
      <c r="A120" s="4" t="s">
        <v>191</v>
      </c>
      <c r="B120" s="5" t="s">
        <v>16</v>
      </c>
      <c r="C120" s="5"/>
      <c r="D120" s="5"/>
      <c r="E120" s="5"/>
      <c r="F120" s="5"/>
    </row>
    <row r="121" spans="1:6" x14ac:dyDescent="0.3">
      <c r="A121" s="2" t="s">
        <v>191</v>
      </c>
      <c r="B121" s="5" t="s">
        <v>17</v>
      </c>
      <c r="C121" s="5">
        <v>1</v>
      </c>
      <c r="D121" s="5"/>
      <c r="E121" s="5"/>
      <c r="F121" s="5"/>
    </row>
    <row r="122" spans="1:6" x14ac:dyDescent="0.3">
      <c r="A122" s="2" t="s">
        <v>191</v>
      </c>
      <c r="B122" s="5" t="s">
        <v>18</v>
      </c>
      <c r="C122" s="5">
        <v>1</v>
      </c>
      <c r="D122" s="5"/>
      <c r="E122" s="5"/>
      <c r="F122" s="5"/>
    </row>
    <row r="123" spans="1:6" x14ac:dyDescent="0.3">
      <c r="A123" s="2" t="s">
        <v>191</v>
      </c>
      <c r="B123" s="5" t="s">
        <v>19</v>
      </c>
      <c r="C123" s="5"/>
      <c r="D123" s="5"/>
      <c r="E123" s="5"/>
      <c r="F123" s="5"/>
    </row>
    <row r="124" spans="1:6" ht="28.8" x14ac:dyDescent="0.3">
      <c r="A124" s="2" t="s">
        <v>191</v>
      </c>
      <c r="B124" s="15" t="s">
        <v>318</v>
      </c>
      <c r="C124" s="5"/>
      <c r="D124" s="5"/>
      <c r="E124" s="5"/>
      <c r="F124" s="5"/>
    </row>
    <row r="125" spans="1:6" x14ac:dyDescent="0.3">
      <c r="A125" s="2" t="s">
        <v>191</v>
      </c>
      <c r="B125" s="6" t="s">
        <v>317</v>
      </c>
      <c r="C125" s="5"/>
      <c r="D125" s="5"/>
      <c r="E125" s="5"/>
      <c r="F125" s="5"/>
    </row>
    <row r="126" spans="1:6" x14ac:dyDescent="0.3">
      <c r="A126" s="2" t="s">
        <v>191</v>
      </c>
      <c r="B126" s="6" t="s">
        <v>365</v>
      </c>
      <c r="C126" s="12"/>
      <c r="D126" s="12"/>
      <c r="E126" s="18"/>
      <c r="F126" s="32"/>
    </row>
    <row r="127" spans="1:6" x14ac:dyDescent="0.3">
      <c r="A127" s="2" t="s">
        <v>191</v>
      </c>
      <c r="B127" s="6" t="s">
        <v>350</v>
      </c>
      <c r="C127" s="12"/>
      <c r="D127" s="12"/>
      <c r="E127" s="18"/>
      <c r="F127" s="32"/>
    </row>
    <row r="128" spans="1:6" x14ac:dyDescent="0.3">
      <c r="A128" s="2" t="s">
        <v>191</v>
      </c>
      <c r="B128" s="6" t="s">
        <v>351</v>
      </c>
      <c r="C128" s="12"/>
      <c r="D128" s="12"/>
      <c r="E128" s="18"/>
      <c r="F128" s="32"/>
    </row>
    <row r="129" spans="1:6" x14ac:dyDescent="0.3">
      <c r="A129" s="2" t="s">
        <v>191</v>
      </c>
      <c r="B129" s="6" t="s">
        <v>352</v>
      </c>
      <c r="C129" s="12"/>
      <c r="D129" s="12"/>
      <c r="E129" s="18"/>
      <c r="F129" s="32"/>
    </row>
    <row r="130" spans="1:6" x14ac:dyDescent="0.3">
      <c r="A130" s="2" t="s">
        <v>191</v>
      </c>
      <c r="B130" s="6" t="s">
        <v>353</v>
      </c>
      <c r="C130" s="12"/>
      <c r="D130" s="12"/>
      <c r="E130" s="18"/>
      <c r="F130" s="32"/>
    </row>
    <row r="131" spans="1:6" x14ac:dyDescent="0.3">
      <c r="A131" s="2" t="s">
        <v>191</v>
      </c>
      <c r="B131" s="6" t="s">
        <v>354</v>
      </c>
      <c r="C131" s="12"/>
      <c r="D131" s="12"/>
      <c r="E131" s="18"/>
      <c r="F131" s="32"/>
    </row>
    <row r="132" spans="1:6" x14ac:dyDescent="0.3">
      <c r="A132" s="2" t="s">
        <v>191</v>
      </c>
      <c r="B132" s="6" t="s">
        <v>355</v>
      </c>
      <c r="C132" s="12"/>
      <c r="D132" s="12"/>
      <c r="E132" s="18"/>
      <c r="F132" s="32"/>
    </row>
    <row r="133" spans="1:6" x14ac:dyDescent="0.3">
      <c r="A133" s="2" t="s">
        <v>191</v>
      </c>
      <c r="B133" s="6" t="s">
        <v>356</v>
      </c>
      <c r="C133" s="12"/>
      <c r="D133" s="12"/>
      <c r="E133" s="18"/>
      <c r="F133" s="32"/>
    </row>
    <row r="134" spans="1:6" x14ac:dyDescent="0.3">
      <c r="A134" s="2" t="s">
        <v>191</v>
      </c>
      <c r="B134" s="6" t="s">
        <v>357</v>
      </c>
      <c r="C134" s="12"/>
      <c r="D134" s="12"/>
      <c r="E134" s="18"/>
      <c r="F134" s="32"/>
    </row>
    <row r="135" spans="1:6" x14ac:dyDescent="0.3">
      <c r="A135" s="2" t="s">
        <v>191</v>
      </c>
      <c r="B135" s="6" t="s">
        <v>358</v>
      </c>
      <c r="C135" s="12"/>
      <c r="D135" s="12"/>
      <c r="E135" s="18"/>
      <c r="F135" s="32"/>
    </row>
    <row r="136" spans="1:6" x14ac:dyDescent="0.3">
      <c r="A136" s="2" t="s">
        <v>191</v>
      </c>
      <c r="B136" s="6" t="s">
        <v>359</v>
      </c>
      <c r="C136" s="12"/>
      <c r="D136" s="12"/>
      <c r="E136" s="18"/>
      <c r="F136" s="32"/>
    </row>
    <row r="137" spans="1:6" x14ac:dyDescent="0.3">
      <c r="A137" s="2" t="s">
        <v>191</v>
      </c>
      <c r="B137" s="6" t="s">
        <v>362</v>
      </c>
      <c r="C137" s="12"/>
      <c r="D137" s="12"/>
      <c r="E137" s="18"/>
      <c r="F137" s="32"/>
    </row>
    <row r="138" spans="1:6" x14ac:dyDescent="0.3">
      <c r="A138" s="2" t="s">
        <v>191</v>
      </c>
      <c r="B138" s="6" t="s">
        <v>360</v>
      </c>
      <c r="C138" s="12"/>
      <c r="D138" s="12"/>
      <c r="E138" s="18"/>
      <c r="F138" s="32"/>
    </row>
    <row r="139" spans="1:6" x14ac:dyDescent="0.3">
      <c r="A139" s="2" t="s">
        <v>191</v>
      </c>
      <c r="B139" s="6" t="s">
        <v>361</v>
      </c>
      <c r="C139" s="12"/>
      <c r="D139" s="12"/>
      <c r="E139" s="18"/>
      <c r="F139" s="32"/>
    </row>
    <row r="140" spans="1:6" x14ac:dyDescent="0.3">
      <c r="A140" s="2" t="s">
        <v>191</v>
      </c>
      <c r="B140" s="28" t="s">
        <v>364</v>
      </c>
      <c r="C140" s="12"/>
      <c r="D140" s="12"/>
      <c r="E140" s="18"/>
      <c r="F140" s="32"/>
    </row>
    <row r="141" spans="1:6" x14ac:dyDescent="0.3">
      <c r="A141" s="2" t="s">
        <v>191</v>
      </c>
      <c r="B141" s="6" t="s">
        <v>363</v>
      </c>
      <c r="C141" s="12"/>
      <c r="D141" s="12"/>
      <c r="E141" s="18"/>
      <c r="F141" s="32"/>
    </row>
    <row r="142" spans="1:6" x14ac:dyDescent="0.3">
      <c r="A142" s="2" t="s">
        <v>191</v>
      </c>
      <c r="B142" s="5" t="s">
        <v>20</v>
      </c>
      <c r="C142" s="5"/>
      <c r="D142" s="5"/>
      <c r="E142" s="5"/>
      <c r="F142" s="5"/>
    </row>
    <row r="143" spans="1:6" x14ac:dyDescent="0.3">
      <c r="A143" s="2" t="s">
        <v>191</v>
      </c>
      <c r="B143" s="5" t="s">
        <v>346</v>
      </c>
      <c r="C143" s="5">
        <v>30</v>
      </c>
      <c r="D143" s="5">
        <v>19</v>
      </c>
      <c r="E143" s="5">
        <f>SUM(E144,E154:E159,E164:E178)</f>
        <v>44</v>
      </c>
      <c r="F143" s="5">
        <f>SUM(F144,F154:F159,F164:F178)</f>
        <v>29</v>
      </c>
    </row>
    <row r="144" spans="1:6" x14ac:dyDescent="0.3">
      <c r="A144" s="2" t="s">
        <v>191</v>
      </c>
      <c r="B144" s="5" t="s">
        <v>21</v>
      </c>
      <c r="C144" s="5">
        <v>3</v>
      </c>
      <c r="D144" s="5">
        <f>D145+D148+D151+D152+D153</f>
        <v>6</v>
      </c>
      <c r="E144" s="5">
        <f>E145+E148+E151+E152+E153</f>
        <v>14</v>
      </c>
      <c r="F144" s="5">
        <f>F145+F148+F151+F152+F153</f>
        <v>5</v>
      </c>
    </row>
    <row r="145" spans="1:6" x14ac:dyDescent="0.3">
      <c r="A145" s="2" t="s">
        <v>191</v>
      </c>
      <c r="B145" s="5" t="s">
        <v>36</v>
      </c>
      <c r="C145" s="5">
        <v>1</v>
      </c>
      <c r="D145" s="5">
        <f>D146+D147</f>
        <v>3</v>
      </c>
      <c r="E145" s="5">
        <f>E146+E147</f>
        <v>6</v>
      </c>
      <c r="F145" s="5">
        <f>F146+F147</f>
        <v>1</v>
      </c>
    </row>
    <row r="146" spans="1:6" x14ac:dyDescent="0.3">
      <c r="A146" s="2" t="s">
        <v>191</v>
      </c>
      <c r="B146" s="5" t="s">
        <v>32</v>
      </c>
      <c r="C146" s="5">
        <v>1</v>
      </c>
      <c r="D146" s="5"/>
      <c r="E146" s="5">
        <v>1</v>
      </c>
      <c r="F146" s="5"/>
    </row>
    <row r="147" spans="1:6" x14ac:dyDescent="0.3">
      <c r="A147" s="2" t="s">
        <v>191</v>
      </c>
      <c r="B147" s="5" t="s">
        <v>29</v>
      </c>
      <c r="C147" s="5"/>
      <c r="D147" s="5">
        <v>3</v>
      </c>
      <c r="E147" s="5">
        <v>5</v>
      </c>
      <c r="F147" s="5">
        <v>1</v>
      </c>
    </row>
    <row r="148" spans="1:6" x14ac:dyDescent="0.3">
      <c r="A148" s="2" t="s">
        <v>191</v>
      </c>
      <c r="B148" s="5" t="s">
        <v>37</v>
      </c>
      <c r="C148" s="5">
        <v>0</v>
      </c>
      <c r="D148" s="5">
        <f>D149+D150</f>
        <v>0</v>
      </c>
      <c r="E148" s="5">
        <f>E149+E150</f>
        <v>2</v>
      </c>
      <c r="F148" s="5">
        <f>F149+F150</f>
        <v>2</v>
      </c>
    </row>
    <row r="149" spans="1:6" x14ac:dyDescent="0.3">
      <c r="A149" s="2" t="s">
        <v>191</v>
      </c>
      <c r="B149" s="5" t="s">
        <v>33</v>
      </c>
      <c r="C149" s="5"/>
      <c r="D149" s="5"/>
      <c r="E149" s="5"/>
      <c r="F149" s="5"/>
    </row>
    <row r="150" spans="1:6" x14ac:dyDescent="0.3">
      <c r="A150" s="2" t="s">
        <v>191</v>
      </c>
      <c r="B150" s="5" t="s">
        <v>34</v>
      </c>
      <c r="C150" s="5"/>
      <c r="D150" s="5"/>
      <c r="E150" s="5">
        <v>2</v>
      </c>
      <c r="F150" s="5">
        <v>2</v>
      </c>
    </row>
    <row r="151" spans="1:6" x14ac:dyDescent="0.3">
      <c r="A151" s="2" t="s">
        <v>191</v>
      </c>
      <c r="B151" s="5" t="s">
        <v>30</v>
      </c>
      <c r="C151" s="5">
        <v>2</v>
      </c>
      <c r="D151" s="5">
        <v>1</v>
      </c>
      <c r="E151" s="5">
        <v>6</v>
      </c>
      <c r="F151" s="5">
        <v>1</v>
      </c>
    </row>
    <row r="152" spans="1:6" x14ac:dyDescent="0.3">
      <c r="A152" s="2" t="s">
        <v>191</v>
      </c>
      <c r="B152" s="5" t="s">
        <v>35</v>
      </c>
      <c r="C152" s="5"/>
      <c r="D152" s="5"/>
      <c r="E152" s="5"/>
      <c r="F152" s="5"/>
    </row>
    <row r="153" spans="1:6" x14ac:dyDescent="0.3">
      <c r="A153" s="2" t="s">
        <v>191</v>
      </c>
      <c r="B153" s="5" t="s">
        <v>31</v>
      </c>
      <c r="C153" s="5"/>
      <c r="D153" s="5">
        <v>2</v>
      </c>
      <c r="E153" s="5"/>
      <c r="F153" s="5">
        <v>1</v>
      </c>
    </row>
    <row r="154" spans="1:6" x14ac:dyDescent="0.3">
      <c r="A154" s="2" t="s">
        <v>191</v>
      </c>
      <c r="B154" s="22" t="s">
        <v>345</v>
      </c>
      <c r="C154" s="12"/>
      <c r="D154" s="12"/>
      <c r="E154" s="5">
        <v>6</v>
      </c>
      <c r="F154" s="5">
        <v>1</v>
      </c>
    </row>
    <row r="155" spans="1:6" x14ac:dyDescent="0.3">
      <c r="A155" s="2" t="s">
        <v>191</v>
      </c>
      <c r="B155" s="22" t="s">
        <v>322</v>
      </c>
      <c r="C155" s="12"/>
      <c r="D155" s="12"/>
      <c r="E155" s="5">
        <v>0</v>
      </c>
      <c r="F155" s="5">
        <v>0</v>
      </c>
    </row>
    <row r="156" spans="1:6" x14ac:dyDescent="0.3">
      <c r="A156" s="2" t="s">
        <v>191</v>
      </c>
      <c r="B156" s="22" t="s">
        <v>323</v>
      </c>
      <c r="C156" s="12"/>
      <c r="D156" s="12"/>
      <c r="E156" s="5">
        <v>0</v>
      </c>
      <c r="F156" s="5">
        <v>0</v>
      </c>
    </row>
    <row r="157" spans="1:6" x14ac:dyDescent="0.3">
      <c r="A157" s="2" t="s">
        <v>191</v>
      </c>
      <c r="B157" s="22" t="s">
        <v>324</v>
      </c>
      <c r="C157" s="12"/>
      <c r="D157" s="12"/>
      <c r="E157" s="5">
        <v>0</v>
      </c>
      <c r="F157" s="5">
        <v>0</v>
      </c>
    </row>
    <row r="158" spans="1:6" x14ac:dyDescent="0.3">
      <c r="A158" s="2" t="s">
        <v>191</v>
      </c>
      <c r="B158" s="22" t="s">
        <v>325</v>
      </c>
      <c r="C158" s="12"/>
      <c r="D158" s="12"/>
      <c r="E158" s="5">
        <v>2</v>
      </c>
      <c r="F158" s="5">
        <v>1</v>
      </c>
    </row>
    <row r="159" spans="1:6" x14ac:dyDescent="0.3">
      <c r="A159" s="2" t="s">
        <v>191</v>
      </c>
      <c r="B159" s="22" t="s">
        <v>326</v>
      </c>
      <c r="C159" s="12"/>
      <c r="D159" s="12"/>
      <c r="E159" s="5">
        <v>0</v>
      </c>
      <c r="F159" s="5">
        <v>0</v>
      </c>
    </row>
    <row r="160" spans="1:6" x14ac:dyDescent="0.3">
      <c r="A160" s="2" t="s">
        <v>191</v>
      </c>
      <c r="B160" s="22" t="s">
        <v>343</v>
      </c>
      <c r="C160" s="12"/>
      <c r="D160" s="12"/>
      <c r="E160" s="5">
        <v>0</v>
      </c>
      <c r="F160" s="5">
        <v>0</v>
      </c>
    </row>
    <row r="161" spans="1:6" x14ac:dyDescent="0.3">
      <c r="A161" s="2" t="s">
        <v>191</v>
      </c>
      <c r="B161" s="22" t="s">
        <v>340</v>
      </c>
      <c r="C161" s="12"/>
      <c r="D161" s="12"/>
      <c r="E161" s="5">
        <v>0</v>
      </c>
      <c r="F161" s="5">
        <v>0</v>
      </c>
    </row>
    <row r="162" spans="1:6" x14ac:dyDescent="0.3">
      <c r="A162" s="2" t="s">
        <v>191</v>
      </c>
      <c r="B162" s="22" t="s">
        <v>341</v>
      </c>
      <c r="C162" s="12"/>
      <c r="D162" s="12"/>
      <c r="E162" s="5">
        <v>0</v>
      </c>
      <c r="F162" s="5">
        <v>0</v>
      </c>
    </row>
    <row r="163" spans="1:6" x14ac:dyDescent="0.3">
      <c r="A163" s="2" t="s">
        <v>191</v>
      </c>
      <c r="B163" s="22" t="s">
        <v>342</v>
      </c>
      <c r="C163" s="12"/>
      <c r="D163" s="12"/>
      <c r="E163" s="5">
        <v>0</v>
      </c>
      <c r="F163" s="5">
        <v>0</v>
      </c>
    </row>
    <row r="164" spans="1:6" x14ac:dyDescent="0.3">
      <c r="A164" s="2" t="s">
        <v>191</v>
      </c>
      <c r="B164" s="22" t="s">
        <v>327</v>
      </c>
      <c r="C164" s="12"/>
      <c r="D164" s="12"/>
      <c r="E164" s="5">
        <v>0</v>
      </c>
      <c r="F164" s="5">
        <v>0</v>
      </c>
    </row>
    <row r="165" spans="1:6" x14ac:dyDescent="0.3">
      <c r="A165" s="2" t="s">
        <v>191</v>
      </c>
      <c r="B165" s="22" t="s">
        <v>328</v>
      </c>
      <c r="C165" s="12"/>
      <c r="D165" s="12"/>
      <c r="E165" s="5">
        <v>0</v>
      </c>
      <c r="F165" s="5">
        <v>0</v>
      </c>
    </row>
    <row r="166" spans="1:6" x14ac:dyDescent="0.3">
      <c r="A166" s="2" t="s">
        <v>191</v>
      </c>
      <c r="B166" s="22" t="s">
        <v>329</v>
      </c>
      <c r="C166" s="12"/>
      <c r="D166" s="12"/>
      <c r="E166" s="5">
        <v>0</v>
      </c>
      <c r="F166" s="5">
        <v>0</v>
      </c>
    </row>
    <row r="167" spans="1:6" x14ac:dyDescent="0.3">
      <c r="A167" s="2" t="s">
        <v>191</v>
      </c>
      <c r="B167" s="22" t="s">
        <v>330</v>
      </c>
      <c r="C167" s="12"/>
      <c r="D167" s="12"/>
      <c r="E167" s="5">
        <v>0</v>
      </c>
      <c r="F167" s="5">
        <v>0</v>
      </c>
    </row>
    <row r="168" spans="1:6" x14ac:dyDescent="0.3">
      <c r="A168" s="2" t="s">
        <v>191</v>
      </c>
      <c r="B168" s="22" t="s">
        <v>331</v>
      </c>
      <c r="C168" s="12"/>
      <c r="D168" s="12"/>
      <c r="E168" s="5">
        <v>0</v>
      </c>
      <c r="F168" s="5">
        <v>0</v>
      </c>
    </row>
    <row r="169" spans="1:6" x14ac:dyDescent="0.3">
      <c r="A169" s="2" t="s">
        <v>191</v>
      </c>
      <c r="B169" s="22" t="s">
        <v>332</v>
      </c>
      <c r="C169" s="12"/>
      <c r="D169" s="12"/>
      <c r="E169" s="5">
        <v>0</v>
      </c>
      <c r="F169" s="5">
        <v>0</v>
      </c>
    </row>
    <row r="170" spans="1:6" x14ac:dyDescent="0.3">
      <c r="A170" s="2" t="s">
        <v>191</v>
      </c>
      <c r="B170" s="22" t="s">
        <v>333</v>
      </c>
      <c r="C170" s="12"/>
      <c r="D170" s="12"/>
      <c r="E170" s="5">
        <v>1</v>
      </c>
      <c r="F170" s="5">
        <v>1</v>
      </c>
    </row>
    <row r="171" spans="1:6" x14ac:dyDescent="0.3">
      <c r="A171" s="2" t="s">
        <v>191</v>
      </c>
      <c r="B171" s="22" t="s">
        <v>334</v>
      </c>
      <c r="C171" s="12"/>
      <c r="D171" s="12"/>
      <c r="E171" s="5">
        <v>7</v>
      </c>
      <c r="F171" s="5">
        <v>15</v>
      </c>
    </row>
    <row r="172" spans="1:6" x14ac:dyDescent="0.3">
      <c r="A172" s="2" t="s">
        <v>191</v>
      </c>
      <c r="B172" s="22" t="s">
        <v>335</v>
      </c>
      <c r="C172" s="12"/>
      <c r="D172" s="12"/>
      <c r="E172" s="5">
        <v>2</v>
      </c>
      <c r="F172" s="5">
        <v>2</v>
      </c>
    </row>
    <row r="173" spans="1:6" x14ac:dyDescent="0.3">
      <c r="A173" s="2" t="s">
        <v>191</v>
      </c>
      <c r="B173" s="22" t="s">
        <v>336</v>
      </c>
      <c r="C173" s="12"/>
      <c r="D173" s="12"/>
      <c r="E173" s="5">
        <v>0</v>
      </c>
      <c r="F173" s="5">
        <v>1</v>
      </c>
    </row>
    <row r="174" spans="1:6" x14ac:dyDescent="0.3">
      <c r="A174" s="2" t="s">
        <v>191</v>
      </c>
      <c r="B174" s="22" t="s">
        <v>349</v>
      </c>
      <c r="C174" s="12"/>
      <c r="D174" s="12"/>
      <c r="E174" s="5"/>
      <c r="F174" s="5"/>
    </row>
    <row r="175" spans="1:6" x14ac:dyDescent="0.3">
      <c r="A175" s="2" t="s">
        <v>191</v>
      </c>
      <c r="B175" s="22" t="s">
        <v>347</v>
      </c>
      <c r="C175" s="12"/>
      <c r="D175" s="12"/>
      <c r="E175" s="5">
        <v>12</v>
      </c>
      <c r="F175" s="5">
        <v>2</v>
      </c>
    </row>
    <row r="176" spans="1:6" x14ac:dyDescent="0.3">
      <c r="A176" s="2" t="s">
        <v>191</v>
      </c>
      <c r="B176" s="22" t="s">
        <v>337</v>
      </c>
      <c r="C176" s="12"/>
      <c r="D176" s="12"/>
      <c r="E176" s="5">
        <v>0</v>
      </c>
      <c r="F176" s="5">
        <v>1</v>
      </c>
    </row>
    <row r="177" spans="1:6" x14ac:dyDescent="0.3">
      <c r="A177" s="2" t="s">
        <v>191</v>
      </c>
      <c r="B177" s="22" t="s">
        <v>338</v>
      </c>
      <c r="C177" s="12"/>
      <c r="D177" s="12"/>
      <c r="E177" s="5">
        <v>0</v>
      </c>
      <c r="F177" s="5">
        <v>0</v>
      </c>
    </row>
    <row r="178" spans="1:6" x14ac:dyDescent="0.3">
      <c r="A178" s="2" t="s">
        <v>191</v>
      </c>
      <c r="B178" s="22" t="s">
        <v>339</v>
      </c>
      <c r="C178" s="12"/>
      <c r="D178" s="12"/>
      <c r="E178" s="5">
        <v>0</v>
      </c>
      <c r="F178" s="5">
        <v>0</v>
      </c>
    </row>
    <row r="179" spans="1:6" x14ac:dyDescent="0.3">
      <c r="A179" s="4" t="s">
        <v>192</v>
      </c>
      <c r="B179" s="5" t="s">
        <v>16</v>
      </c>
      <c r="C179" s="5"/>
      <c r="D179" s="5"/>
      <c r="E179" s="5"/>
      <c r="F179" s="5">
        <v>1</v>
      </c>
    </row>
    <row r="180" spans="1:6" x14ac:dyDescent="0.3">
      <c r="A180" s="2" t="s">
        <v>192</v>
      </c>
      <c r="B180" s="5" t="s">
        <v>17</v>
      </c>
      <c r="C180" s="5"/>
      <c r="D180" s="5"/>
      <c r="E180" s="5"/>
      <c r="F180" s="5"/>
    </row>
    <row r="181" spans="1:6" x14ac:dyDescent="0.3">
      <c r="A181" s="2" t="s">
        <v>192</v>
      </c>
      <c r="B181" s="5" t="s">
        <v>18</v>
      </c>
      <c r="C181" s="5"/>
      <c r="D181" s="5"/>
      <c r="E181" s="5"/>
      <c r="F181" s="5"/>
    </row>
    <row r="182" spans="1:6" x14ac:dyDescent="0.3">
      <c r="A182" s="2" t="s">
        <v>192</v>
      </c>
      <c r="B182" s="5" t="s">
        <v>19</v>
      </c>
      <c r="C182" s="5"/>
      <c r="D182" s="5"/>
      <c r="E182" s="5"/>
      <c r="F182" s="5"/>
    </row>
    <row r="183" spans="1:6" ht="28.8" x14ac:dyDescent="0.3">
      <c r="A183" s="2" t="s">
        <v>192</v>
      </c>
      <c r="B183" s="15" t="s">
        <v>318</v>
      </c>
      <c r="C183" s="5"/>
      <c r="D183" s="5"/>
      <c r="E183" s="5"/>
      <c r="F183" s="5"/>
    </row>
    <row r="184" spans="1:6" x14ac:dyDescent="0.3">
      <c r="A184" s="2" t="s">
        <v>192</v>
      </c>
      <c r="B184" s="6" t="s">
        <v>317</v>
      </c>
      <c r="C184" s="5"/>
      <c r="D184" s="5"/>
      <c r="E184" s="5"/>
      <c r="F184" s="5"/>
    </row>
    <row r="185" spans="1:6" x14ac:dyDescent="0.3">
      <c r="A185" s="2" t="s">
        <v>192</v>
      </c>
      <c r="B185" s="6" t="s">
        <v>365</v>
      </c>
      <c r="C185" s="12"/>
      <c r="D185" s="12"/>
      <c r="E185" s="18"/>
      <c r="F185" s="32"/>
    </row>
    <row r="186" spans="1:6" x14ac:dyDescent="0.3">
      <c r="A186" s="2" t="s">
        <v>192</v>
      </c>
      <c r="B186" s="6" t="s">
        <v>350</v>
      </c>
      <c r="C186" s="12"/>
      <c r="D186" s="12"/>
      <c r="E186" s="18"/>
      <c r="F186" s="32"/>
    </row>
    <row r="187" spans="1:6" x14ac:dyDescent="0.3">
      <c r="A187" s="2" t="s">
        <v>192</v>
      </c>
      <c r="B187" s="6" t="s">
        <v>351</v>
      </c>
      <c r="C187" s="12"/>
      <c r="D187" s="12"/>
      <c r="E187" s="18"/>
      <c r="F187" s="32"/>
    </row>
    <row r="188" spans="1:6" x14ac:dyDescent="0.3">
      <c r="A188" s="2" t="s">
        <v>192</v>
      </c>
      <c r="B188" s="6" t="s">
        <v>352</v>
      </c>
      <c r="C188" s="12"/>
      <c r="D188" s="12"/>
      <c r="E188" s="18"/>
      <c r="F188" s="32"/>
    </row>
    <row r="189" spans="1:6" x14ac:dyDescent="0.3">
      <c r="A189" s="2" t="s">
        <v>192</v>
      </c>
      <c r="B189" s="6" t="s">
        <v>353</v>
      </c>
      <c r="C189" s="12"/>
      <c r="D189" s="12"/>
      <c r="E189" s="18"/>
      <c r="F189" s="32"/>
    </row>
    <row r="190" spans="1:6" x14ac:dyDescent="0.3">
      <c r="A190" s="2" t="s">
        <v>192</v>
      </c>
      <c r="B190" s="6" t="s">
        <v>354</v>
      </c>
      <c r="C190" s="12"/>
      <c r="D190" s="12"/>
      <c r="E190" s="18"/>
      <c r="F190" s="32"/>
    </row>
    <row r="191" spans="1:6" x14ac:dyDescent="0.3">
      <c r="A191" s="2" t="s">
        <v>192</v>
      </c>
      <c r="B191" s="6" t="s">
        <v>355</v>
      </c>
      <c r="C191" s="12"/>
      <c r="D191" s="12"/>
      <c r="E191" s="18"/>
      <c r="F191" s="32"/>
    </row>
    <row r="192" spans="1:6" x14ac:dyDescent="0.3">
      <c r="A192" s="2" t="s">
        <v>192</v>
      </c>
      <c r="B192" s="6" t="s">
        <v>356</v>
      </c>
      <c r="C192" s="12"/>
      <c r="D192" s="12"/>
      <c r="E192" s="18"/>
      <c r="F192" s="32"/>
    </row>
    <row r="193" spans="1:6" x14ac:dyDescent="0.3">
      <c r="A193" s="2" t="s">
        <v>192</v>
      </c>
      <c r="B193" s="6" t="s">
        <v>357</v>
      </c>
      <c r="C193" s="12"/>
      <c r="D193" s="12"/>
      <c r="E193" s="18"/>
      <c r="F193" s="32"/>
    </row>
    <row r="194" spans="1:6" x14ac:dyDescent="0.3">
      <c r="A194" s="2" t="s">
        <v>192</v>
      </c>
      <c r="B194" s="6" t="s">
        <v>358</v>
      </c>
      <c r="C194" s="12"/>
      <c r="D194" s="12"/>
      <c r="E194" s="18"/>
      <c r="F194" s="32"/>
    </row>
    <row r="195" spans="1:6" x14ac:dyDescent="0.3">
      <c r="A195" s="2" t="s">
        <v>192</v>
      </c>
      <c r="B195" s="6" t="s">
        <v>359</v>
      </c>
      <c r="C195" s="12"/>
      <c r="D195" s="12"/>
      <c r="E195" s="18"/>
      <c r="F195" s="32"/>
    </row>
    <row r="196" spans="1:6" x14ac:dyDescent="0.3">
      <c r="A196" s="2" t="s">
        <v>192</v>
      </c>
      <c r="B196" s="6" t="s">
        <v>362</v>
      </c>
      <c r="C196" s="12"/>
      <c r="D196" s="12"/>
      <c r="E196" s="18"/>
      <c r="F196" s="32"/>
    </row>
    <row r="197" spans="1:6" x14ac:dyDescent="0.3">
      <c r="A197" s="2" t="s">
        <v>192</v>
      </c>
      <c r="B197" s="6" t="s">
        <v>360</v>
      </c>
      <c r="C197" s="12"/>
      <c r="D197" s="12"/>
      <c r="E197" s="18"/>
      <c r="F197" s="32"/>
    </row>
    <row r="198" spans="1:6" x14ac:dyDescent="0.3">
      <c r="A198" s="2" t="s">
        <v>192</v>
      </c>
      <c r="B198" s="6" t="s">
        <v>361</v>
      </c>
      <c r="C198" s="12"/>
      <c r="D198" s="12"/>
      <c r="E198" s="18"/>
      <c r="F198" s="32"/>
    </row>
    <row r="199" spans="1:6" x14ac:dyDescent="0.3">
      <c r="A199" s="2" t="s">
        <v>192</v>
      </c>
      <c r="B199" s="28" t="s">
        <v>364</v>
      </c>
      <c r="C199" s="12"/>
      <c r="D199" s="12"/>
      <c r="E199" s="18"/>
      <c r="F199" s="32"/>
    </row>
    <row r="200" spans="1:6" x14ac:dyDescent="0.3">
      <c r="A200" s="2" t="s">
        <v>192</v>
      </c>
      <c r="B200" s="6" t="s">
        <v>363</v>
      </c>
      <c r="C200" s="12"/>
      <c r="D200" s="12"/>
      <c r="E200" s="18"/>
      <c r="F200" s="32"/>
    </row>
    <row r="201" spans="1:6" x14ac:dyDescent="0.3">
      <c r="A201" s="2" t="s">
        <v>192</v>
      </c>
      <c r="B201" s="5" t="s">
        <v>20</v>
      </c>
      <c r="C201" s="5"/>
      <c r="D201" s="5"/>
      <c r="E201" s="5"/>
      <c r="F201" s="5"/>
    </row>
    <row r="202" spans="1:6" x14ac:dyDescent="0.3">
      <c r="A202" s="2" t="s">
        <v>192</v>
      </c>
      <c r="B202" s="5" t="s">
        <v>346</v>
      </c>
      <c r="C202" s="5">
        <v>13</v>
      </c>
      <c r="D202" s="5">
        <v>12</v>
      </c>
      <c r="E202" s="5">
        <f>SUM(E203,E213:E218,E223:E237)</f>
        <v>12</v>
      </c>
      <c r="F202" s="5">
        <f>SUM(F203,F213:F218,F223:F237)</f>
        <v>17</v>
      </c>
    </row>
    <row r="203" spans="1:6" x14ac:dyDescent="0.3">
      <c r="A203" s="2" t="s">
        <v>192</v>
      </c>
      <c r="B203" s="5" t="s">
        <v>21</v>
      </c>
      <c r="C203" s="5">
        <v>3</v>
      </c>
      <c r="D203" s="5">
        <f>D204+D207+D210+D211+D212</f>
        <v>4</v>
      </c>
      <c r="E203" s="5">
        <f>E204+E207+E210+E211+E212</f>
        <v>3</v>
      </c>
      <c r="F203" s="5">
        <f>F204+F207+F210+F211+F212</f>
        <v>5</v>
      </c>
    </row>
    <row r="204" spans="1:6" x14ac:dyDescent="0.3">
      <c r="A204" s="2" t="s">
        <v>192</v>
      </c>
      <c r="B204" s="5" t="s">
        <v>36</v>
      </c>
      <c r="C204" s="5">
        <v>1</v>
      </c>
      <c r="D204" s="5">
        <f>D205+D206</f>
        <v>2</v>
      </c>
      <c r="E204" s="5">
        <f>E205+E206</f>
        <v>1</v>
      </c>
      <c r="F204" s="5">
        <f>F205+F206</f>
        <v>2</v>
      </c>
    </row>
    <row r="205" spans="1:6" x14ac:dyDescent="0.3">
      <c r="A205" s="2" t="s">
        <v>192</v>
      </c>
      <c r="B205" s="5" t="s">
        <v>32</v>
      </c>
      <c r="C205" s="5"/>
      <c r="D205" s="5">
        <v>2</v>
      </c>
      <c r="E205" s="5"/>
      <c r="F205" s="5">
        <v>2</v>
      </c>
    </row>
    <row r="206" spans="1:6" x14ac:dyDescent="0.3">
      <c r="A206" s="2" t="s">
        <v>192</v>
      </c>
      <c r="B206" s="5" t="s">
        <v>29</v>
      </c>
      <c r="C206" s="5">
        <v>1</v>
      </c>
      <c r="D206" s="5"/>
      <c r="E206" s="5">
        <v>1</v>
      </c>
      <c r="F206" s="5"/>
    </row>
    <row r="207" spans="1:6" x14ac:dyDescent="0.3">
      <c r="A207" s="2" t="s">
        <v>192</v>
      </c>
      <c r="B207" s="5" t="s">
        <v>37</v>
      </c>
      <c r="C207" s="5">
        <v>0</v>
      </c>
      <c r="D207" s="5">
        <f>D208+D209</f>
        <v>0</v>
      </c>
      <c r="E207" s="5">
        <f>E208+E209</f>
        <v>1</v>
      </c>
      <c r="F207" s="5">
        <f>F208+F209</f>
        <v>1</v>
      </c>
    </row>
    <row r="208" spans="1:6" x14ac:dyDescent="0.3">
      <c r="A208" s="2" t="s">
        <v>192</v>
      </c>
      <c r="B208" s="5" t="s">
        <v>33</v>
      </c>
      <c r="C208" s="5"/>
      <c r="D208" s="5"/>
      <c r="E208" s="5">
        <v>1</v>
      </c>
      <c r="F208" s="5"/>
    </row>
    <row r="209" spans="1:6" x14ac:dyDescent="0.3">
      <c r="A209" s="2" t="s">
        <v>192</v>
      </c>
      <c r="B209" s="5" t="s">
        <v>34</v>
      </c>
      <c r="C209" s="5"/>
      <c r="D209" s="5"/>
      <c r="E209" s="5"/>
      <c r="F209" s="5">
        <v>1</v>
      </c>
    </row>
    <row r="210" spans="1:6" x14ac:dyDescent="0.3">
      <c r="A210" s="2" t="s">
        <v>192</v>
      </c>
      <c r="B210" s="5" t="s">
        <v>30</v>
      </c>
      <c r="C210" s="5">
        <v>1</v>
      </c>
      <c r="D210" s="5"/>
      <c r="E210" s="5"/>
      <c r="F210" s="5">
        <v>1</v>
      </c>
    </row>
    <row r="211" spans="1:6" x14ac:dyDescent="0.3">
      <c r="A211" s="2" t="s">
        <v>192</v>
      </c>
      <c r="B211" s="5" t="s">
        <v>35</v>
      </c>
      <c r="C211" s="5">
        <v>1</v>
      </c>
      <c r="D211" s="5"/>
      <c r="E211" s="5">
        <v>1</v>
      </c>
      <c r="F211" s="5"/>
    </row>
    <row r="212" spans="1:6" x14ac:dyDescent="0.3">
      <c r="A212" s="2" t="s">
        <v>192</v>
      </c>
      <c r="B212" s="5" t="s">
        <v>31</v>
      </c>
      <c r="C212" s="5"/>
      <c r="D212" s="5">
        <v>2</v>
      </c>
      <c r="E212" s="5"/>
      <c r="F212" s="5">
        <v>1</v>
      </c>
    </row>
    <row r="213" spans="1:6" x14ac:dyDescent="0.3">
      <c r="A213" s="2" t="s">
        <v>192</v>
      </c>
      <c r="B213" s="22" t="s">
        <v>345</v>
      </c>
      <c r="C213" s="12"/>
      <c r="D213" s="12"/>
      <c r="E213" s="5">
        <v>0</v>
      </c>
      <c r="F213" s="5">
        <v>0</v>
      </c>
    </row>
    <row r="214" spans="1:6" x14ac:dyDescent="0.3">
      <c r="A214" s="2" t="s">
        <v>192</v>
      </c>
      <c r="B214" s="22" t="s">
        <v>322</v>
      </c>
      <c r="C214" s="12"/>
      <c r="D214" s="12"/>
      <c r="E214" s="5">
        <v>0</v>
      </c>
      <c r="F214" s="5">
        <v>0</v>
      </c>
    </row>
    <row r="215" spans="1:6" x14ac:dyDescent="0.3">
      <c r="A215" s="2" t="s">
        <v>192</v>
      </c>
      <c r="B215" s="22" t="s">
        <v>323</v>
      </c>
      <c r="C215" s="12"/>
      <c r="D215" s="12"/>
      <c r="E215" s="5">
        <v>0</v>
      </c>
      <c r="F215" s="5">
        <v>0</v>
      </c>
    </row>
    <row r="216" spans="1:6" x14ac:dyDescent="0.3">
      <c r="A216" s="2" t="s">
        <v>192</v>
      </c>
      <c r="B216" s="22" t="s">
        <v>324</v>
      </c>
      <c r="C216" s="12"/>
      <c r="D216" s="12"/>
      <c r="E216" s="5">
        <v>0</v>
      </c>
      <c r="F216" s="5">
        <v>0</v>
      </c>
    </row>
    <row r="217" spans="1:6" x14ac:dyDescent="0.3">
      <c r="A217" s="2" t="s">
        <v>192</v>
      </c>
      <c r="B217" s="22" t="s">
        <v>325</v>
      </c>
      <c r="C217" s="12"/>
      <c r="D217" s="12"/>
      <c r="E217" s="5">
        <v>6</v>
      </c>
      <c r="F217" s="5">
        <v>4</v>
      </c>
    </row>
    <row r="218" spans="1:6" x14ac:dyDescent="0.3">
      <c r="A218" s="2" t="s">
        <v>192</v>
      </c>
      <c r="B218" s="22" t="s">
        <v>326</v>
      </c>
      <c r="C218" s="12"/>
      <c r="D218" s="12"/>
      <c r="E218" s="5">
        <v>1</v>
      </c>
      <c r="F218" s="5">
        <v>1</v>
      </c>
    </row>
    <row r="219" spans="1:6" x14ac:dyDescent="0.3">
      <c r="A219" s="2" t="s">
        <v>192</v>
      </c>
      <c r="B219" s="22" t="s">
        <v>343</v>
      </c>
      <c r="C219" s="12"/>
      <c r="D219" s="12"/>
      <c r="E219" s="5">
        <v>1</v>
      </c>
      <c r="F219" s="5">
        <v>1</v>
      </c>
    </row>
    <row r="220" spans="1:6" x14ac:dyDescent="0.3">
      <c r="A220" s="2" t="s">
        <v>192</v>
      </c>
      <c r="B220" s="22" t="s">
        <v>340</v>
      </c>
      <c r="C220" s="12"/>
      <c r="D220" s="12"/>
      <c r="E220" s="5">
        <v>0</v>
      </c>
      <c r="F220" s="5">
        <v>0</v>
      </c>
    </row>
    <row r="221" spans="1:6" x14ac:dyDescent="0.3">
      <c r="A221" s="2" t="s">
        <v>192</v>
      </c>
      <c r="B221" s="22" t="s">
        <v>341</v>
      </c>
      <c r="C221" s="12"/>
      <c r="D221" s="12"/>
      <c r="E221" s="5">
        <v>0</v>
      </c>
      <c r="F221" s="5">
        <v>0</v>
      </c>
    </row>
    <row r="222" spans="1:6" x14ac:dyDescent="0.3">
      <c r="A222" s="2" t="s">
        <v>192</v>
      </c>
      <c r="B222" s="22" t="s">
        <v>342</v>
      </c>
      <c r="C222" s="12"/>
      <c r="D222" s="12"/>
      <c r="E222" s="5">
        <v>0</v>
      </c>
      <c r="F222" s="5">
        <v>0</v>
      </c>
    </row>
    <row r="223" spans="1:6" x14ac:dyDescent="0.3">
      <c r="A223" s="2" t="s">
        <v>192</v>
      </c>
      <c r="B223" s="22" t="s">
        <v>327</v>
      </c>
      <c r="C223" s="12"/>
      <c r="D223" s="12"/>
      <c r="E223" s="5">
        <v>1</v>
      </c>
      <c r="F223" s="5">
        <v>3</v>
      </c>
    </row>
    <row r="224" spans="1:6" x14ac:dyDescent="0.3">
      <c r="A224" s="2" t="s">
        <v>192</v>
      </c>
      <c r="B224" s="22" t="s">
        <v>328</v>
      </c>
      <c r="C224" s="12"/>
      <c r="D224" s="12"/>
      <c r="E224" s="5">
        <v>0</v>
      </c>
      <c r="F224" s="5">
        <v>0</v>
      </c>
    </row>
    <row r="225" spans="1:6" x14ac:dyDescent="0.3">
      <c r="A225" s="2" t="s">
        <v>192</v>
      </c>
      <c r="B225" s="22" t="s">
        <v>329</v>
      </c>
      <c r="C225" s="12"/>
      <c r="D225" s="12"/>
      <c r="E225" s="5">
        <v>0</v>
      </c>
      <c r="F225" s="5">
        <v>0</v>
      </c>
    </row>
    <row r="226" spans="1:6" x14ac:dyDescent="0.3">
      <c r="A226" s="2" t="s">
        <v>192</v>
      </c>
      <c r="B226" s="22" t="s">
        <v>330</v>
      </c>
      <c r="C226" s="12"/>
      <c r="D226" s="12"/>
      <c r="E226" s="5">
        <v>0</v>
      </c>
      <c r="F226" s="5">
        <v>0</v>
      </c>
    </row>
    <row r="227" spans="1:6" x14ac:dyDescent="0.3">
      <c r="A227" s="2" t="s">
        <v>192</v>
      </c>
      <c r="B227" s="22" t="s">
        <v>331</v>
      </c>
      <c r="C227" s="12"/>
      <c r="D227" s="12"/>
      <c r="E227" s="5">
        <v>0</v>
      </c>
      <c r="F227" s="5">
        <v>0</v>
      </c>
    </row>
    <row r="228" spans="1:6" x14ac:dyDescent="0.3">
      <c r="A228" s="2" t="s">
        <v>192</v>
      </c>
      <c r="B228" s="22" t="s">
        <v>332</v>
      </c>
      <c r="C228" s="12"/>
      <c r="D228" s="12"/>
      <c r="E228" s="5">
        <v>0</v>
      </c>
      <c r="F228" s="5">
        <v>0</v>
      </c>
    </row>
    <row r="229" spans="1:6" x14ac:dyDescent="0.3">
      <c r="A229" s="2" t="s">
        <v>192</v>
      </c>
      <c r="B229" s="22" t="s">
        <v>333</v>
      </c>
      <c r="C229" s="12"/>
      <c r="D229" s="12"/>
      <c r="E229" s="5">
        <v>1</v>
      </c>
      <c r="F229" s="5">
        <v>0</v>
      </c>
    </row>
    <row r="230" spans="1:6" x14ac:dyDescent="0.3">
      <c r="A230" s="2" t="s">
        <v>192</v>
      </c>
      <c r="B230" s="22" t="s">
        <v>334</v>
      </c>
      <c r="C230" s="12"/>
      <c r="D230" s="12"/>
      <c r="E230" s="5">
        <v>0</v>
      </c>
      <c r="F230" s="5">
        <v>2</v>
      </c>
    </row>
    <row r="231" spans="1:6" x14ac:dyDescent="0.3">
      <c r="A231" s="2" t="s">
        <v>192</v>
      </c>
      <c r="B231" s="22" t="s">
        <v>335</v>
      </c>
      <c r="C231" s="12"/>
      <c r="D231" s="12"/>
      <c r="E231" s="5">
        <v>0</v>
      </c>
      <c r="F231" s="5">
        <v>0</v>
      </c>
    </row>
    <row r="232" spans="1:6" x14ac:dyDescent="0.3">
      <c r="A232" s="2" t="s">
        <v>192</v>
      </c>
      <c r="B232" s="22" t="s">
        <v>336</v>
      </c>
      <c r="C232" s="12"/>
      <c r="D232" s="12"/>
      <c r="E232" s="5">
        <v>0</v>
      </c>
      <c r="F232" s="5">
        <v>1</v>
      </c>
    </row>
    <row r="233" spans="1:6" x14ac:dyDescent="0.3">
      <c r="A233" s="2" t="s">
        <v>192</v>
      </c>
      <c r="B233" s="22" t="s">
        <v>349</v>
      </c>
      <c r="C233" s="12"/>
      <c r="D233" s="12"/>
      <c r="E233" s="5"/>
      <c r="F233" s="5"/>
    </row>
    <row r="234" spans="1:6" x14ac:dyDescent="0.3">
      <c r="A234" s="2" t="s">
        <v>192</v>
      </c>
      <c r="B234" s="22" t="s">
        <v>347</v>
      </c>
      <c r="C234" s="12"/>
      <c r="D234" s="12"/>
      <c r="E234" s="5">
        <v>0</v>
      </c>
      <c r="F234" s="5">
        <v>1</v>
      </c>
    </row>
    <row r="235" spans="1:6" x14ac:dyDescent="0.3">
      <c r="A235" s="2" t="s">
        <v>192</v>
      </c>
      <c r="B235" s="22" t="s">
        <v>337</v>
      </c>
      <c r="C235" s="12"/>
      <c r="D235" s="12"/>
      <c r="E235" s="5">
        <v>0</v>
      </c>
      <c r="F235" s="5">
        <v>0</v>
      </c>
    </row>
    <row r="236" spans="1:6" x14ac:dyDescent="0.3">
      <c r="A236" s="2" t="s">
        <v>192</v>
      </c>
      <c r="B236" s="22" t="s">
        <v>338</v>
      </c>
      <c r="C236" s="12"/>
      <c r="D236" s="12"/>
      <c r="E236" s="5">
        <v>0</v>
      </c>
      <c r="F236" s="5">
        <v>0</v>
      </c>
    </row>
    <row r="237" spans="1:6" x14ac:dyDescent="0.3">
      <c r="A237" s="2" t="s">
        <v>192</v>
      </c>
      <c r="B237" s="22" t="s">
        <v>339</v>
      </c>
      <c r="C237" s="12"/>
      <c r="D237" s="12"/>
      <c r="E237" s="5">
        <v>0</v>
      </c>
      <c r="F237" s="5">
        <v>0</v>
      </c>
    </row>
    <row r="238" spans="1:6" x14ac:dyDescent="0.3">
      <c r="A238" s="4" t="s">
        <v>193</v>
      </c>
      <c r="B238" s="5" t="s">
        <v>16</v>
      </c>
      <c r="C238" s="5"/>
      <c r="D238" s="5">
        <v>1</v>
      </c>
      <c r="E238" s="5"/>
      <c r="F238" s="5"/>
    </row>
    <row r="239" spans="1:6" x14ac:dyDescent="0.3">
      <c r="A239" s="2" t="s">
        <v>193</v>
      </c>
      <c r="B239" s="5" t="s">
        <v>17</v>
      </c>
      <c r="C239" s="5">
        <v>2</v>
      </c>
      <c r="D239" s="5">
        <v>1</v>
      </c>
      <c r="E239" s="5"/>
      <c r="F239" s="5"/>
    </row>
    <row r="240" spans="1:6" x14ac:dyDescent="0.3">
      <c r="A240" s="2" t="s">
        <v>193</v>
      </c>
      <c r="B240" s="5" t="s">
        <v>18</v>
      </c>
      <c r="C240" s="5">
        <v>2</v>
      </c>
      <c r="D240" s="5"/>
      <c r="E240" s="5"/>
      <c r="F240" s="5"/>
    </row>
    <row r="241" spans="1:6" x14ac:dyDescent="0.3">
      <c r="A241" s="2" t="s">
        <v>193</v>
      </c>
      <c r="B241" s="5" t="s">
        <v>19</v>
      </c>
      <c r="C241" s="5"/>
      <c r="D241" s="5"/>
      <c r="E241" s="5"/>
      <c r="F241" s="5"/>
    </row>
    <row r="242" spans="1:6" ht="28.8" x14ac:dyDescent="0.3">
      <c r="A242" s="2" t="s">
        <v>193</v>
      </c>
      <c r="B242" s="15" t="s">
        <v>318</v>
      </c>
      <c r="C242" s="5"/>
      <c r="D242" s="5"/>
      <c r="E242" s="5"/>
      <c r="F242" s="5"/>
    </row>
    <row r="243" spans="1:6" x14ac:dyDescent="0.3">
      <c r="A243" s="2" t="s">
        <v>193</v>
      </c>
      <c r="B243" s="6" t="s">
        <v>317</v>
      </c>
      <c r="C243" s="5"/>
      <c r="D243" s="5"/>
      <c r="E243" s="5"/>
      <c r="F243" s="5"/>
    </row>
    <row r="244" spans="1:6" x14ac:dyDescent="0.3">
      <c r="A244" s="2" t="s">
        <v>193</v>
      </c>
      <c r="B244" s="6" t="s">
        <v>365</v>
      </c>
      <c r="C244" s="12"/>
      <c r="D244" s="12"/>
      <c r="E244" s="18"/>
      <c r="F244" s="32"/>
    </row>
    <row r="245" spans="1:6" x14ac:dyDescent="0.3">
      <c r="A245" s="2" t="s">
        <v>193</v>
      </c>
      <c r="B245" s="6" t="s">
        <v>350</v>
      </c>
      <c r="C245" s="12"/>
      <c r="D245" s="12"/>
      <c r="E245" s="18"/>
      <c r="F245" s="32"/>
    </row>
    <row r="246" spans="1:6" x14ac:dyDescent="0.3">
      <c r="A246" s="2" t="s">
        <v>193</v>
      </c>
      <c r="B246" s="6" t="s">
        <v>351</v>
      </c>
      <c r="C246" s="12"/>
      <c r="D246" s="12"/>
      <c r="E246" s="18"/>
      <c r="F246" s="32"/>
    </row>
    <row r="247" spans="1:6" x14ac:dyDescent="0.3">
      <c r="A247" s="2" t="s">
        <v>193</v>
      </c>
      <c r="B247" s="6" t="s">
        <v>352</v>
      </c>
      <c r="C247" s="12"/>
      <c r="D247" s="12"/>
      <c r="E247" s="18"/>
      <c r="F247" s="32"/>
    </row>
    <row r="248" spans="1:6" x14ac:dyDescent="0.3">
      <c r="A248" s="2" t="s">
        <v>193</v>
      </c>
      <c r="B248" s="6" t="s">
        <v>353</v>
      </c>
      <c r="C248" s="12"/>
      <c r="D248" s="12"/>
      <c r="E248" s="18"/>
      <c r="F248" s="32"/>
    </row>
    <row r="249" spans="1:6" x14ac:dyDescent="0.3">
      <c r="A249" s="2" t="s">
        <v>193</v>
      </c>
      <c r="B249" s="6" t="s">
        <v>354</v>
      </c>
      <c r="C249" s="12"/>
      <c r="D249" s="12"/>
      <c r="E249" s="18"/>
      <c r="F249" s="32"/>
    </row>
    <row r="250" spans="1:6" x14ac:dyDescent="0.3">
      <c r="A250" s="2" t="s">
        <v>193</v>
      </c>
      <c r="B250" s="6" t="s">
        <v>355</v>
      </c>
      <c r="C250" s="12"/>
      <c r="D250" s="12"/>
      <c r="E250" s="18"/>
      <c r="F250" s="32"/>
    </row>
    <row r="251" spans="1:6" x14ac:dyDescent="0.3">
      <c r="A251" s="2" t="s">
        <v>193</v>
      </c>
      <c r="B251" s="6" t="s">
        <v>356</v>
      </c>
      <c r="C251" s="12"/>
      <c r="D251" s="12"/>
      <c r="E251" s="18"/>
      <c r="F251" s="32"/>
    </row>
    <row r="252" spans="1:6" x14ac:dyDescent="0.3">
      <c r="A252" s="2" t="s">
        <v>193</v>
      </c>
      <c r="B252" s="6" t="s">
        <v>357</v>
      </c>
      <c r="C252" s="12"/>
      <c r="D252" s="12"/>
      <c r="E252" s="18"/>
      <c r="F252" s="32"/>
    </row>
    <row r="253" spans="1:6" x14ac:dyDescent="0.3">
      <c r="A253" s="2" t="s">
        <v>193</v>
      </c>
      <c r="B253" s="6" t="s">
        <v>358</v>
      </c>
      <c r="C253" s="12"/>
      <c r="D253" s="12"/>
      <c r="E253" s="18"/>
      <c r="F253" s="32"/>
    </row>
    <row r="254" spans="1:6" x14ac:dyDescent="0.3">
      <c r="A254" s="2" t="s">
        <v>193</v>
      </c>
      <c r="B254" s="6" t="s">
        <v>359</v>
      </c>
      <c r="C254" s="12"/>
      <c r="D254" s="12"/>
      <c r="E254" s="18"/>
      <c r="F254" s="32"/>
    </row>
    <row r="255" spans="1:6" x14ac:dyDescent="0.3">
      <c r="A255" s="2" t="s">
        <v>193</v>
      </c>
      <c r="B255" s="6" t="s">
        <v>362</v>
      </c>
      <c r="C255" s="12"/>
      <c r="D255" s="12"/>
      <c r="E255" s="18"/>
      <c r="F255" s="32"/>
    </row>
    <row r="256" spans="1:6" x14ac:dyDescent="0.3">
      <c r="A256" s="2" t="s">
        <v>193</v>
      </c>
      <c r="B256" s="6" t="s">
        <v>360</v>
      </c>
      <c r="C256" s="12"/>
      <c r="D256" s="12"/>
      <c r="E256" s="18"/>
      <c r="F256" s="32"/>
    </row>
    <row r="257" spans="1:6" x14ac:dyDescent="0.3">
      <c r="A257" s="2" t="s">
        <v>193</v>
      </c>
      <c r="B257" s="6" t="s">
        <v>361</v>
      </c>
      <c r="C257" s="12"/>
      <c r="D257" s="12"/>
      <c r="E257" s="18"/>
      <c r="F257" s="32"/>
    </row>
    <row r="258" spans="1:6" x14ac:dyDescent="0.3">
      <c r="A258" s="2" t="s">
        <v>193</v>
      </c>
      <c r="B258" s="28" t="s">
        <v>364</v>
      </c>
      <c r="C258" s="12"/>
      <c r="D258" s="12"/>
      <c r="E258" s="18"/>
      <c r="F258" s="32"/>
    </row>
    <row r="259" spans="1:6" x14ac:dyDescent="0.3">
      <c r="A259" s="2" t="s">
        <v>193</v>
      </c>
      <c r="B259" s="6" t="s">
        <v>363</v>
      </c>
      <c r="C259" s="12"/>
      <c r="D259" s="12"/>
      <c r="E259" s="18"/>
      <c r="F259" s="32"/>
    </row>
    <row r="260" spans="1:6" x14ac:dyDescent="0.3">
      <c r="A260" s="2" t="s">
        <v>193</v>
      </c>
      <c r="B260" s="5" t="s">
        <v>20</v>
      </c>
      <c r="C260" s="5"/>
      <c r="D260" s="5"/>
      <c r="E260" s="5"/>
      <c r="F260" s="5"/>
    </row>
    <row r="261" spans="1:6" x14ac:dyDescent="0.3">
      <c r="A261" s="2" t="s">
        <v>193</v>
      </c>
      <c r="B261" s="5" t="s">
        <v>346</v>
      </c>
      <c r="C261" s="5">
        <v>76</v>
      </c>
      <c r="D261" s="5">
        <v>62</v>
      </c>
      <c r="E261" s="5">
        <f>SUM(E262,E272:E277,E282:E296)</f>
        <v>79</v>
      </c>
      <c r="F261" s="5">
        <f>SUM(F262,F272:F277,F282:F296)</f>
        <v>65</v>
      </c>
    </row>
    <row r="262" spans="1:6" x14ac:dyDescent="0.3">
      <c r="A262" s="2" t="s">
        <v>193</v>
      </c>
      <c r="B262" s="5" t="s">
        <v>21</v>
      </c>
      <c r="C262" s="5">
        <v>24</v>
      </c>
      <c r="D262" s="5">
        <f>D263+D266+D269+D270+D271</f>
        <v>15</v>
      </c>
      <c r="E262" s="5">
        <f>E263+E266+E269+E270+E271</f>
        <v>13</v>
      </c>
      <c r="F262" s="5">
        <f>F263+F266+F269+F270+F271</f>
        <v>6</v>
      </c>
    </row>
    <row r="263" spans="1:6" x14ac:dyDescent="0.3">
      <c r="A263" s="2" t="s">
        <v>193</v>
      </c>
      <c r="B263" s="5" t="s">
        <v>36</v>
      </c>
      <c r="C263" s="5">
        <v>6</v>
      </c>
      <c r="D263" s="5">
        <f>D264+D265</f>
        <v>5</v>
      </c>
      <c r="E263" s="5">
        <f>E264+E265</f>
        <v>5</v>
      </c>
      <c r="F263" s="5">
        <f>F264+F265</f>
        <v>2</v>
      </c>
    </row>
    <row r="264" spans="1:6" x14ac:dyDescent="0.3">
      <c r="A264" s="2" t="s">
        <v>193</v>
      </c>
      <c r="B264" s="5" t="s">
        <v>32</v>
      </c>
      <c r="C264" s="5">
        <v>6</v>
      </c>
      <c r="D264" s="5">
        <v>3</v>
      </c>
      <c r="E264" s="5">
        <v>2</v>
      </c>
      <c r="F264" s="5">
        <v>1</v>
      </c>
    </row>
    <row r="265" spans="1:6" x14ac:dyDescent="0.3">
      <c r="A265" s="2" t="s">
        <v>193</v>
      </c>
      <c r="B265" s="5" t="s">
        <v>29</v>
      </c>
      <c r="C265" s="5"/>
      <c r="D265" s="5">
        <v>2</v>
      </c>
      <c r="E265" s="5">
        <v>3</v>
      </c>
      <c r="F265" s="5">
        <v>1</v>
      </c>
    </row>
    <row r="266" spans="1:6" x14ac:dyDescent="0.3">
      <c r="A266" s="2" t="s">
        <v>193</v>
      </c>
      <c r="B266" s="5" t="s">
        <v>37</v>
      </c>
      <c r="C266" s="5">
        <v>6</v>
      </c>
      <c r="D266" s="5">
        <f>D267+D268</f>
        <v>4</v>
      </c>
      <c r="E266" s="5">
        <f>E267+E268</f>
        <v>2</v>
      </c>
      <c r="F266" s="5">
        <f>F267+F268</f>
        <v>3</v>
      </c>
    </row>
    <row r="267" spans="1:6" x14ac:dyDescent="0.3">
      <c r="A267" s="2" t="s">
        <v>193</v>
      </c>
      <c r="B267" s="5" t="s">
        <v>33</v>
      </c>
      <c r="C267" s="5"/>
      <c r="D267" s="5"/>
      <c r="E267" s="5"/>
      <c r="F267" s="5"/>
    </row>
    <row r="268" spans="1:6" x14ac:dyDescent="0.3">
      <c r="A268" s="2" t="s">
        <v>193</v>
      </c>
      <c r="B268" s="5" t="s">
        <v>34</v>
      </c>
      <c r="C268" s="5">
        <v>6</v>
      </c>
      <c r="D268" s="5">
        <v>4</v>
      </c>
      <c r="E268" s="5">
        <v>2</v>
      </c>
      <c r="F268" s="5">
        <v>3</v>
      </c>
    </row>
    <row r="269" spans="1:6" x14ac:dyDescent="0.3">
      <c r="A269" s="2" t="s">
        <v>193</v>
      </c>
      <c r="B269" s="5" t="s">
        <v>30</v>
      </c>
      <c r="C269" s="5">
        <v>4</v>
      </c>
      <c r="D269" s="5">
        <v>4</v>
      </c>
      <c r="E269" s="5">
        <v>4</v>
      </c>
      <c r="F269" s="5">
        <v>1</v>
      </c>
    </row>
    <row r="270" spans="1:6" x14ac:dyDescent="0.3">
      <c r="A270" s="2" t="s">
        <v>193</v>
      </c>
      <c r="B270" s="5" t="s">
        <v>35</v>
      </c>
      <c r="C270" s="5">
        <v>4</v>
      </c>
      <c r="D270" s="5"/>
      <c r="E270" s="5">
        <v>1</v>
      </c>
      <c r="F270" s="5"/>
    </row>
    <row r="271" spans="1:6" x14ac:dyDescent="0.3">
      <c r="A271" s="2" t="s">
        <v>193</v>
      </c>
      <c r="B271" s="5" t="s">
        <v>31</v>
      </c>
      <c r="C271" s="5">
        <v>4</v>
      </c>
      <c r="D271" s="5">
        <v>2</v>
      </c>
      <c r="E271" s="5">
        <v>1</v>
      </c>
      <c r="F271" s="5"/>
    </row>
    <row r="272" spans="1:6" x14ac:dyDescent="0.3">
      <c r="A272" s="2" t="s">
        <v>193</v>
      </c>
      <c r="B272" s="22" t="s">
        <v>345</v>
      </c>
      <c r="C272" s="12"/>
      <c r="D272" s="12"/>
      <c r="E272" s="5">
        <v>5</v>
      </c>
      <c r="F272" s="5">
        <v>11</v>
      </c>
    </row>
    <row r="273" spans="1:6" x14ac:dyDescent="0.3">
      <c r="A273" s="2" t="s">
        <v>193</v>
      </c>
      <c r="B273" s="22" t="s">
        <v>322</v>
      </c>
      <c r="C273" s="12"/>
      <c r="D273" s="12"/>
      <c r="E273" s="5">
        <v>0</v>
      </c>
      <c r="F273" s="5">
        <v>0</v>
      </c>
    </row>
    <row r="274" spans="1:6" x14ac:dyDescent="0.3">
      <c r="A274" s="2" t="s">
        <v>193</v>
      </c>
      <c r="B274" s="22" t="s">
        <v>323</v>
      </c>
      <c r="C274" s="12"/>
      <c r="D274" s="12"/>
      <c r="E274" s="5">
        <v>0</v>
      </c>
      <c r="F274" s="5">
        <v>0</v>
      </c>
    </row>
    <row r="275" spans="1:6" x14ac:dyDescent="0.3">
      <c r="A275" s="2" t="s">
        <v>193</v>
      </c>
      <c r="B275" s="22" t="s">
        <v>324</v>
      </c>
      <c r="C275" s="12"/>
      <c r="D275" s="12"/>
      <c r="E275" s="5">
        <v>0</v>
      </c>
      <c r="F275" s="5">
        <v>2</v>
      </c>
    </row>
    <row r="276" spans="1:6" x14ac:dyDescent="0.3">
      <c r="A276" s="2" t="s">
        <v>193</v>
      </c>
      <c r="B276" s="22" t="s">
        <v>325</v>
      </c>
      <c r="C276" s="12"/>
      <c r="D276" s="12"/>
      <c r="E276" s="5">
        <v>17</v>
      </c>
      <c r="F276" s="5">
        <v>7</v>
      </c>
    </row>
    <row r="277" spans="1:6" x14ac:dyDescent="0.3">
      <c r="A277" s="2" t="s">
        <v>193</v>
      </c>
      <c r="B277" s="22" t="s">
        <v>326</v>
      </c>
      <c r="C277" s="12"/>
      <c r="D277" s="12"/>
      <c r="E277" s="5">
        <v>1</v>
      </c>
      <c r="F277" s="5">
        <v>2</v>
      </c>
    </row>
    <row r="278" spans="1:6" x14ac:dyDescent="0.3">
      <c r="A278" s="2" t="s">
        <v>193</v>
      </c>
      <c r="B278" s="22" t="s">
        <v>343</v>
      </c>
      <c r="C278" s="12"/>
      <c r="D278" s="12"/>
      <c r="E278" s="5">
        <v>1</v>
      </c>
      <c r="F278" s="5">
        <v>2</v>
      </c>
    </row>
    <row r="279" spans="1:6" x14ac:dyDescent="0.3">
      <c r="A279" s="2" t="s">
        <v>193</v>
      </c>
      <c r="B279" s="22" t="s">
        <v>340</v>
      </c>
      <c r="C279" s="12"/>
      <c r="D279" s="12"/>
      <c r="E279" s="5">
        <v>0</v>
      </c>
      <c r="F279" s="5">
        <v>0</v>
      </c>
    </row>
    <row r="280" spans="1:6" x14ac:dyDescent="0.3">
      <c r="A280" s="2" t="s">
        <v>193</v>
      </c>
      <c r="B280" s="22" t="s">
        <v>341</v>
      </c>
      <c r="C280" s="12"/>
      <c r="D280" s="12"/>
      <c r="E280" s="5">
        <v>0</v>
      </c>
      <c r="F280" s="5">
        <v>0</v>
      </c>
    </row>
    <row r="281" spans="1:6" x14ac:dyDescent="0.3">
      <c r="A281" s="2" t="s">
        <v>193</v>
      </c>
      <c r="B281" s="22" t="s">
        <v>342</v>
      </c>
      <c r="C281" s="12"/>
      <c r="D281" s="12"/>
      <c r="E281" s="5">
        <v>0</v>
      </c>
      <c r="F281" s="5">
        <v>0</v>
      </c>
    </row>
    <row r="282" spans="1:6" x14ac:dyDescent="0.3">
      <c r="A282" s="2" t="s">
        <v>193</v>
      </c>
      <c r="B282" s="22" t="s">
        <v>327</v>
      </c>
      <c r="C282" s="12"/>
      <c r="D282" s="12"/>
      <c r="E282" s="5">
        <v>12</v>
      </c>
      <c r="F282" s="5">
        <v>7</v>
      </c>
    </row>
    <row r="283" spans="1:6" x14ac:dyDescent="0.3">
      <c r="A283" s="2" t="s">
        <v>193</v>
      </c>
      <c r="B283" s="22" t="s">
        <v>328</v>
      </c>
      <c r="C283" s="12"/>
      <c r="D283" s="12"/>
      <c r="E283" s="5">
        <v>0</v>
      </c>
      <c r="F283" s="5">
        <v>0</v>
      </c>
    </row>
    <row r="284" spans="1:6" x14ac:dyDescent="0.3">
      <c r="A284" s="2" t="s">
        <v>193</v>
      </c>
      <c r="B284" s="22" t="s">
        <v>329</v>
      </c>
      <c r="C284" s="12"/>
      <c r="D284" s="12"/>
      <c r="E284" s="5">
        <v>0</v>
      </c>
      <c r="F284" s="5">
        <v>0</v>
      </c>
    </row>
    <row r="285" spans="1:6" x14ac:dyDescent="0.3">
      <c r="A285" s="2" t="s">
        <v>193</v>
      </c>
      <c r="B285" s="22" t="s">
        <v>330</v>
      </c>
      <c r="C285" s="12"/>
      <c r="D285" s="12"/>
      <c r="E285" s="5">
        <v>0</v>
      </c>
      <c r="F285" s="5">
        <v>0</v>
      </c>
    </row>
    <row r="286" spans="1:6" x14ac:dyDescent="0.3">
      <c r="A286" s="2" t="s">
        <v>193</v>
      </c>
      <c r="B286" s="22" t="s">
        <v>331</v>
      </c>
      <c r="C286" s="12"/>
      <c r="D286" s="12"/>
      <c r="E286" s="5">
        <v>0</v>
      </c>
      <c r="F286" s="5">
        <v>1</v>
      </c>
    </row>
    <row r="287" spans="1:6" x14ac:dyDescent="0.3">
      <c r="A287" s="2" t="s">
        <v>193</v>
      </c>
      <c r="B287" s="22" t="s">
        <v>332</v>
      </c>
      <c r="C287" s="12"/>
      <c r="D287" s="12"/>
      <c r="E287" s="5">
        <v>0</v>
      </c>
      <c r="F287" s="5">
        <v>0</v>
      </c>
    </row>
    <row r="288" spans="1:6" x14ac:dyDescent="0.3">
      <c r="A288" s="2" t="s">
        <v>193</v>
      </c>
      <c r="B288" s="22" t="s">
        <v>333</v>
      </c>
      <c r="C288" s="12"/>
      <c r="D288" s="12"/>
      <c r="E288" s="5">
        <v>2</v>
      </c>
      <c r="F288" s="5">
        <v>3</v>
      </c>
    </row>
    <row r="289" spans="1:6" x14ac:dyDescent="0.3">
      <c r="A289" s="2" t="s">
        <v>193</v>
      </c>
      <c r="B289" s="22" t="s">
        <v>334</v>
      </c>
      <c r="C289" s="12"/>
      <c r="D289" s="12"/>
      <c r="E289" s="5">
        <v>7</v>
      </c>
      <c r="F289" s="5">
        <v>14</v>
      </c>
    </row>
    <row r="290" spans="1:6" x14ac:dyDescent="0.3">
      <c r="A290" s="2" t="s">
        <v>193</v>
      </c>
      <c r="B290" s="22" t="s">
        <v>335</v>
      </c>
      <c r="C290" s="12"/>
      <c r="D290" s="12"/>
      <c r="E290" s="5">
        <v>3</v>
      </c>
      <c r="F290" s="5">
        <v>5</v>
      </c>
    </row>
    <row r="291" spans="1:6" x14ac:dyDescent="0.3">
      <c r="A291" s="2" t="s">
        <v>193</v>
      </c>
      <c r="B291" s="22" t="s">
        <v>336</v>
      </c>
      <c r="C291" s="12"/>
      <c r="D291" s="12"/>
      <c r="E291" s="5">
        <v>2</v>
      </c>
      <c r="F291" s="5">
        <v>2</v>
      </c>
    </row>
    <row r="292" spans="1:6" x14ac:dyDescent="0.3">
      <c r="A292" s="2" t="s">
        <v>193</v>
      </c>
      <c r="B292" s="22" t="s">
        <v>349</v>
      </c>
      <c r="C292" s="12"/>
      <c r="D292" s="12"/>
      <c r="E292" s="5"/>
      <c r="F292" s="5"/>
    </row>
    <row r="293" spans="1:6" x14ac:dyDescent="0.3">
      <c r="A293" s="2" t="s">
        <v>193</v>
      </c>
      <c r="B293" s="22" t="s">
        <v>347</v>
      </c>
      <c r="C293" s="12"/>
      <c r="D293" s="12"/>
      <c r="E293" s="5">
        <v>10</v>
      </c>
      <c r="F293" s="5">
        <v>4</v>
      </c>
    </row>
    <row r="294" spans="1:6" x14ac:dyDescent="0.3">
      <c r="A294" s="2" t="s">
        <v>193</v>
      </c>
      <c r="B294" s="22" t="s">
        <v>337</v>
      </c>
      <c r="C294" s="12"/>
      <c r="D294" s="12"/>
      <c r="E294" s="5">
        <v>3</v>
      </c>
      <c r="F294" s="5">
        <v>1</v>
      </c>
    </row>
    <row r="295" spans="1:6" x14ac:dyDescent="0.3">
      <c r="A295" s="2" t="s">
        <v>193</v>
      </c>
      <c r="B295" s="22" t="s">
        <v>338</v>
      </c>
      <c r="C295" s="12"/>
      <c r="D295" s="12"/>
      <c r="E295" s="5">
        <v>0</v>
      </c>
      <c r="F295" s="5">
        <v>0</v>
      </c>
    </row>
    <row r="296" spans="1:6" x14ac:dyDescent="0.3">
      <c r="A296" s="2" t="s">
        <v>193</v>
      </c>
      <c r="B296" s="22" t="s">
        <v>339</v>
      </c>
      <c r="C296" s="12"/>
      <c r="D296" s="12"/>
      <c r="E296" s="5">
        <v>4</v>
      </c>
      <c r="F296" s="5">
        <v>0</v>
      </c>
    </row>
    <row r="297" spans="1:6" x14ac:dyDescent="0.3">
      <c r="A297" s="4" t="s">
        <v>194</v>
      </c>
      <c r="B297" s="5" t="s">
        <v>16</v>
      </c>
      <c r="C297" s="5"/>
      <c r="D297" s="5">
        <v>2</v>
      </c>
      <c r="E297" s="5"/>
      <c r="F297" s="5"/>
    </row>
    <row r="298" spans="1:6" x14ac:dyDescent="0.3">
      <c r="A298" s="2" t="s">
        <v>194</v>
      </c>
      <c r="B298" s="5" t="s">
        <v>17</v>
      </c>
      <c r="C298" s="5">
        <v>1</v>
      </c>
      <c r="D298" s="5"/>
      <c r="E298" s="5"/>
      <c r="F298" s="5">
        <v>2</v>
      </c>
    </row>
    <row r="299" spans="1:6" x14ac:dyDescent="0.3">
      <c r="A299" s="2" t="s">
        <v>194</v>
      </c>
      <c r="B299" s="5" t="s">
        <v>18</v>
      </c>
      <c r="C299" s="5">
        <v>4</v>
      </c>
      <c r="D299" s="5"/>
      <c r="E299" s="5"/>
      <c r="F299" s="5"/>
    </row>
    <row r="300" spans="1:6" x14ac:dyDescent="0.3">
      <c r="A300" s="2" t="s">
        <v>194</v>
      </c>
      <c r="B300" s="5" t="s">
        <v>19</v>
      </c>
      <c r="C300" s="5"/>
      <c r="D300" s="5"/>
      <c r="E300" s="5"/>
      <c r="F300" s="5">
        <f>SUM(F301:F302)</f>
        <v>1</v>
      </c>
    </row>
    <row r="301" spans="1:6" ht="28.8" x14ac:dyDescent="0.3">
      <c r="A301" s="2" t="s">
        <v>194</v>
      </c>
      <c r="B301" s="15" t="s">
        <v>318</v>
      </c>
      <c r="C301" s="5"/>
      <c r="D301" s="5"/>
      <c r="E301" s="5"/>
      <c r="F301" s="5">
        <v>1</v>
      </c>
    </row>
    <row r="302" spans="1:6" x14ac:dyDescent="0.3">
      <c r="A302" s="2" t="s">
        <v>194</v>
      </c>
      <c r="B302" s="6" t="s">
        <v>317</v>
      </c>
      <c r="C302" s="5"/>
      <c r="D302" s="5"/>
      <c r="E302" s="5"/>
      <c r="F302" s="5"/>
    </row>
    <row r="303" spans="1:6" x14ac:dyDescent="0.3">
      <c r="A303" s="2" t="s">
        <v>194</v>
      </c>
      <c r="B303" s="6" t="s">
        <v>365</v>
      </c>
      <c r="C303" s="12"/>
      <c r="D303" s="12"/>
      <c r="E303" s="18"/>
      <c r="F303" s="32">
        <f>SUM(F304:F318)</f>
        <v>1</v>
      </c>
    </row>
    <row r="304" spans="1:6" x14ac:dyDescent="0.3">
      <c r="A304" s="2" t="s">
        <v>194</v>
      </c>
      <c r="B304" s="6" t="s">
        <v>350</v>
      </c>
      <c r="C304" s="12"/>
      <c r="D304" s="12"/>
      <c r="E304" s="18"/>
      <c r="F304" s="32"/>
    </row>
    <row r="305" spans="1:6" x14ac:dyDescent="0.3">
      <c r="A305" s="2" t="s">
        <v>194</v>
      </c>
      <c r="B305" s="6" t="s">
        <v>351</v>
      </c>
      <c r="C305" s="12"/>
      <c r="D305" s="12"/>
      <c r="E305" s="18"/>
      <c r="F305" s="32"/>
    </row>
    <row r="306" spans="1:6" x14ac:dyDescent="0.3">
      <c r="A306" s="2" t="s">
        <v>194</v>
      </c>
      <c r="B306" s="6" t="s">
        <v>352</v>
      </c>
      <c r="C306" s="12"/>
      <c r="D306" s="12"/>
      <c r="E306" s="18"/>
      <c r="F306" s="32"/>
    </row>
    <row r="307" spans="1:6" x14ac:dyDescent="0.3">
      <c r="A307" s="2" t="s">
        <v>194</v>
      </c>
      <c r="B307" s="6" t="s">
        <v>353</v>
      </c>
      <c r="C307" s="12"/>
      <c r="D307" s="12"/>
      <c r="E307" s="18"/>
      <c r="F307" s="32"/>
    </row>
    <row r="308" spans="1:6" x14ac:dyDescent="0.3">
      <c r="A308" s="2" t="s">
        <v>194</v>
      </c>
      <c r="B308" s="6" t="s">
        <v>354</v>
      </c>
      <c r="C308" s="12"/>
      <c r="D308" s="12"/>
      <c r="E308" s="18"/>
      <c r="F308" s="32"/>
    </row>
    <row r="309" spans="1:6" x14ac:dyDescent="0.3">
      <c r="A309" s="2" t="s">
        <v>194</v>
      </c>
      <c r="B309" s="6" t="s">
        <v>355</v>
      </c>
      <c r="C309" s="12"/>
      <c r="D309" s="12"/>
      <c r="E309" s="18"/>
      <c r="F309" s="32"/>
    </row>
    <row r="310" spans="1:6" x14ac:dyDescent="0.3">
      <c r="A310" s="2" t="s">
        <v>194</v>
      </c>
      <c r="B310" s="6" t="s">
        <v>356</v>
      </c>
      <c r="C310" s="12"/>
      <c r="D310" s="12"/>
      <c r="E310" s="18"/>
      <c r="F310" s="32"/>
    </row>
    <row r="311" spans="1:6" x14ac:dyDescent="0.3">
      <c r="A311" s="2" t="s">
        <v>194</v>
      </c>
      <c r="B311" s="6" t="s">
        <v>357</v>
      </c>
      <c r="C311" s="12"/>
      <c r="D311" s="12"/>
      <c r="E311" s="18"/>
      <c r="F311" s="32"/>
    </row>
    <row r="312" spans="1:6" x14ac:dyDescent="0.3">
      <c r="A312" s="2" t="s">
        <v>194</v>
      </c>
      <c r="B312" s="6" t="s">
        <v>358</v>
      </c>
      <c r="C312" s="12"/>
      <c r="D312" s="12"/>
      <c r="E312" s="18"/>
      <c r="F312" s="32"/>
    </row>
    <row r="313" spans="1:6" x14ac:dyDescent="0.3">
      <c r="A313" s="2" t="s">
        <v>194</v>
      </c>
      <c r="B313" s="6" t="s">
        <v>359</v>
      </c>
      <c r="C313" s="12"/>
      <c r="D313" s="12"/>
      <c r="E313" s="18"/>
      <c r="F313" s="32"/>
    </row>
    <row r="314" spans="1:6" x14ac:dyDescent="0.3">
      <c r="A314" s="2" t="s">
        <v>194</v>
      </c>
      <c r="B314" s="6" t="s">
        <v>362</v>
      </c>
      <c r="C314" s="12"/>
      <c r="D314" s="12"/>
      <c r="E314" s="18"/>
      <c r="F314" s="32">
        <v>1</v>
      </c>
    </row>
    <row r="315" spans="1:6" x14ac:dyDescent="0.3">
      <c r="A315" s="2" t="s">
        <v>194</v>
      </c>
      <c r="B315" s="6" t="s">
        <v>360</v>
      </c>
      <c r="C315" s="12"/>
      <c r="D315" s="12"/>
      <c r="E315" s="18"/>
      <c r="F315" s="32"/>
    </row>
    <row r="316" spans="1:6" x14ac:dyDescent="0.3">
      <c r="A316" s="2" t="s">
        <v>194</v>
      </c>
      <c r="B316" s="6" t="s">
        <v>361</v>
      </c>
      <c r="C316" s="12"/>
      <c r="D316" s="12"/>
      <c r="E316" s="18"/>
      <c r="F316" s="32"/>
    </row>
    <row r="317" spans="1:6" x14ac:dyDescent="0.3">
      <c r="A317" s="2" t="s">
        <v>194</v>
      </c>
      <c r="B317" s="28" t="s">
        <v>364</v>
      </c>
      <c r="C317" s="12"/>
      <c r="D317" s="12"/>
      <c r="E317" s="18"/>
      <c r="F317" s="32"/>
    </row>
    <row r="318" spans="1:6" x14ac:dyDescent="0.3">
      <c r="A318" s="2" t="s">
        <v>194</v>
      </c>
      <c r="B318" s="6" t="s">
        <v>363</v>
      </c>
      <c r="C318" s="12"/>
      <c r="D318" s="12"/>
      <c r="E318" s="18"/>
      <c r="F318" s="32"/>
    </row>
    <row r="319" spans="1:6" x14ac:dyDescent="0.3">
      <c r="A319" s="2" t="s">
        <v>194</v>
      </c>
      <c r="B319" s="5" t="s">
        <v>20</v>
      </c>
      <c r="C319" s="5"/>
      <c r="D319" s="5"/>
      <c r="E319" s="5"/>
      <c r="F319" s="5"/>
    </row>
    <row r="320" spans="1:6" x14ac:dyDescent="0.3">
      <c r="A320" s="2" t="s">
        <v>194</v>
      </c>
      <c r="B320" s="5" t="s">
        <v>346</v>
      </c>
      <c r="C320" s="5">
        <v>106</v>
      </c>
      <c r="D320" s="5">
        <v>95</v>
      </c>
      <c r="E320" s="5">
        <f>SUM(E321,E331:E336,E341:E355)</f>
        <v>133</v>
      </c>
      <c r="F320" s="5">
        <f>SUM(F321,F331:F336,F341:F355)</f>
        <v>141</v>
      </c>
    </row>
    <row r="321" spans="1:6" x14ac:dyDescent="0.3">
      <c r="A321" s="2" t="s">
        <v>194</v>
      </c>
      <c r="B321" s="5" t="s">
        <v>21</v>
      </c>
      <c r="C321" s="5">
        <v>42</v>
      </c>
      <c r="D321" s="5">
        <f>D322+D325+D328+D329+D330</f>
        <v>29</v>
      </c>
      <c r="E321" s="5">
        <f>E322+E325+E328+E329+E330</f>
        <v>43</v>
      </c>
      <c r="F321" s="5">
        <f>F322+F325+F328+F329+F330</f>
        <v>41</v>
      </c>
    </row>
    <row r="322" spans="1:6" x14ac:dyDescent="0.3">
      <c r="A322" s="2" t="s">
        <v>194</v>
      </c>
      <c r="B322" s="5" t="s">
        <v>36</v>
      </c>
      <c r="C322" s="5">
        <v>18</v>
      </c>
      <c r="D322" s="5">
        <f>D323+D324</f>
        <v>10</v>
      </c>
      <c r="E322" s="5">
        <f>E323+E324</f>
        <v>11</v>
      </c>
      <c r="F322" s="5">
        <f>F323+F324</f>
        <v>9</v>
      </c>
    </row>
    <row r="323" spans="1:6" x14ac:dyDescent="0.3">
      <c r="A323" s="2" t="s">
        <v>194</v>
      </c>
      <c r="B323" s="5" t="s">
        <v>32</v>
      </c>
      <c r="C323" s="5">
        <v>12</v>
      </c>
      <c r="D323" s="5">
        <v>9</v>
      </c>
      <c r="E323" s="5">
        <v>6</v>
      </c>
      <c r="F323" s="5">
        <v>5</v>
      </c>
    </row>
    <row r="324" spans="1:6" x14ac:dyDescent="0.3">
      <c r="A324" s="2" t="s">
        <v>194</v>
      </c>
      <c r="B324" s="5" t="s">
        <v>29</v>
      </c>
      <c r="C324" s="5">
        <v>6</v>
      </c>
      <c r="D324" s="5">
        <v>1</v>
      </c>
      <c r="E324" s="5">
        <v>5</v>
      </c>
      <c r="F324" s="5">
        <v>4</v>
      </c>
    </row>
    <row r="325" spans="1:6" x14ac:dyDescent="0.3">
      <c r="A325" s="2" t="s">
        <v>194</v>
      </c>
      <c r="B325" s="5" t="s">
        <v>37</v>
      </c>
      <c r="C325" s="5">
        <v>6</v>
      </c>
      <c r="D325" s="5">
        <f>D326+D327</f>
        <v>8</v>
      </c>
      <c r="E325" s="5">
        <f>E326+E327</f>
        <v>18</v>
      </c>
      <c r="F325" s="5">
        <f>F326+F327</f>
        <v>12</v>
      </c>
    </row>
    <row r="326" spans="1:6" x14ac:dyDescent="0.3">
      <c r="A326" s="2" t="s">
        <v>194</v>
      </c>
      <c r="B326" s="5" t="s">
        <v>33</v>
      </c>
      <c r="C326" s="5">
        <v>1</v>
      </c>
      <c r="D326" s="5"/>
      <c r="E326" s="5">
        <v>1</v>
      </c>
      <c r="F326" s="5">
        <v>1</v>
      </c>
    </row>
    <row r="327" spans="1:6" x14ac:dyDescent="0.3">
      <c r="A327" s="2" t="s">
        <v>194</v>
      </c>
      <c r="B327" s="5" t="s">
        <v>34</v>
      </c>
      <c r="C327" s="5">
        <v>5</v>
      </c>
      <c r="D327" s="5">
        <v>8</v>
      </c>
      <c r="E327" s="5">
        <v>17</v>
      </c>
      <c r="F327" s="5">
        <v>11</v>
      </c>
    </row>
    <row r="328" spans="1:6" x14ac:dyDescent="0.3">
      <c r="A328" s="2" t="s">
        <v>194</v>
      </c>
      <c r="B328" s="5" t="s">
        <v>30</v>
      </c>
      <c r="C328" s="5">
        <v>10</v>
      </c>
      <c r="D328" s="5">
        <v>5</v>
      </c>
      <c r="E328" s="5">
        <v>9</v>
      </c>
      <c r="F328" s="5">
        <v>14</v>
      </c>
    </row>
    <row r="329" spans="1:6" x14ac:dyDescent="0.3">
      <c r="A329" s="2" t="s">
        <v>194</v>
      </c>
      <c r="B329" s="5" t="s">
        <v>35</v>
      </c>
      <c r="C329" s="5">
        <v>4</v>
      </c>
      <c r="D329" s="5">
        <v>3</v>
      </c>
      <c r="E329" s="5">
        <v>3</v>
      </c>
      <c r="F329" s="5">
        <v>5</v>
      </c>
    </row>
    <row r="330" spans="1:6" x14ac:dyDescent="0.3">
      <c r="A330" s="2" t="s">
        <v>194</v>
      </c>
      <c r="B330" s="5" t="s">
        <v>31</v>
      </c>
      <c r="C330" s="5">
        <v>4</v>
      </c>
      <c r="D330" s="5">
        <v>3</v>
      </c>
      <c r="E330" s="5">
        <v>2</v>
      </c>
      <c r="F330" s="5">
        <v>1</v>
      </c>
    </row>
    <row r="331" spans="1:6" x14ac:dyDescent="0.3">
      <c r="A331" s="2" t="s">
        <v>194</v>
      </c>
      <c r="B331" s="22" t="s">
        <v>345</v>
      </c>
      <c r="C331" s="12"/>
      <c r="D331" s="12"/>
      <c r="E331" s="5">
        <v>25</v>
      </c>
      <c r="F331" s="5">
        <v>37</v>
      </c>
    </row>
    <row r="332" spans="1:6" x14ac:dyDescent="0.3">
      <c r="A332" s="2" t="s">
        <v>194</v>
      </c>
      <c r="B332" s="22" t="s">
        <v>322</v>
      </c>
      <c r="C332" s="12"/>
      <c r="D332" s="12"/>
      <c r="E332" s="5">
        <v>0</v>
      </c>
      <c r="F332" s="5">
        <v>0</v>
      </c>
    </row>
    <row r="333" spans="1:6" x14ac:dyDescent="0.3">
      <c r="A333" s="2" t="s">
        <v>194</v>
      </c>
      <c r="B333" s="22" t="s">
        <v>323</v>
      </c>
      <c r="C333" s="12"/>
      <c r="D333" s="12"/>
      <c r="E333" s="5">
        <v>0</v>
      </c>
      <c r="F333" s="5">
        <v>0</v>
      </c>
    </row>
    <row r="334" spans="1:6" x14ac:dyDescent="0.3">
      <c r="A334" s="2" t="s">
        <v>194</v>
      </c>
      <c r="B334" s="22" t="s">
        <v>324</v>
      </c>
      <c r="C334" s="12"/>
      <c r="D334" s="12"/>
      <c r="E334" s="5">
        <v>1</v>
      </c>
      <c r="F334" s="5">
        <v>1</v>
      </c>
    </row>
    <row r="335" spans="1:6" x14ac:dyDescent="0.3">
      <c r="A335" s="2" t="s">
        <v>194</v>
      </c>
      <c r="B335" s="22" t="s">
        <v>325</v>
      </c>
      <c r="C335" s="12"/>
      <c r="D335" s="12"/>
      <c r="E335" s="5">
        <v>7</v>
      </c>
      <c r="F335" s="5">
        <v>10</v>
      </c>
    </row>
    <row r="336" spans="1:6" x14ac:dyDescent="0.3">
      <c r="A336" s="2" t="s">
        <v>194</v>
      </c>
      <c r="B336" s="22" t="s">
        <v>326</v>
      </c>
      <c r="C336" s="12"/>
      <c r="D336" s="12"/>
      <c r="E336" s="5">
        <v>2</v>
      </c>
      <c r="F336" s="5">
        <v>2</v>
      </c>
    </row>
    <row r="337" spans="1:6" x14ac:dyDescent="0.3">
      <c r="A337" s="2" t="s">
        <v>194</v>
      </c>
      <c r="B337" s="22" t="s">
        <v>343</v>
      </c>
      <c r="C337" s="12"/>
      <c r="D337" s="12"/>
      <c r="E337" s="5">
        <v>2</v>
      </c>
      <c r="F337" s="5">
        <v>2</v>
      </c>
    </row>
    <row r="338" spans="1:6" x14ac:dyDescent="0.3">
      <c r="A338" s="2" t="s">
        <v>194</v>
      </c>
      <c r="B338" s="22" t="s">
        <v>340</v>
      </c>
      <c r="C338" s="12"/>
      <c r="D338" s="12"/>
      <c r="E338" s="5">
        <v>0</v>
      </c>
      <c r="F338" s="5">
        <v>0</v>
      </c>
    </row>
    <row r="339" spans="1:6" x14ac:dyDescent="0.3">
      <c r="A339" s="2" t="s">
        <v>194</v>
      </c>
      <c r="B339" s="22" t="s">
        <v>341</v>
      </c>
      <c r="C339" s="12"/>
      <c r="D339" s="12"/>
      <c r="E339" s="5">
        <v>0</v>
      </c>
      <c r="F339" s="5">
        <v>0</v>
      </c>
    </row>
    <row r="340" spans="1:6" x14ac:dyDescent="0.3">
      <c r="A340" s="2" t="s">
        <v>194</v>
      </c>
      <c r="B340" s="22" t="s">
        <v>342</v>
      </c>
      <c r="C340" s="12"/>
      <c r="D340" s="12"/>
      <c r="E340" s="5">
        <v>0</v>
      </c>
      <c r="F340" s="5">
        <v>0</v>
      </c>
    </row>
    <row r="341" spans="1:6" x14ac:dyDescent="0.3">
      <c r="A341" s="2" t="s">
        <v>194</v>
      </c>
      <c r="B341" s="22" t="s">
        <v>327</v>
      </c>
      <c r="C341" s="12"/>
      <c r="D341" s="12"/>
      <c r="E341" s="5">
        <v>6</v>
      </c>
      <c r="F341" s="5">
        <v>9</v>
      </c>
    </row>
    <row r="342" spans="1:6" x14ac:dyDescent="0.3">
      <c r="A342" s="2" t="s">
        <v>194</v>
      </c>
      <c r="B342" s="22" t="s">
        <v>328</v>
      </c>
      <c r="C342" s="12"/>
      <c r="D342" s="12"/>
      <c r="E342" s="5">
        <v>0</v>
      </c>
      <c r="F342" s="5">
        <v>0</v>
      </c>
    </row>
    <row r="343" spans="1:6" x14ac:dyDescent="0.3">
      <c r="A343" s="2" t="s">
        <v>194</v>
      </c>
      <c r="B343" s="22" t="s">
        <v>329</v>
      </c>
      <c r="C343" s="12"/>
      <c r="D343" s="12"/>
      <c r="E343" s="5">
        <v>1</v>
      </c>
      <c r="F343" s="5">
        <v>0</v>
      </c>
    </row>
    <row r="344" spans="1:6" x14ac:dyDescent="0.3">
      <c r="A344" s="2" t="s">
        <v>194</v>
      </c>
      <c r="B344" s="22" t="s">
        <v>330</v>
      </c>
      <c r="C344" s="12"/>
      <c r="D344" s="12"/>
      <c r="E344" s="5">
        <v>0</v>
      </c>
      <c r="F344" s="5">
        <v>0</v>
      </c>
    </row>
    <row r="345" spans="1:6" x14ac:dyDescent="0.3">
      <c r="A345" s="2" t="s">
        <v>194</v>
      </c>
      <c r="B345" s="22" t="s">
        <v>331</v>
      </c>
      <c r="C345" s="12"/>
      <c r="D345" s="12"/>
      <c r="E345" s="5">
        <v>1</v>
      </c>
      <c r="F345" s="5">
        <v>0</v>
      </c>
    </row>
    <row r="346" spans="1:6" x14ac:dyDescent="0.3">
      <c r="A346" s="2" t="s">
        <v>194</v>
      </c>
      <c r="B346" s="22" t="s">
        <v>332</v>
      </c>
      <c r="C346" s="12"/>
      <c r="D346" s="12"/>
      <c r="E346" s="5">
        <v>0</v>
      </c>
      <c r="F346" s="5">
        <v>0</v>
      </c>
    </row>
    <row r="347" spans="1:6" x14ac:dyDescent="0.3">
      <c r="A347" s="2" t="s">
        <v>194</v>
      </c>
      <c r="B347" s="22" t="s">
        <v>333</v>
      </c>
      <c r="C347" s="12"/>
      <c r="D347" s="12"/>
      <c r="E347" s="5">
        <v>2</v>
      </c>
      <c r="F347" s="5">
        <v>2</v>
      </c>
    </row>
    <row r="348" spans="1:6" x14ac:dyDescent="0.3">
      <c r="A348" s="2" t="s">
        <v>194</v>
      </c>
      <c r="B348" s="22" t="s">
        <v>334</v>
      </c>
      <c r="C348" s="12"/>
      <c r="D348" s="12"/>
      <c r="E348" s="5">
        <v>13</v>
      </c>
      <c r="F348" s="5">
        <v>13</v>
      </c>
    </row>
    <row r="349" spans="1:6" x14ac:dyDescent="0.3">
      <c r="A349" s="2" t="s">
        <v>194</v>
      </c>
      <c r="B349" s="22" t="s">
        <v>335</v>
      </c>
      <c r="C349" s="12"/>
      <c r="D349" s="12"/>
      <c r="E349" s="5">
        <v>3</v>
      </c>
      <c r="F349" s="5">
        <v>8</v>
      </c>
    </row>
    <row r="350" spans="1:6" x14ac:dyDescent="0.3">
      <c r="A350" s="2" t="s">
        <v>194</v>
      </c>
      <c r="B350" s="22" t="s">
        <v>336</v>
      </c>
      <c r="C350" s="12"/>
      <c r="D350" s="12"/>
      <c r="E350" s="5">
        <v>3</v>
      </c>
      <c r="F350" s="5">
        <v>4</v>
      </c>
    </row>
    <row r="351" spans="1:6" x14ac:dyDescent="0.3">
      <c r="A351" s="2" t="s">
        <v>194</v>
      </c>
      <c r="B351" s="22" t="s">
        <v>349</v>
      </c>
      <c r="C351" s="12"/>
      <c r="D351" s="12"/>
      <c r="E351" s="5"/>
      <c r="F351" s="5">
        <v>2</v>
      </c>
    </row>
    <row r="352" spans="1:6" x14ac:dyDescent="0.3">
      <c r="A352" s="2" t="s">
        <v>194</v>
      </c>
      <c r="B352" s="22" t="s">
        <v>347</v>
      </c>
      <c r="C352" s="12"/>
      <c r="D352" s="12"/>
      <c r="E352" s="5">
        <v>24</v>
      </c>
      <c r="F352" s="5">
        <v>8</v>
      </c>
    </row>
    <row r="353" spans="1:6" x14ac:dyDescent="0.3">
      <c r="A353" s="2" t="s">
        <v>194</v>
      </c>
      <c r="B353" s="22" t="s">
        <v>337</v>
      </c>
      <c r="C353" s="12"/>
      <c r="D353" s="12"/>
      <c r="E353" s="5">
        <v>0</v>
      </c>
      <c r="F353" s="5">
        <v>4</v>
      </c>
    </row>
    <row r="354" spans="1:6" x14ac:dyDescent="0.3">
      <c r="A354" s="2" t="s">
        <v>194</v>
      </c>
      <c r="B354" s="22" t="s">
        <v>338</v>
      </c>
      <c r="C354" s="12"/>
      <c r="D354" s="12"/>
      <c r="E354" s="5">
        <v>0</v>
      </c>
      <c r="F354" s="5">
        <v>0</v>
      </c>
    </row>
    <row r="355" spans="1:6" x14ac:dyDescent="0.3">
      <c r="A355" s="2" t="s">
        <v>194</v>
      </c>
      <c r="B355" s="22" t="s">
        <v>339</v>
      </c>
      <c r="C355" s="12"/>
      <c r="D355" s="12"/>
      <c r="E355" s="5">
        <v>2</v>
      </c>
      <c r="F355" s="5">
        <v>0</v>
      </c>
    </row>
    <row r="356" spans="1:6" x14ac:dyDescent="0.3">
      <c r="A356" s="4" t="s">
        <v>195</v>
      </c>
      <c r="B356" s="5" t="s">
        <v>16</v>
      </c>
      <c r="C356" s="5"/>
      <c r="D356" s="5"/>
      <c r="E356" s="5"/>
      <c r="F356" s="5"/>
    </row>
    <row r="357" spans="1:6" x14ac:dyDescent="0.3">
      <c r="A357" s="2" t="s">
        <v>195</v>
      </c>
      <c r="B357" s="5" t="s">
        <v>17</v>
      </c>
      <c r="C357" s="5"/>
      <c r="D357" s="5"/>
      <c r="E357" s="5"/>
      <c r="F357" s="5">
        <v>1</v>
      </c>
    </row>
    <row r="358" spans="1:6" x14ac:dyDescent="0.3">
      <c r="A358" s="2" t="s">
        <v>195</v>
      </c>
      <c r="B358" s="5" t="s">
        <v>18</v>
      </c>
      <c r="C358" s="5"/>
      <c r="D358" s="5"/>
      <c r="E358" s="5"/>
      <c r="F358" s="5"/>
    </row>
    <row r="359" spans="1:6" x14ac:dyDescent="0.3">
      <c r="A359" s="2" t="s">
        <v>195</v>
      </c>
      <c r="B359" s="5" t="s">
        <v>19</v>
      </c>
      <c r="C359" s="5"/>
      <c r="D359" s="5"/>
      <c r="E359" s="5"/>
      <c r="F359" s="5"/>
    </row>
    <row r="360" spans="1:6" ht="28.8" x14ac:dyDescent="0.3">
      <c r="A360" s="2" t="s">
        <v>195</v>
      </c>
      <c r="B360" s="15" t="s">
        <v>318</v>
      </c>
      <c r="C360" s="5"/>
      <c r="D360" s="5"/>
      <c r="E360" s="5"/>
      <c r="F360" s="5"/>
    </row>
    <row r="361" spans="1:6" x14ac:dyDescent="0.3">
      <c r="A361" s="2" t="s">
        <v>195</v>
      </c>
      <c r="B361" s="6" t="s">
        <v>317</v>
      </c>
      <c r="C361" s="5"/>
      <c r="D361" s="5"/>
      <c r="E361" s="5"/>
      <c r="F361" s="5"/>
    </row>
    <row r="362" spans="1:6" x14ac:dyDescent="0.3">
      <c r="A362" s="2" t="s">
        <v>195</v>
      </c>
      <c r="B362" s="6" t="s">
        <v>365</v>
      </c>
      <c r="C362" s="12"/>
      <c r="D362" s="12"/>
      <c r="E362" s="18"/>
      <c r="F362" s="32"/>
    </row>
    <row r="363" spans="1:6" x14ac:dyDescent="0.3">
      <c r="A363" s="2" t="s">
        <v>195</v>
      </c>
      <c r="B363" s="6" t="s">
        <v>350</v>
      </c>
      <c r="C363" s="12"/>
      <c r="D363" s="12"/>
      <c r="E363" s="18"/>
      <c r="F363" s="32"/>
    </row>
    <row r="364" spans="1:6" x14ac:dyDescent="0.3">
      <c r="A364" s="2" t="s">
        <v>195</v>
      </c>
      <c r="B364" s="6" t="s">
        <v>351</v>
      </c>
      <c r="C364" s="12"/>
      <c r="D364" s="12"/>
      <c r="E364" s="18"/>
      <c r="F364" s="32"/>
    </row>
    <row r="365" spans="1:6" x14ac:dyDescent="0.3">
      <c r="A365" s="2" t="s">
        <v>195</v>
      </c>
      <c r="B365" s="6" t="s">
        <v>352</v>
      </c>
      <c r="C365" s="12"/>
      <c r="D365" s="12"/>
      <c r="E365" s="18"/>
      <c r="F365" s="32"/>
    </row>
    <row r="366" spans="1:6" x14ac:dyDescent="0.3">
      <c r="A366" s="2" t="s">
        <v>195</v>
      </c>
      <c r="B366" s="6" t="s">
        <v>353</v>
      </c>
      <c r="C366" s="12"/>
      <c r="D366" s="12"/>
      <c r="E366" s="18"/>
      <c r="F366" s="32"/>
    </row>
    <row r="367" spans="1:6" x14ac:dyDescent="0.3">
      <c r="A367" s="2" t="s">
        <v>195</v>
      </c>
      <c r="B367" s="6" t="s">
        <v>354</v>
      </c>
      <c r="C367" s="12"/>
      <c r="D367" s="12"/>
      <c r="E367" s="18"/>
      <c r="F367" s="32"/>
    </row>
    <row r="368" spans="1:6" x14ac:dyDescent="0.3">
      <c r="A368" s="2" t="s">
        <v>195</v>
      </c>
      <c r="B368" s="6" t="s">
        <v>355</v>
      </c>
      <c r="C368" s="12"/>
      <c r="D368" s="12"/>
      <c r="E368" s="18"/>
      <c r="F368" s="32"/>
    </row>
    <row r="369" spans="1:6" x14ac:dyDescent="0.3">
      <c r="A369" s="2" t="s">
        <v>195</v>
      </c>
      <c r="B369" s="6" t="s">
        <v>356</v>
      </c>
      <c r="C369" s="12"/>
      <c r="D369" s="12"/>
      <c r="E369" s="18"/>
      <c r="F369" s="32"/>
    </row>
    <row r="370" spans="1:6" x14ac:dyDescent="0.3">
      <c r="A370" s="2" t="s">
        <v>195</v>
      </c>
      <c r="B370" s="6" t="s">
        <v>357</v>
      </c>
      <c r="C370" s="12"/>
      <c r="D370" s="12"/>
      <c r="E370" s="18"/>
      <c r="F370" s="32"/>
    </row>
    <row r="371" spans="1:6" x14ac:dyDescent="0.3">
      <c r="A371" s="2" t="s">
        <v>195</v>
      </c>
      <c r="B371" s="6" t="s">
        <v>358</v>
      </c>
      <c r="C371" s="12"/>
      <c r="D371" s="12"/>
      <c r="E371" s="18"/>
      <c r="F371" s="32"/>
    </row>
    <row r="372" spans="1:6" x14ac:dyDescent="0.3">
      <c r="A372" s="2" t="s">
        <v>195</v>
      </c>
      <c r="B372" s="6" t="s">
        <v>359</v>
      </c>
      <c r="C372" s="12"/>
      <c r="D372" s="12"/>
      <c r="E372" s="18"/>
      <c r="F372" s="32"/>
    </row>
    <row r="373" spans="1:6" x14ac:dyDescent="0.3">
      <c r="A373" s="2" t="s">
        <v>195</v>
      </c>
      <c r="B373" s="6" t="s">
        <v>362</v>
      </c>
      <c r="C373" s="12"/>
      <c r="D373" s="12"/>
      <c r="E373" s="18"/>
      <c r="F373" s="32"/>
    </row>
    <row r="374" spans="1:6" x14ac:dyDescent="0.3">
      <c r="A374" s="2" t="s">
        <v>195</v>
      </c>
      <c r="B374" s="6" t="s">
        <v>360</v>
      </c>
      <c r="C374" s="12"/>
      <c r="D374" s="12"/>
      <c r="E374" s="18"/>
      <c r="F374" s="32"/>
    </row>
    <row r="375" spans="1:6" x14ac:dyDescent="0.3">
      <c r="A375" s="2" t="s">
        <v>195</v>
      </c>
      <c r="B375" s="6" t="s">
        <v>361</v>
      </c>
      <c r="C375" s="12"/>
      <c r="D375" s="12"/>
      <c r="E375" s="18"/>
      <c r="F375" s="32"/>
    </row>
    <row r="376" spans="1:6" x14ac:dyDescent="0.3">
      <c r="A376" s="2" t="s">
        <v>195</v>
      </c>
      <c r="B376" s="28" t="s">
        <v>364</v>
      </c>
      <c r="C376" s="12"/>
      <c r="D376" s="12"/>
      <c r="E376" s="18"/>
      <c r="F376" s="32"/>
    </row>
    <row r="377" spans="1:6" x14ac:dyDescent="0.3">
      <c r="A377" s="2" t="s">
        <v>195</v>
      </c>
      <c r="B377" s="6" t="s">
        <v>363</v>
      </c>
      <c r="C377" s="12"/>
      <c r="D377" s="12"/>
      <c r="E377" s="18"/>
      <c r="F377" s="32"/>
    </row>
    <row r="378" spans="1:6" x14ac:dyDescent="0.3">
      <c r="A378" s="2" t="s">
        <v>195</v>
      </c>
      <c r="B378" s="5" t="s">
        <v>20</v>
      </c>
      <c r="C378" s="5"/>
      <c r="D378" s="5"/>
      <c r="E378" s="5"/>
      <c r="F378" s="5"/>
    </row>
    <row r="379" spans="1:6" x14ac:dyDescent="0.3">
      <c r="A379" s="2" t="s">
        <v>195</v>
      </c>
      <c r="B379" s="5" t="s">
        <v>346</v>
      </c>
      <c r="C379" s="5">
        <v>5</v>
      </c>
      <c r="D379" s="5">
        <v>13</v>
      </c>
      <c r="E379" s="5">
        <f>SUM(E380,E390:E395,E400:E414)</f>
        <v>14</v>
      </c>
      <c r="F379" s="5">
        <f>SUM(F380,F390:F395,F400:F414)</f>
        <v>15</v>
      </c>
    </row>
    <row r="380" spans="1:6" x14ac:dyDescent="0.3">
      <c r="A380" s="2" t="s">
        <v>195</v>
      </c>
      <c r="B380" s="5" t="s">
        <v>21</v>
      </c>
      <c r="C380" s="5">
        <v>2</v>
      </c>
      <c r="D380" s="5">
        <f>D381+D384+D387+D388+D389</f>
        <v>7</v>
      </c>
      <c r="E380" s="5">
        <f>E381+E384+E387+E388+E389</f>
        <v>3</v>
      </c>
      <c r="F380" s="5">
        <f>F381+F384+F387+F388+F389</f>
        <v>6</v>
      </c>
    </row>
    <row r="381" spans="1:6" x14ac:dyDescent="0.3">
      <c r="A381" s="2" t="s">
        <v>195</v>
      </c>
      <c r="B381" s="5" t="s">
        <v>36</v>
      </c>
      <c r="C381" s="5">
        <v>0</v>
      </c>
      <c r="D381" s="5">
        <f>D382+D383</f>
        <v>1</v>
      </c>
      <c r="E381" s="5">
        <f>E382+E383</f>
        <v>0</v>
      </c>
      <c r="F381" s="5">
        <f>F382+F383</f>
        <v>3</v>
      </c>
    </row>
    <row r="382" spans="1:6" x14ac:dyDescent="0.3">
      <c r="A382" s="2" t="s">
        <v>195</v>
      </c>
      <c r="B382" s="5" t="s">
        <v>32</v>
      </c>
      <c r="C382" s="5"/>
      <c r="D382" s="5"/>
      <c r="E382" s="5"/>
      <c r="F382" s="5">
        <v>2</v>
      </c>
    </row>
    <row r="383" spans="1:6" x14ac:dyDescent="0.3">
      <c r="A383" s="2" t="s">
        <v>195</v>
      </c>
      <c r="B383" s="5" t="s">
        <v>29</v>
      </c>
      <c r="C383" s="5"/>
      <c r="D383" s="5">
        <v>1</v>
      </c>
      <c r="E383" s="5"/>
      <c r="F383" s="5">
        <v>1</v>
      </c>
    </row>
    <row r="384" spans="1:6" x14ac:dyDescent="0.3">
      <c r="A384" s="2" t="s">
        <v>195</v>
      </c>
      <c r="B384" s="5" t="s">
        <v>37</v>
      </c>
      <c r="C384" s="5">
        <v>1</v>
      </c>
      <c r="D384" s="5">
        <f>D385+D386</f>
        <v>3</v>
      </c>
      <c r="E384" s="5">
        <f>E385+E386</f>
        <v>2</v>
      </c>
      <c r="F384" s="5">
        <f>F385+F386</f>
        <v>2</v>
      </c>
    </row>
    <row r="385" spans="1:6" x14ac:dyDescent="0.3">
      <c r="A385" s="2" t="s">
        <v>195</v>
      </c>
      <c r="B385" s="5" t="s">
        <v>33</v>
      </c>
      <c r="C385" s="5"/>
      <c r="D385" s="5"/>
      <c r="E385" s="5"/>
      <c r="F385" s="5"/>
    </row>
    <row r="386" spans="1:6" x14ac:dyDescent="0.3">
      <c r="A386" s="2" t="s">
        <v>195</v>
      </c>
      <c r="B386" s="5" t="s">
        <v>34</v>
      </c>
      <c r="C386" s="5">
        <v>1</v>
      </c>
      <c r="D386" s="5">
        <v>3</v>
      </c>
      <c r="E386" s="5">
        <v>2</v>
      </c>
      <c r="F386" s="5">
        <v>2</v>
      </c>
    </row>
    <row r="387" spans="1:6" x14ac:dyDescent="0.3">
      <c r="A387" s="2" t="s">
        <v>195</v>
      </c>
      <c r="B387" s="5" t="s">
        <v>30</v>
      </c>
      <c r="C387" s="5">
        <v>1</v>
      </c>
      <c r="D387" s="5">
        <v>1</v>
      </c>
      <c r="E387" s="5">
        <v>1</v>
      </c>
      <c r="F387" s="5"/>
    </row>
    <row r="388" spans="1:6" x14ac:dyDescent="0.3">
      <c r="A388" s="2" t="s">
        <v>195</v>
      </c>
      <c r="B388" s="5" t="s">
        <v>35</v>
      </c>
      <c r="C388" s="5"/>
      <c r="D388" s="5"/>
      <c r="E388" s="5"/>
      <c r="F388" s="5">
        <v>1</v>
      </c>
    </row>
    <row r="389" spans="1:6" x14ac:dyDescent="0.3">
      <c r="A389" s="2" t="s">
        <v>195</v>
      </c>
      <c r="B389" s="5" t="s">
        <v>31</v>
      </c>
      <c r="C389" s="5"/>
      <c r="D389" s="5">
        <v>2</v>
      </c>
      <c r="E389" s="5"/>
      <c r="F389" s="5"/>
    </row>
    <row r="390" spans="1:6" x14ac:dyDescent="0.3">
      <c r="A390" s="2" t="s">
        <v>195</v>
      </c>
      <c r="B390" s="22" t="s">
        <v>345</v>
      </c>
      <c r="C390" s="12"/>
      <c r="D390" s="12"/>
      <c r="E390" s="5">
        <v>0</v>
      </c>
      <c r="F390" s="5">
        <v>0</v>
      </c>
    </row>
    <row r="391" spans="1:6" x14ac:dyDescent="0.3">
      <c r="A391" s="2" t="s">
        <v>195</v>
      </c>
      <c r="B391" s="22" t="s">
        <v>322</v>
      </c>
      <c r="C391" s="12"/>
      <c r="D391" s="12"/>
      <c r="E391" s="5">
        <v>0</v>
      </c>
      <c r="F391" s="5">
        <v>0</v>
      </c>
    </row>
    <row r="392" spans="1:6" x14ac:dyDescent="0.3">
      <c r="A392" s="2" t="s">
        <v>195</v>
      </c>
      <c r="B392" s="22" t="s">
        <v>323</v>
      </c>
      <c r="C392" s="12"/>
      <c r="D392" s="12"/>
      <c r="E392" s="5">
        <v>0</v>
      </c>
      <c r="F392" s="5">
        <v>0</v>
      </c>
    </row>
    <row r="393" spans="1:6" x14ac:dyDescent="0.3">
      <c r="A393" s="2" t="s">
        <v>195</v>
      </c>
      <c r="B393" s="22" t="s">
        <v>324</v>
      </c>
      <c r="C393" s="12"/>
      <c r="D393" s="12"/>
      <c r="E393" s="5">
        <v>1</v>
      </c>
      <c r="F393" s="5">
        <v>0</v>
      </c>
    </row>
    <row r="394" spans="1:6" x14ac:dyDescent="0.3">
      <c r="A394" s="2" t="s">
        <v>195</v>
      </c>
      <c r="B394" s="22" t="s">
        <v>325</v>
      </c>
      <c r="C394" s="12"/>
      <c r="D394" s="12"/>
      <c r="E394" s="5">
        <v>0</v>
      </c>
      <c r="F394" s="5">
        <v>2</v>
      </c>
    </row>
    <row r="395" spans="1:6" x14ac:dyDescent="0.3">
      <c r="A395" s="2" t="s">
        <v>195</v>
      </c>
      <c r="B395" s="22" t="s">
        <v>326</v>
      </c>
      <c r="C395" s="12"/>
      <c r="D395" s="12"/>
      <c r="E395" s="5">
        <v>0</v>
      </c>
      <c r="F395" s="5">
        <v>0</v>
      </c>
    </row>
    <row r="396" spans="1:6" x14ac:dyDescent="0.3">
      <c r="A396" s="2" t="s">
        <v>195</v>
      </c>
      <c r="B396" s="22" t="s">
        <v>343</v>
      </c>
      <c r="C396" s="12"/>
      <c r="D396" s="12"/>
      <c r="E396" s="5">
        <v>0</v>
      </c>
      <c r="F396" s="5">
        <v>0</v>
      </c>
    </row>
    <row r="397" spans="1:6" x14ac:dyDescent="0.3">
      <c r="A397" s="2" t="s">
        <v>195</v>
      </c>
      <c r="B397" s="22" t="s">
        <v>340</v>
      </c>
      <c r="C397" s="12"/>
      <c r="D397" s="12"/>
      <c r="E397" s="5">
        <v>0</v>
      </c>
      <c r="F397" s="5">
        <v>0</v>
      </c>
    </row>
    <row r="398" spans="1:6" x14ac:dyDescent="0.3">
      <c r="A398" s="2" t="s">
        <v>195</v>
      </c>
      <c r="B398" s="22" t="s">
        <v>341</v>
      </c>
      <c r="C398" s="12"/>
      <c r="D398" s="12"/>
      <c r="E398" s="5">
        <v>0</v>
      </c>
      <c r="F398" s="5">
        <v>0</v>
      </c>
    </row>
    <row r="399" spans="1:6" x14ac:dyDescent="0.3">
      <c r="A399" s="2" t="s">
        <v>195</v>
      </c>
      <c r="B399" s="22" t="s">
        <v>342</v>
      </c>
      <c r="C399" s="12"/>
      <c r="D399" s="12"/>
      <c r="E399" s="5">
        <v>0</v>
      </c>
      <c r="F399" s="5">
        <v>0</v>
      </c>
    </row>
    <row r="400" spans="1:6" x14ac:dyDescent="0.3">
      <c r="A400" s="2" t="s">
        <v>195</v>
      </c>
      <c r="B400" s="22" t="s">
        <v>327</v>
      </c>
      <c r="C400" s="12"/>
      <c r="D400" s="12"/>
      <c r="E400" s="5">
        <v>1</v>
      </c>
      <c r="F400" s="5">
        <v>1</v>
      </c>
    </row>
    <row r="401" spans="1:6" x14ac:dyDescent="0.3">
      <c r="A401" s="2" t="s">
        <v>195</v>
      </c>
      <c r="B401" s="22" t="s">
        <v>328</v>
      </c>
      <c r="C401" s="12"/>
      <c r="D401" s="12"/>
      <c r="E401" s="5">
        <v>0</v>
      </c>
      <c r="F401" s="5">
        <v>0</v>
      </c>
    </row>
    <row r="402" spans="1:6" x14ac:dyDescent="0.3">
      <c r="A402" s="2" t="s">
        <v>195</v>
      </c>
      <c r="B402" s="22" t="s">
        <v>329</v>
      </c>
      <c r="C402" s="12"/>
      <c r="D402" s="12"/>
      <c r="E402" s="5">
        <v>0</v>
      </c>
      <c r="F402" s="5">
        <v>0</v>
      </c>
    </row>
    <row r="403" spans="1:6" x14ac:dyDescent="0.3">
      <c r="A403" s="2" t="s">
        <v>195</v>
      </c>
      <c r="B403" s="22" t="s">
        <v>330</v>
      </c>
      <c r="C403" s="12"/>
      <c r="D403" s="12"/>
      <c r="E403" s="5">
        <v>0</v>
      </c>
      <c r="F403" s="5">
        <v>0</v>
      </c>
    </row>
    <row r="404" spans="1:6" x14ac:dyDescent="0.3">
      <c r="A404" s="2" t="s">
        <v>195</v>
      </c>
      <c r="B404" s="22" t="s">
        <v>331</v>
      </c>
      <c r="C404" s="12"/>
      <c r="D404" s="12"/>
      <c r="E404" s="5">
        <v>0</v>
      </c>
      <c r="F404" s="5">
        <v>0</v>
      </c>
    </row>
    <row r="405" spans="1:6" x14ac:dyDescent="0.3">
      <c r="A405" s="2" t="s">
        <v>195</v>
      </c>
      <c r="B405" s="22" t="s">
        <v>332</v>
      </c>
      <c r="C405" s="12"/>
      <c r="D405" s="12"/>
      <c r="E405" s="5">
        <v>0</v>
      </c>
      <c r="F405" s="5">
        <v>0</v>
      </c>
    </row>
    <row r="406" spans="1:6" x14ac:dyDescent="0.3">
      <c r="A406" s="2" t="s">
        <v>195</v>
      </c>
      <c r="B406" s="22" t="s">
        <v>333</v>
      </c>
      <c r="C406" s="12"/>
      <c r="D406" s="12"/>
      <c r="E406" s="5">
        <v>4</v>
      </c>
      <c r="F406" s="5">
        <v>0</v>
      </c>
    </row>
    <row r="407" spans="1:6" x14ac:dyDescent="0.3">
      <c r="A407" s="2" t="s">
        <v>195</v>
      </c>
      <c r="B407" s="22" t="s">
        <v>334</v>
      </c>
      <c r="C407" s="12"/>
      <c r="D407" s="12"/>
      <c r="E407" s="5">
        <v>1</v>
      </c>
      <c r="F407" s="5">
        <v>4</v>
      </c>
    </row>
    <row r="408" spans="1:6" x14ac:dyDescent="0.3">
      <c r="A408" s="2" t="s">
        <v>195</v>
      </c>
      <c r="B408" s="22" t="s">
        <v>335</v>
      </c>
      <c r="C408" s="12"/>
      <c r="D408" s="12"/>
      <c r="E408" s="5">
        <v>1</v>
      </c>
      <c r="F408" s="5">
        <v>0</v>
      </c>
    </row>
    <row r="409" spans="1:6" x14ac:dyDescent="0.3">
      <c r="A409" s="2" t="s">
        <v>195</v>
      </c>
      <c r="B409" s="22" t="s">
        <v>336</v>
      </c>
      <c r="C409" s="12"/>
      <c r="D409" s="12"/>
      <c r="E409" s="5">
        <v>0</v>
      </c>
      <c r="F409" s="5">
        <v>0</v>
      </c>
    </row>
    <row r="410" spans="1:6" x14ac:dyDescent="0.3">
      <c r="A410" s="2" t="s">
        <v>195</v>
      </c>
      <c r="B410" s="22" t="s">
        <v>349</v>
      </c>
      <c r="C410" s="12"/>
      <c r="D410" s="12"/>
      <c r="E410" s="5"/>
      <c r="F410" s="5"/>
    </row>
    <row r="411" spans="1:6" x14ac:dyDescent="0.3">
      <c r="A411" s="2" t="s">
        <v>195</v>
      </c>
      <c r="B411" s="22" t="s">
        <v>347</v>
      </c>
      <c r="C411" s="12"/>
      <c r="D411" s="12"/>
      <c r="E411" s="5">
        <v>3</v>
      </c>
      <c r="F411" s="5"/>
    </row>
    <row r="412" spans="1:6" x14ac:dyDescent="0.3">
      <c r="A412" s="2" t="s">
        <v>195</v>
      </c>
      <c r="B412" s="22" t="s">
        <v>337</v>
      </c>
      <c r="C412" s="12"/>
      <c r="D412" s="12"/>
      <c r="E412" s="5">
        <v>0</v>
      </c>
      <c r="F412" s="5">
        <v>2</v>
      </c>
    </row>
    <row r="413" spans="1:6" x14ac:dyDescent="0.3">
      <c r="A413" s="2" t="s">
        <v>195</v>
      </c>
      <c r="B413" s="22" t="s">
        <v>338</v>
      </c>
      <c r="C413" s="12"/>
      <c r="D413" s="12"/>
      <c r="E413" s="5">
        <v>0</v>
      </c>
      <c r="F413" s="5">
        <v>0</v>
      </c>
    </row>
    <row r="414" spans="1:6" x14ac:dyDescent="0.3">
      <c r="A414" s="2" t="s">
        <v>195</v>
      </c>
      <c r="B414" s="22" t="s">
        <v>339</v>
      </c>
      <c r="C414" s="12"/>
      <c r="D414" s="12"/>
      <c r="E414" s="5">
        <v>0</v>
      </c>
      <c r="F414" s="5">
        <v>0</v>
      </c>
    </row>
    <row r="415" spans="1:6" x14ac:dyDescent="0.3">
      <c r="A415" s="4" t="s">
        <v>196</v>
      </c>
      <c r="B415" s="5" t="s">
        <v>16</v>
      </c>
      <c r="C415" s="5">
        <v>2</v>
      </c>
      <c r="D415" s="5"/>
      <c r="E415" s="5"/>
      <c r="F415" s="5"/>
    </row>
    <row r="416" spans="1:6" x14ac:dyDescent="0.3">
      <c r="A416" s="2" t="s">
        <v>196</v>
      </c>
      <c r="B416" s="5" t="s">
        <v>17</v>
      </c>
      <c r="C416" s="5"/>
      <c r="D416" s="5"/>
      <c r="E416" s="5"/>
      <c r="F416" s="5"/>
    </row>
    <row r="417" spans="1:6" x14ac:dyDescent="0.3">
      <c r="A417" s="2" t="s">
        <v>196</v>
      </c>
      <c r="B417" s="5" t="s">
        <v>18</v>
      </c>
      <c r="C417" s="5">
        <v>2</v>
      </c>
      <c r="D417" s="5"/>
      <c r="E417" s="5">
        <v>2</v>
      </c>
      <c r="F417" s="5"/>
    </row>
    <row r="418" spans="1:6" x14ac:dyDescent="0.3">
      <c r="A418" s="2" t="s">
        <v>196</v>
      </c>
      <c r="B418" s="5" t="s">
        <v>19</v>
      </c>
      <c r="C418" s="5"/>
      <c r="D418" s="5">
        <v>1</v>
      </c>
      <c r="E418" s="5"/>
      <c r="F418" s="5"/>
    </row>
    <row r="419" spans="1:6" ht="28.8" x14ac:dyDescent="0.3">
      <c r="A419" s="2" t="s">
        <v>196</v>
      </c>
      <c r="B419" s="15" t="s">
        <v>318</v>
      </c>
      <c r="C419" s="5"/>
      <c r="D419" s="5">
        <v>1</v>
      </c>
      <c r="E419" s="5"/>
      <c r="F419" s="5"/>
    </row>
    <row r="420" spans="1:6" x14ac:dyDescent="0.3">
      <c r="A420" s="2" t="s">
        <v>196</v>
      </c>
      <c r="B420" s="6" t="s">
        <v>317</v>
      </c>
      <c r="C420" s="5"/>
      <c r="D420" s="5"/>
      <c r="E420" s="5"/>
      <c r="F420" s="5"/>
    </row>
    <row r="421" spans="1:6" x14ac:dyDescent="0.3">
      <c r="A421" s="2" t="s">
        <v>196</v>
      </c>
      <c r="B421" s="6" t="s">
        <v>365</v>
      </c>
      <c r="C421" s="12"/>
      <c r="D421" s="12"/>
      <c r="E421" s="18"/>
      <c r="F421" s="32"/>
    </row>
    <row r="422" spans="1:6" x14ac:dyDescent="0.3">
      <c r="A422" s="2" t="s">
        <v>196</v>
      </c>
      <c r="B422" s="6" t="s">
        <v>350</v>
      </c>
      <c r="C422" s="12"/>
      <c r="D422" s="12"/>
      <c r="E422" s="18"/>
      <c r="F422" s="32"/>
    </row>
    <row r="423" spans="1:6" x14ac:dyDescent="0.3">
      <c r="A423" s="2" t="s">
        <v>196</v>
      </c>
      <c r="B423" s="6" t="s">
        <v>351</v>
      </c>
      <c r="C423" s="12"/>
      <c r="D423" s="12"/>
      <c r="E423" s="18"/>
      <c r="F423" s="32"/>
    </row>
    <row r="424" spans="1:6" x14ac:dyDescent="0.3">
      <c r="A424" s="2" t="s">
        <v>196</v>
      </c>
      <c r="B424" s="6" t="s">
        <v>352</v>
      </c>
      <c r="C424" s="12"/>
      <c r="D424" s="12"/>
      <c r="E424" s="18"/>
      <c r="F424" s="32"/>
    </row>
    <row r="425" spans="1:6" x14ac:dyDescent="0.3">
      <c r="A425" s="2" t="s">
        <v>196</v>
      </c>
      <c r="B425" s="6" t="s">
        <v>353</v>
      </c>
      <c r="C425" s="12"/>
      <c r="D425" s="12"/>
      <c r="E425" s="18"/>
      <c r="F425" s="32"/>
    </row>
    <row r="426" spans="1:6" x14ac:dyDescent="0.3">
      <c r="A426" s="2" t="s">
        <v>196</v>
      </c>
      <c r="B426" s="6" t="s">
        <v>354</v>
      </c>
      <c r="C426" s="12"/>
      <c r="D426" s="12"/>
      <c r="E426" s="18"/>
      <c r="F426" s="32"/>
    </row>
    <row r="427" spans="1:6" x14ac:dyDescent="0.3">
      <c r="A427" s="2" t="s">
        <v>196</v>
      </c>
      <c r="B427" s="6" t="s">
        <v>355</v>
      </c>
      <c r="C427" s="12"/>
      <c r="D427" s="12"/>
      <c r="E427" s="18"/>
      <c r="F427" s="32"/>
    </row>
    <row r="428" spans="1:6" x14ac:dyDescent="0.3">
      <c r="A428" s="2" t="s">
        <v>196</v>
      </c>
      <c r="B428" s="6" t="s">
        <v>356</v>
      </c>
      <c r="C428" s="12"/>
      <c r="D428" s="12"/>
      <c r="E428" s="18"/>
      <c r="F428" s="32"/>
    </row>
    <row r="429" spans="1:6" x14ac:dyDescent="0.3">
      <c r="A429" s="2" t="s">
        <v>196</v>
      </c>
      <c r="B429" s="6" t="s">
        <v>357</v>
      </c>
      <c r="C429" s="12"/>
      <c r="D429" s="12"/>
      <c r="E429" s="18"/>
      <c r="F429" s="32"/>
    </row>
    <row r="430" spans="1:6" x14ac:dyDescent="0.3">
      <c r="A430" s="2" t="s">
        <v>196</v>
      </c>
      <c r="B430" s="6" t="s">
        <v>358</v>
      </c>
      <c r="C430" s="12"/>
      <c r="D430" s="12"/>
      <c r="E430" s="18"/>
      <c r="F430" s="32"/>
    </row>
    <row r="431" spans="1:6" x14ac:dyDescent="0.3">
      <c r="A431" s="2" t="s">
        <v>196</v>
      </c>
      <c r="B431" s="6" t="s">
        <v>359</v>
      </c>
      <c r="C431" s="12"/>
      <c r="D431" s="12"/>
      <c r="E431" s="18"/>
      <c r="F431" s="32"/>
    </row>
    <row r="432" spans="1:6" x14ac:dyDescent="0.3">
      <c r="A432" s="2" t="s">
        <v>196</v>
      </c>
      <c r="B432" s="6" t="s">
        <v>362</v>
      </c>
      <c r="C432" s="12"/>
      <c r="D432" s="12"/>
      <c r="E432" s="18"/>
      <c r="F432" s="32"/>
    </row>
    <row r="433" spans="1:6" x14ac:dyDescent="0.3">
      <c r="A433" s="2" t="s">
        <v>196</v>
      </c>
      <c r="B433" s="6" t="s">
        <v>360</v>
      </c>
      <c r="C433" s="12"/>
      <c r="D433" s="12"/>
      <c r="E433" s="18"/>
      <c r="F433" s="32"/>
    </row>
    <row r="434" spans="1:6" x14ac:dyDescent="0.3">
      <c r="A434" s="2" t="s">
        <v>196</v>
      </c>
      <c r="B434" s="6" t="s">
        <v>361</v>
      </c>
      <c r="C434" s="12"/>
      <c r="D434" s="12"/>
      <c r="E434" s="18"/>
      <c r="F434" s="32"/>
    </row>
    <row r="435" spans="1:6" x14ac:dyDescent="0.3">
      <c r="A435" s="2" t="s">
        <v>196</v>
      </c>
      <c r="B435" s="28" t="s">
        <v>364</v>
      </c>
      <c r="C435" s="12"/>
      <c r="D435" s="12"/>
      <c r="E435" s="18"/>
      <c r="F435" s="32"/>
    </row>
    <row r="436" spans="1:6" x14ac:dyDescent="0.3">
      <c r="A436" s="2" t="s">
        <v>196</v>
      </c>
      <c r="B436" s="6" t="s">
        <v>363</v>
      </c>
      <c r="C436" s="12"/>
      <c r="D436" s="12"/>
      <c r="E436" s="18"/>
      <c r="F436" s="32"/>
    </row>
    <row r="437" spans="1:6" x14ac:dyDescent="0.3">
      <c r="A437" s="2" t="s">
        <v>196</v>
      </c>
      <c r="B437" s="5" t="s">
        <v>20</v>
      </c>
      <c r="C437" s="5"/>
      <c r="D437" s="5"/>
      <c r="E437" s="5"/>
      <c r="F437" s="5"/>
    </row>
    <row r="438" spans="1:6" x14ac:dyDescent="0.3">
      <c r="A438" s="2" t="s">
        <v>196</v>
      </c>
      <c r="B438" s="5" t="s">
        <v>346</v>
      </c>
      <c r="C438" s="5">
        <v>122</v>
      </c>
      <c r="D438" s="5">
        <v>128</v>
      </c>
      <c r="E438" s="5">
        <f>SUM(E439,E449:E454,E459:E473)</f>
        <v>187</v>
      </c>
      <c r="F438" s="5">
        <f>SUM(F439,F449:F454,F459:F473)</f>
        <v>165</v>
      </c>
    </row>
    <row r="439" spans="1:6" x14ac:dyDescent="0.3">
      <c r="A439" s="2" t="s">
        <v>196</v>
      </c>
      <c r="B439" s="5" t="s">
        <v>21</v>
      </c>
      <c r="C439" s="5">
        <v>31</v>
      </c>
      <c r="D439" s="5">
        <f>D440+D443+D446+D447+D448</f>
        <v>37</v>
      </c>
      <c r="E439" s="5">
        <f>E440+E443+E446+E447+E448</f>
        <v>26</v>
      </c>
      <c r="F439" s="5">
        <f>F440+F443+F446+F447+F448</f>
        <v>27</v>
      </c>
    </row>
    <row r="440" spans="1:6" x14ac:dyDescent="0.3">
      <c r="A440" s="2" t="s">
        <v>196</v>
      </c>
      <c r="B440" s="5" t="s">
        <v>36</v>
      </c>
      <c r="C440" s="5">
        <v>13</v>
      </c>
      <c r="D440" s="5">
        <f>D441+D442</f>
        <v>7</v>
      </c>
      <c r="E440" s="5">
        <f>E441+E442</f>
        <v>7</v>
      </c>
      <c r="F440" s="5">
        <f>F441+F442</f>
        <v>5</v>
      </c>
    </row>
    <row r="441" spans="1:6" x14ac:dyDescent="0.3">
      <c r="A441" s="2" t="s">
        <v>196</v>
      </c>
      <c r="B441" s="5" t="s">
        <v>32</v>
      </c>
      <c r="C441" s="5">
        <v>7</v>
      </c>
      <c r="D441" s="5">
        <v>2</v>
      </c>
      <c r="E441" s="5">
        <v>2</v>
      </c>
      <c r="F441" s="5">
        <v>2</v>
      </c>
    </row>
    <row r="442" spans="1:6" x14ac:dyDescent="0.3">
      <c r="A442" s="2" t="s">
        <v>196</v>
      </c>
      <c r="B442" s="5" t="s">
        <v>29</v>
      </c>
      <c r="C442" s="5">
        <v>6</v>
      </c>
      <c r="D442" s="5">
        <v>5</v>
      </c>
      <c r="E442" s="5">
        <v>5</v>
      </c>
      <c r="F442" s="5">
        <v>3</v>
      </c>
    </row>
    <row r="443" spans="1:6" x14ac:dyDescent="0.3">
      <c r="A443" s="2" t="s">
        <v>196</v>
      </c>
      <c r="B443" s="5" t="s">
        <v>37</v>
      </c>
      <c r="C443" s="5">
        <v>5</v>
      </c>
      <c r="D443" s="5">
        <f>D444+D445</f>
        <v>16</v>
      </c>
      <c r="E443" s="5">
        <f>E444+E445</f>
        <v>7</v>
      </c>
      <c r="F443" s="5">
        <f>F444+F445</f>
        <v>8</v>
      </c>
    </row>
    <row r="444" spans="1:6" x14ac:dyDescent="0.3">
      <c r="A444" s="2" t="s">
        <v>196</v>
      </c>
      <c r="B444" s="5" t="s">
        <v>33</v>
      </c>
      <c r="C444" s="5"/>
      <c r="D444" s="5">
        <v>2</v>
      </c>
      <c r="E444" s="5">
        <v>1</v>
      </c>
      <c r="F444" s="5"/>
    </row>
    <row r="445" spans="1:6" x14ac:dyDescent="0.3">
      <c r="A445" s="2" t="s">
        <v>196</v>
      </c>
      <c r="B445" s="5" t="s">
        <v>34</v>
      </c>
      <c r="C445" s="5">
        <v>5</v>
      </c>
      <c r="D445" s="5">
        <v>14</v>
      </c>
      <c r="E445" s="5">
        <v>6</v>
      </c>
      <c r="F445" s="5">
        <v>8</v>
      </c>
    </row>
    <row r="446" spans="1:6" x14ac:dyDescent="0.3">
      <c r="A446" s="2" t="s">
        <v>196</v>
      </c>
      <c r="B446" s="5" t="s">
        <v>30</v>
      </c>
      <c r="C446" s="5">
        <v>6</v>
      </c>
      <c r="D446" s="5">
        <v>7</v>
      </c>
      <c r="E446" s="5">
        <v>5</v>
      </c>
      <c r="F446" s="5">
        <v>9</v>
      </c>
    </row>
    <row r="447" spans="1:6" x14ac:dyDescent="0.3">
      <c r="A447" s="2" t="s">
        <v>196</v>
      </c>
      <c r="B447" s="5" t="s">
        <v>35</v>
      </c>
      <c r="C447" s="5">
        <v>4</v>
      </c>
      <c r="D447" s="5"/>
      <c r="E447" s="5">
        <v>6</v>
      </c>
      <c r="F447" s="5">
        <v>2</v>
      </c>
    </row>
    <row r="448" spans="1:6" x14ac:dyDescent="0.3">
      <c r="A448" s="2" t="s">
        <v>196</v>
      </c>
      <c r="B448" s="5" t="s">
        <v>31</v>
      </c>
      <c r="C448" s="5">
        <v>3</v>
      </c>
      <c r="D448" s="5">
        <v>7</v>
      </c>
      <c r="E448" s="5">
        <v>1</v>
      </c>
      <c r="F448" s="5">
        <v>3</v>
      </c>
    </row>
    <row r="449" spans="1:6" x14ac:dyDescent="0.3">
      <c r="A449" s="2" t="s">
        <v>196</v>
      </c>
      <c r="B449" s="22" t="s">
        <v>345</v>
      </c>
      <c r="C449" s="12"/>
      <c r="D449" s="12"/>
      <c r="E449" s="5">
        <v>37</v>
      </c>
      <c r="F449" s="5">
        <v>38</v>
      </c>
    </row>
    <row r="450" spans="1:6" x14ac:dyDescent="0.3">
      <c r="A450" s="2" t="s">
        <v>196</v>
      </c>
      <c r="B450" s="22" t="s">
        <v>322</v>
      </c>
      <c r="C450" s="12"/>
      <c r="D450" s="12"/>
      <c r="E450" s="5">
        <v>0</v>
      </c>
      <c r="F450" s="5">
        <v>0</v>
      </c>
    </row>
    <row r="451" spans="1:6" x14ac:dyDescent="0.3">
      <c r="A451" s="2" t="s">
        <v>196</v>
      </c>
      <c r="B451" s="22" t="s">
        <v>323</v>
      </c>
      <c r="C451" s="12"/>
      <c r="D451" s="12"/>
      <c r="E451" s="5">
        <v>0</v>
      </c>
      <c r="F451" s="5">
        <v>0</v>
      </c>
    </row>
    <row r="452" spans="1:6" x14ac:dyDescent="0.3">
      <c r="A452" s="2" t="s">
        <v>196</v>
      </c>
      <c r="B452" s="22" t="s">
        <v>324</v>
      </c>
      <c r="C452" s="12"/>
      <c r="D452" s="12"/>
      <c r="E452" s="5">
        <v>2</v>
      </c>
      <c r="F452" s="5">
        <v>1</v>
      </c>
    </row>
    <row r="453" spans="1:6" x14ac:dyDescent="0.3">
      <c r="A453" s="2" t="s">
        <v>196</v>
      </c>
      <c r="B453" s="22" t="s">
        <v>325</v>
      </c>
      <c r="C453" s="12"/>
      <c r="D453" s="12"/>
      <c r="E453" s="5">
        <v>35</v>
      </c>
      <c r="F453" s="5">
        <v>8</v>
      </c>
    </row>
    <row r="454" spans="1:6" x14ac:dyDescent="0.3">
      <c r="A454" s="2" t="s">
        <v>196</v>
      </c>
      <c r="B454" s="22" t="s">
        <v>326</v>
      </c>
      <c r="C454" s="12"/>
      <c r="D454" s="12"/>
      <c r="E454" s="5">
        <v>2</v>
      </c>
      <c r="F454" s="5">
        <v>4</v>
      </c>
    </row>
    <row r="455" spans="1:6" x14ac:dyDescent="0.3">
      <c r="A455" s="2" t="s">
        <v>196</v>
      </c>
      <c r="B455" s="22" t="s">
        <v>343</v>
      </c>
      <c r="C455" s="12"/>
      <c r="D455" s="12"/>
      <c r="E455" s="5">
        <v>2</v>
      </c>
      <c r="F455" s="5">
        <v>3</v>
      </c>
    </row>
    <row r="456" spans="1:6" x14ac:dyDescent="0.3">
      <c r="A456" s="2" t="s">
        <v>196</v>
      </c>
      <c r="B456" s="22" t="s">
        <v>340</v>
      </c>
      <c r="C456" s="12"/>
      <c r="D456" s="12"/>
      <c r="E456" s="5">
        <v>0</v>
      </c>
      <c r="F456" s="5">
        <v>0</v>
      </c>
    </row>
    <row r="457" spans="1:6" x14ac:dyDescent="0.3">
      <c r="A457" s="2" t="s">
        <v>196</v>
      </c>
      <c r="B457" s="22" t="s">
        <v>341</v>
      </c>
      <c r="C457" s="12"/>
      <c r="D457" s="12"/>
      <c r="E457" s="5">
        <v>0</v>
      </c>
      <c r="F457" s="5">
        <v>0</v>
      </c>
    </row>
    <row r="458" spans="1:6" x14ac:dyDescent="0.3">
      <c r="A458" s="2" t="s">
        <v>196</v>
      </c>
      <c r="B458" s="22" t="s">
        <v>342</v>
      </c>
      <c r="C458" s="12"/>
      <c r="D458" s="12"/>
      <c r="E458" s="5">
        <v>0</v>
      </c>
      <c r="F458" s="5">
        <v>1</v>
      </c>
    </row>
    <row r="459" spans="1:6" x14ac:dyDescent="0.3">
      <c r="A459" s="2" t="s">
        <v>196</v>
      </c>
      <c r="B459" s="22" t="s">
        <v>327</v>
      </c>
      <c r="C459" s="12"/>
      <c r="D459" s="12"/>
      <c r="E459" s="5">
        <v>24</v>
      </c>
      <c r="F459" s="5">
        <v>20</v>
      </c>
    </row>
    <row r="460" spans="1:6" x14ac:dyDescent="0.3">
      <c r="A460" s="2" t="s">
        <v>196</v>
      </c>
      <c r="B460" s="22" t="s">
        <v>328</v>
      </c>
      <c r="C460" s="12"/>
      <c r="D460" s="12"/>
      <c r="E460" s="5">
        <v>0</v>
      </c>
      <c r="F460" s="5">
        <v>0</v>
      </c>
    </row>
    <row r="461" spans="1:6" x14ac:dyDescent="0.3">
      <c r="A461" s="2" t="s">
        <v>196</v>
      </c>
      <c r="B461" s="22" t="s">
        <v>329</v>
      </c>
      <c r="C461" s="12"/>
      <c r="D461" s="12"/>
      <c r="E461" s="5">
        <v>0</v>
      </c>
      <c r="F461" s="5">
        <v>0</v>
      </c>
    </row>
    <row r="462" spans="1:6" x14ac:dyDescent="0.3">
      <c r="A462" s="2" t="s">
        <v>196</v>
      </c>
      <c r="B462" s="22" t="s">
        <v>330</v>
      </c>
      <c r="C462" s="12"/>
      <c r="D462" s="12"/>
      <c r="E462" s="5">
        <v>0</v>
      </c>
      <c r="F462" s="5">
        <v>0</v>
      </c>
    </row>
    <row r="463" spans="1:6" x14ac:dyDescent="0.3">
      <c r="A463" s="2" t="s">
        <v>196</v>
      </c>
      <c r="B463" s="22" t="s">
        <v>331</v>
      </c>
      <c r="C463" s="12"/>
      <c r="D463" s="12"/>
      <c r="E463" s="5">
        <v>0</v>
      </c>
      <c r="F463" s="5">
        <v>0</v>
      </c>
    </row>
    <row r="464" spans="1:6" x14ac:dyDescent="0.3">
      <c r="A464" s="2" t="s">
        <v>196</v>
      </c>
      <c r="B464" s="22" t="s">
        <v>332</v>
      </c>
      <c r="C464" s="12"/>
      <c r="D464" s="12"/>
      <c r="E464" s="5">
        <v>0</v>
      </c>
      <c r="F464" s="5">
        <v>1</v>
      </c>
    </row>
    <row r="465" spans="1:6" x14ac:dyDescent="0.3">
      <c r="A465" s="2" t="s">
        <v>196</v>
      </c>
      <c r="B465" s="22" t="s">
        <v>333</v>
      </c>
      <c r="C465" s="12"/>
      <c r="D465" s="12"/>
      <c r="E465" s="5">
        <v>1</v>
      </c>
      <c r="F465" s="5">
        <v>4</v>
      </c>
    </row>
    <row r="466" spans="1:6" x14ac:dyDescent="0.3">
      <c r="A466" s="2" t="s">
        <v>196</v>
      </c>
      <c r="B466" s="22" t="s">
        <v>334</v>
      </c>
      <c r="C466" s="12"/>
      <c r="D466" s="12"/>
      <c r="E466" s="5">
        <v>15</v>
      </c>
      <c r="F466" s="5">
        <v>38</v>
      </c>
    </row>
    <row r="467" spans="1:6" x14ac:dyDescent="0.3">
      <c r="A467" s="2" t="s">
        <v>196</v>
      </c>
      <c r="B467" s="22" t="s">
        <v>335</v>
      </c>
      <c r="C467" s="12"/>
      <c r="D467" s="12"/>
      <c r="E467" s="5">
        <v>5</v>
      </c>
      <c r="F467" s="5">
        <v>7</v>
      </c>
    </row>
    <row r="468" spans="1:6" x14ac:dyDescent="0.3">
      <c r="A468" s="2" t="s">
        <v>196</v>
      </c>
      <c r="B468" s="22" t="s">
        <v>336</v>
      </c>
      <c r="C468" s="12"/>
      <c r="D468" s="12"/>
      <c r="E468" s="5">
        <v>9</v>
      </c>
      <c r="F468" s="5">
        <v>4</v>
      </c>
    </row>
    <row r="469" spans="1:6" x14ac:dyDescent="0.3">
      <c r="A469" s="2" t="s">
        <v>196</v>
      </c>
      <c r="B469" s="22" t="s">
        <v>349</v>
      </c>
      <c r="C469" s="12"/>
      <c r="D469" s="12"/>
      <c r="E469" s="5"/>
      <c r="F469" s="5">
        <v>2</v>
      </c>
    </row>
    <row r="470" spans="1:6" x14ac:dyDescent="0.3">
      <c r="A470" s="2" t="s">
        <v>196</v>
      </c>
      <c r="B470" s="22" t="s">
        <v>347</v>
      </c>
      <c r="C470" s="12"/>
      <c r="D470" s="12"/>
      <c r="E470" s="5">
        <v>25</v>
      </c>
      <c r="F470" s="5">
        <v>10</v>
      </c>
    </row>
    <row r="471" spans="1:6" x14ac:dyDescent="0.3">
      <c r="A471" s="2" t="s">
        <v>196</v>
      </c>
      <c r="B471" s="22" t="s">
        <v>337</v>
      </c>
      <c r="C471" s="12"/>
      <c r="D471" s="12"/>
      <c r="E471" s="5">
        <v>0</v>
      </c>
      <c r="F471" s="5">
        <v>1</v>
      </c>
    </row>
    <row r="472" spans="1:6" x14ac:dyDescent="0.3">
      <c r="A472" s="2" t="s">
        <v>196</v>
      </c>
      <c r="B472" s="22" t="s">
        <v>338</v>
      </c>
      <c r="C472" s="12"/>
      <c r="D472" s="12"/>
      <c r="E472" s="5">
        <v>0</v>
      </c>
      <c r="F472" s="5">
        <v>0</v>
      </c>
    </row>
    <row r="473" spans="1:6" x14ac:dyDescent="0.3">
      <c r="A473" s="2" t="s">
        <v>196</v>
      </c>
      <c r="B473" s="22" t="s">
        <v>339</v>
      </c>
      <c r="C473" s="12"/>
      <c r="D473" s="12"/>
      <c r="E473" s="5">
        <v>6</v>
      </c>
      <c r="F473" s="5">
        <v>0</v>
      </c>
    </row>
    <row r="474" spans="1:6" x14ac:dyDescent="0.3">
      <c r="A474" s="4" t="s">
        <v>197</v>
      </c>
      <c r="B474" s="5" t="s">
        <v>16</v>
      </c>
      <c r="C474" s="5"/>
      <c r="D474" s="5"/>
      <c r="E474" s="5"/>
      <c r="F474" s="5"/>
    </row>
    <row r="475" spans="1:6" x14ac:dyDescent="0.3">
      <c r="A475" s="2" t="s">
        <v>197</v>
      </c>
      <c r="B475" s="5" t="s">
        <v>17</v>
      </c>
      <c r="C475" s="5"/>
      <c r="D475" s="5"/>
      <c r="E475" s="5"/>
      <c r="F475" s="5"/>
    </row>
    <row r="476" spans="1:6" x14ac:dyDescent="0.3">
      <c r="A476" s="2" t="s">
        <v>197</v>
      </c>
      <c r="B476" s="5" t="s">
        <v>18</v>
      </c>
      <c r="C476" s="5"/>
      <c r="D476" s="5">
        <v>3</v>
      </c>
      <c r="E476" s="5"/>
      <c r="F476" s="5"/>
    </row>
    <row r="477" spans="1:6" x14ac:dyDescent="0.3">
      <c r="A477" s="2" t="s">
        <v>197</v>
      </c>
      <c r="B477" s="5" t="s">
        <v>19</v>
      </c>
      <c r="C477" s="5"/>
      <c r="D477" s="5"/>
      <c r="E477" s="5"/>
      <c r="F477" s="5"/>
    </row>
    <row r="478" spans="1:6" ht="28.8" x14ac:dyDescent="0.3">
      <c r="A478" s="2" t="s">
        <v>197</v>
      </c>
      <c r="B478" s="15" t="s">
        <v>318</v>
      </c>
      <c r="C478" s="5"/>
      <c r="D478" s="5"/>
      <c r="E478" s="5"/>
      <c r="F478" s="5"/>
    </row>
    <row r="479" spans="1:6" x14ac:dyDescent="0.3">
      <c r="A479" s="2" t="s">
        <v>197</v>
      </c>
      <c r="B479" s="6" t="s">
        <v>317</v>
      </c>
      <c r="C479" s="5"/>
      <c r="D479" s="5"/>
      <c r="E479" s="5"/>
      <c r="F479" s="5"/>
    </row>
    <row r="480" spans="1:6" x14ac:dyDescent="0.3">
      <c r="A480" s="2" t="s">
        <v>197</v>
      </c>
      <c r="B480" s="6" t="s">
        <v>365</v>
      </c>
      <c r="C480" s="12"/>
      <c r="D480" s="12"/>
      <c r="E480" s="18"/>
      <c r="F480" s="32"/>
    </row>
    <row r="481" spans="1:6" x14ac:dyDescent="0.3">
      <c r="A481" s="2" t="s">
        <v>197</v>
      </c>
      <c r="B481" s="6" t="s">
        <v>350</v>
      </c>
      <c r="C481" s="12"/>
      <c r="D481" s="12"/>
      <c r="E481" s="18"/>
      <c r="F481" s="32"/>
    </row>
    <row r="482" spans="1:6" x14ac:dyDescent="0.3">
      <c r="A482" s="2" t="s">
        <v>197</v>
      </c>
      <c r="B482" s="6" t="s">
        <v>351</v>
      </c>
      <c r="C482" s="12"/>
      <c r="D482" s="12"/>
      <c r="E482" s="18"/>
      <c r="F482" s="32"/>
    </row>
    <row r="483" spans="1:6" x14ac:dyDescent="0.3">
      <c r="A483" s="2" t="s">
        <v>197</v>
      </c>
      <c r="B483" s="6" t="s">
        <v>352</v>
      </c>
      <c r="C483" s="12"/>
      <c r="D483" s="12"/>
      <c r="E483" s="18"/>
      <c r="F483" s="32"/>
    </row>
    <row r="484" spans="1:6" x14ac:dyDescent="0.3">
      <c r="A484" s="2" t="s">
        <v>197</v>
      </c>
      <c r="B484" s="6" t="s">
        <v>353</v>
      </c>
      <c r="C484" s="12"/>
      <c r="D484" s="12"/>
      <c r="E484" s="18"/>
      <c r="F484" s="32"/>
    </row>
    <row r="485" spans="1:6" x14ac:dyDescent="0.3">
      <c r="A485" s="2" t="s">
        <v>197</v>
      </c>
      <c r="B485" s="6" t="s">
        <v>354</v>
      </c>
      <c r="C485" s="12"/>
      <c r="D485" s="12"/>
      <c r="E485" s="18"/>
      <c r="F485" s="32"/>
    </row>
    <row r="486" spans="1:6" x14ac:dyDescent="0.3">
      <c r="A486" s="2" t="s">
        <v>197</v>
      </c>
      <c r="B486" s="6" t="s">
        <v>355</v>
      </c>
      <c r="C486" s="12"/>
      <c r="D486" s="12"/>
      <c r="E486" s="18"/>
      <c r="F486" s="32"/>
    </row>
    <row r="487" spans="1:6" x14ac:dyDescent="0.3">
      <c r="A487" s="2" t="s">
        <v>197</v>
      </c>
      <c r="B487" s="6" t="s">
        <v>356</v>
      </c>
      <c r="C487" s="12"/>
      <c r="D487" s="12"/>
      <c r="E487" s="18"/>
      <c r="F487" s="32"/>
    </row>
    <row r="488" spans="1:6" x14ac:dyDescent="0.3">
      <c r="A488" s="2" t="s">
        <v>197</v>
      </c>
      <c r="B488" s="6" t="s">
        <v>357</v>
      </c>
      <c r="C488" s="12"/>
      <c r="D488" s="12"/>
      <c r="E488" s="18"/>
      <c r="F488" s="32"/>
    </row>
    <row r="489" spans="1:6" x14ac:dyDescent="0.3">
      <c r="A489" s="2" t="s">
        <v>197</v>
      </c>
      <c r="B489" s="6" t="s">
        <v>358</v>
      </c>
      <c r="C489" s="12"/>
      <c r="D489" s="12"/>
      <c r="E489" s="18"/>
      <c r="F489" s="32"/>
    </row>
    <row r="490" spans="1:6" x14ac:dyDescent="0.3">
      <c r="A490" s="2" t="s">
        <v>197</v>
      </c>
      <c r="B490" s="6" t="s">
        <v>359</v>
      </c>
      <c r="C490" s="12"/>
      <c r="D490" s="12"/>
      <c r="E490" s="18"/>
      <c r="F490" s="32"/>
    </row>
    <row r="491" spans="1:6" x14ac:dyDescent="0.3">
      <c r="A491" s="2" t="s">
        <v>197</v>
      </c>
      <c r="B491" s="6" t="s">
        <v>362</v>
      </c>
      <c r="C491" s="12"/>
      <c r="D491" s="12"/>
      <c r="E491" s="18"/>
      <c r="F491" s="32"/>
    </row>
    <row r="492" spans="1:6" x14ac:dyDescent="0.3">
      <c r="A492" s="2" t="s">
        <v>197</v>
      </c>
      <c r="B492" s="6" t="s">
        <v>360</v>
      </c>
      <c r="C492" s="12"/>
      <c r="D492" s="12"/>
      <c r="E492" s="18"/>
      <c r="F492" s="32"/>
    </row>
    <row r="493" spans="1:6" x14ac:dyDescent="0.3">
      <c r="A493" s="2" t="s">
        <v>197</v>
      </c>
      <c r="B493" s="6" t="s">
        <v>361</v>
      </c>
      <c r="C493" s="12"/>
      <c r="D493" s="12"/>
      <c r="E493" s="18"/>
      <c r="F493" s="32"/>
    </row>
    <row r="494" spans="1:6" x14ac:dyDescent="0.3">
      <c r="A494" s="2" t="s">
        <v>197</v>
      </c>
      <c r="B494" s="28" t="s">
        <v>364</v>
      </c>
      <c r="C494" s="12"/>
      <c r="D494" s="12"/>
      <c r="E494" s="18"/>
      <c r="F494" s="32"/>
    </row>
    <row r="495" spans="1:6" x14ac:dyDescent="0.3">
      <c r="A495" s="2" t="s">
        <v>197</v>
      </c>
      <c r="B495" s="6" t="s">
        <v>363</v>
      </c>
      <c r="C495" s="12"/>
      <c r="D495" s="12"/>
      <c r="E495" s="18"/>
      <c r="F495" s="32"/>
    </row>
    <row r="496" spans="1:6" x14ac:dyDescent="0.3">
      <c r="A496" s="2" t="s">
        <v>197</v>
      </c>
      <c r="B496" s="5" t="s">
        <v>20</v>
      </c>
      <c r="C496" s="5"/>
      <c r="D496" s="5"/>
      <c r="E496" s="5"/>
      <c r="F496" s="5"/>
    </row>
    <row r="497" spans="1:6" x14ac:dyDescent="0.3">
      <c r="A497" s="2" t="s">
        <v>197</v>
      </c>
      <c r="B497" s="5" t="s">
        <v>346</v>
      </c>
      <c r="C497" s="5">
        <v>25</v>
      </c>
      <c r="D497" s="5">
        <v>31</v>
      </c>
      <c r="E497" s="5">
        <f>SUM(E498,E508:E513,E518:E532)</f>
        <v>52</v>
      </c>
      <c r="F497" s="5">
        <f>SUM(F498,F508:F513,F518:F532)</f>
        <v>21</v>
      </c>
    </row>
    <row r="498" spans="1:6" x14ac:dyDescent="0.3">
      <c r="A498" s="2" t="s">
        <v>197</v>
      </c>
      <c r="B498" s="5" t="s">
        <v>21</v>
      </c>
      <c r="C498" s="5">
        <v>3</v>
      </c>
      <c r="D498" s="5">
        <f>D499+D502+D505+D506+D507</f>
        <v>14</v>
      </c>
      <c r="E498" s="5">
        <f>E499+E502+E505+E506+E507</f>
        <v>10</v>
      </c>
      <c r="F498" s="5">
        <f>F499+F502+F505+F506+F507</f>
        <v>2</v>
      </c>
    </row>
    <row r="499" spans="1:6" x14ac:dyDescent="0.3">
      <c r="A499" s="2" t="s">
        <v>197</v>
      </c>
      <c r="B499" s="5" t="s">
        <v>36</v>
      </c>
      <c r="C499" s="5">
        <v>0</v>
      </c>
      <c r="D499" s="5">
        <f>D500+D501</f>
        <v>3</v>
      </c>
      <c r="E499" s="5">
        <f>E500+E501</f>
        <v>5</v>
      </c>
      <c r="F499" s="5">
        <f>F500+F501</f>
        <v>0</v>
      </c>
    </row>
    <row r="500" spans="1:6" x14ac:dyDescent="0.3">
      <c r="A500" s="2" t="s">
        <v>197</v>
      </c>
      <c r="B500" s="5" t="s">
        <v>32</v>
      </c>
      <c r="C500" s="5"/>
      <c r="D500" s="5">
        <v>2</v>
      </c>
      <c r="E500" s="5"/>
      <c r="F500" s="5"/>
    </row>
    <row r="501" spans="1:6" x14ac:dyDescent="0.3">
      <c r="A501" s="2" t="s">
        <v>197</v>
      </c>
      <c r="B501" s="5" t="s">
        <v>29</v>
      </c>
      <c r="C501" s="5"/>
      <c r="D501" s="5">
        <v>1</v>
      </c>
      <c r="E501" s="5">
        <v>5</v>
      </c>
      <c r="F501" s="5"/>
    </row>
    <row r="502" spans="1:6" x14ac:dyDescent="0.3">
      <c r="A502" s="2" t="s">
        <v>197</v>
      </c>
      <c r="B502" s="5" t="s">
        <v>37</v>
      </c>
      <c r="C502" s="5">
        <v>0</v>
      </c>
      <c r="D502" s="5">
        <f>D503+D504</f>
        <v>3</v>
      </c>
      <c r="E502" s="5">
        <f>E503+E504</f>
        <v>2</v>
      </c>
      <c r="F502" s="5">
        <f>F503+F504</f>
        <v>1</v>
      </c>
    </row>
    <row r="503" spans="1:6" x14ac:dyDescent="0.3">
      <c r="A503" s="2" t="s">
        <v>197</v>
      </c>
      <c r="B503" s="5" t="s">
        <v>33</v>
      </c>
      <c r="C503" s="5"/>
      <c r="D503" s="5">
        <v>2</v>
      </c>
      <c r="E503" s="5"/>
      <c r="F503" s="5"/>
    </row>
    <row r="504" spans="1:6" x14ac:dyDescent="0.3">
      <c r="A504" s="2" t="s">
        <v>197</v>
      </c>
      <c r="B504" s="5" t="s">
        <v>34</v>
      </c>
      <c r="C504" s="5"/>
      <c r="D504" s="5">
        <v>1</v>
      </c>
      <c r="E504" s="5">
        <v>2</v>
      </c>
      <c r="F504" s="5">
        <v>1</v>
      </c>
    </row>
    <row r="505" spans="1:6" x14ac:dyDescent="0.3">
      <c r="A505" s="2" t="s">
        <v>197</v>
      </c>
      <c r="B505" s="5" t="s">
        <v>30</v>
      </c>
      <c r="C505" s="5">
        <v>1</v>
      </c>
      <c r="D505" s="5">
        <v>7</v>
      </c>
      <c r="E505" s="5"/>
      <c r="F505" s="5"/>
    </row>
    <row r="506" spans="1:6" x14ac:dyDescent="0.3">
      <c r="A506" s="2" t="s">
        <v>197</v>
      </c>
      <c r="B506" s="5" t="s">
        <v>35</v>
      </c>
      <c r="C506" s="5"/>
      <c r="D506" s="5">
        <v>1</v>
      </c>
      <c r="E506" s="5">
        <v>2</v>
      </c>
      <c r="F506" s="5"/>
    </row>
    <row r="507" spans="1:6" x14ac:dyDescent="0.3">
      <c r="A507" s="2" t="s">
        <v>197</v>
      </c>
      <c r="B507" s="5" t="s">
        <v>31</v>
      </c>
      <c r="C507" s="5">
        <v>2</v>
      </c>
      <c r="D507" s="5"/>
      <c r="E507" s="5">
        <v>1</v>
      </c>
      <c r="F507" s="5">
        <v>1</v>
      </c>
    </row>
    <row r="508" spans="1:6" x14ac:dyDescent="0.3">
      <c r="A508" s="2" t="s">
        <v>197</v>
      </c>
      <c r="B508" s="22" t="s">
        <v>345</v>
      </c>
      <c r="C508" s="12"/>
      <c r="D508" s="12"/>
      <c r="E508" s="5">
        <v>3</v>
      </c>
      <c r="F508" s="5">
        <v>0</v>
      </c>
    </row>
    <row r="509" spans="1:6" x14ac:dyDescent="0.3">
      <c r="A509" s="2" t="s">
        <v>197</v>
      </c>
      <c r="B509" s="22" t="s">
        <v>322</v>
      </c>
      <c r="C509" s="12"/>
      <c r="D509" s="12"/>
      <c r="E509" s="5">
        <v>0</v>
      </c>
      <c r="F509" s="5">
        <v>0</v>
      </c>
    </row>
    <row r="510" spans="1:6" x14ac:dyDescent="0.3">
      <c r="A510" s="2" t="s">
        <v>197</v>
      </c>
      <c r="B510" s="22" t="s">
        <v>323</v>
      </c>
      <c r="C510" s="12"/>
      <c r="D510" s="12"/>
      <c r="E510" s="5">
        <v>0</v>
      </c>
      <c r="F510" s="5">
        <v>0</v>
      </c>
    </row>
    <row r="511" spans="1:6" x14ac:dyDescent="0.3">
      <c r="A511" s="2" t="s">
        <v>197</v>
      </c>
      <c r="B511" s="22" t="s">
        <v>324</v>
      </c>
      <c r="C511" s="12"/>
      <c r="D511" s="12"/>
      <c r="E511" s="5">
        <v>1</v>
      </c>
      <c r="F511" s="5">
        <v>1</v>
      </c>
    </row>
    <row r="512" spans="1:6" x14ac:dyDescent="0.3">
      <c r="A512" s="2" t="s">
        <v>197</v>
      </c>
      <c r="B512" s="22" t="s">
        <v>325</v>
      </c>
      <c r="C512" s="12"/>
      <c r="D512" s="12"/>
      <c r="E512" s="5">
        <v>15</v>
      </c>
      <c r="F512" s="5">
        <v>4</v>
      </c>
    </row>
    <row r="513" spans="1:6" x14ac:dyDescent="0.3">
      <c r="A513" s="2" t="s">
        <v>197</v>
      </c>
      <c r="B513" s="22" t="s">
        <v>326</v>
      </c>
      <c r="C513" s="12"/>
      <c r="D513" s="12"/>
      <c r="E513" s="5">
        <v>0</v>
      </c>
      <c r="F513" s="5">
        <v>1</v>
      </c>
    </row>
    <row r="514" spans="1:6" x14ac:dyDescent="0.3">
      <c r="A514" s="2" t="s">
        <v>197</v>
      </c>
      <c r="B514" s="22" t="s">
        <v>343</v>
      </c>
      <c r="C514" s="12"/>
      <c r="D514" s="12"/>
      <c r="E514" s="5">
        <v>0</v>
      </c>
      <c r="F514" s="5">
        <v>1</v>
      </c>
    </row>
    <row r="515" spans="1:6" x14ac:dyDescent="0.3">
      <c r="A515" s="2" t="s">
        <v>197</v>
      </c>
      <c r="B515" s="22" t="s">
        <v>340</v>
      </c>
      <c r="C515" s="12"/>
      <c r="D515" s="12"/>
      <c r="E515" s="5">
        <v>0</v>
      </c>
      <c r="F515" s="5">
        <v>0</v>
      </c>
    </row>
    <row r="516" spans="1:6" x14ac:dyDescent="0.3">
      <c r="A516" s="2" t="s">
        <v>197</v>
      </c>
      <c r="B516" s="22" t="s">
        <v>341</v>
      </c>
      <c r="C516" s="12"/>
      <c r="D516" s="12"/>
      <c r="E516" s="5">
        <v>0</v>
      </c>
      <c r="F516" s="5">
        <v>0</v>
      </c>
    </row>
    <row r="517" spans="1:6" x14ac:dyDescent="0.3">
      <c r="A517" s="2" t="s">
        <v>197</v>
      </c>
      <c r="B517" s="22" t="s">
        <v>342</v>
      </c>
      <c r="C517" s="12"/>
      <c r="D517" s="12"/>
      <c r="E517" s="5">
        <v>0</v>
      </c>
      <c r="F517" s="5">
        <v>0</v>
      </c>
    </row>
    <row r="518" spans="1:6" x14ac:dyDescent="0.3">
      <c r="A518" s="2" t="s">
        <v>197</v>
      </c>
      <c r="B518" s="22" t="s">
        <v>327</v>
      </c>
      <c r="C518" s="12"/>
      <c r="D518" s="12"/>
      <c r="E518" s="5">
        <v>9</v>
      </c>
      <c r="F518" s="5">
        <v>5</v>
      </c>
    </row>
    <row r="519" spans="1:6" x14ac:dyDescent="0.3">
      <c r="A519" s="2" t="s">
        <v>197</v>
      </c>
      <c r="B519" s="22" t="s">
        <v>328</v>
      </c>
      <c r="C519" s="12"/>
      <c r="D519" s="12"/>
      <c r="E519" s="5">
        <v>0</v>
      </c>
      <c r="F519" s="5">
        <v>0</v>
      </c>
    </row>
    <row r="520" spans="1:6" x14ac:dyDescent="0.3">
      <c r="A520" s="2" t="s">
        <v>197</v>
      </c>
      <c r="B520" s="22" t="s">
        <v>329</v>
      </c>
      <c r="C520" s="12"/>
      <c r="D520" s="12"/>
      <c r="E520" s="5">
        <v>0</v>
      </c>
      <c r="F520" s="5">
        <v>0</v>
      </c>
    </row>
    <row r="521" spans="1:6" x14ac:dyDescent="0.3">
      <c r="A521" s="2" t="s">
        <v>197</v>
      </c>
      <c r="B521" s="22" t="s">
        <v>330</v>
      </c>
      <c r="C521" s="12"/>
      <c r="D521" s="12"/>
      <c r="E521" s="5">
        <v>0</v>
      </c>
      <c r="F521" s="5">
        <v>0</v>
      </c>
    </row>
    <row r="522" spans="1:6" x14ac:dyDescent="0.3">
      <c r="A522" s="2" t="s">
        <v>197</v>
      </c>
      <c r="B522" s="22" t="s">
        <v>331</v>
      </c>
      <c r="C522" s="12"/>
      <c r="D522" s="12"/>
      <c r="E522" s="5">
        <v>0</v>
      </c>
      <c r="F522" s="5">
        <v>0</v>
      </c>
    </row>
    <row r="523" spans="1:6" x14ac:dyDescent="0.3">
      <c r="A523" s="2" t="s">
        <v>197</v>
      </c>
      <c r="B523" s="22" t="s">
        <v>332</v>
      </c>
      <c r="C523" s="12"/>
      <c r="D523" s="12"/>
      <c r="E523" s="5">
        <v>0</v>
      </c>
      <c r="F523" s="5">
        <v>0</v>
      </c>
    </row>
    <row r="524" spans="1:6" x14ac:dyDescent="0.3">
      <c r="A524" s="2" t="s">
        <v>197</v>
      </c>
      <c r="B524" s="22" t="s">
        <v>333</v>
      </c>
      <c r="C524" s="12"/>
      <c r="D524" s="12"/>
      <c r="E524" s="5">
        <v>3</v>
      </c>
      <c r="F524" s="5">
        <v>0</v>
      </c>
    </row>
    <row r="525" spans="1:6" x14ac:dyDescent="0.3">
      <c r="A525" s="2" t="s">
        <v>197</v>
      </c>
      <c r="B525" s="22" t="s">
        <v>334</v>
      </c>
      <c r="C525" s="12"/>
      <c r="D525" s="12"/>
      <c r="E525" s="5">
        <v>5</v>
      </c>
      <c r="F525" s="5">
        <v>2</v>
      </c>
    </row>
    <row r="526" spans="1:6" x14ac:dyDescent="0.3">
      <c r="A526" s="2" t="s">
        <v>197</v>
      </c>
      <c r="B526" s="22" t="s">
        <v>335</v>
      </c>
      <c r="C526" s="12"/>
      <c r="D526" s="12"/>
      <c r="E526" s="5">
        <v>0</v>
      </c>
      <c r="F526" s="5">
        <v>2</v>
      </c>
    </row>
    <row r="527" spans="1:6" x14ac:dyDescent="0.3">
      <c r="A527" s="2" t="s">
        <v>197</v>
      </c>
      <c r="B527" s="22" t="s">
        <v>336</v>
      </c>
      <c r="C527" s="12"/>
      <c r="D527" s="12"/>
      <c r="E527" s="5">
        <v>2</v>
      </c>
      <c r="F527" s="5">
        <v>1</v>
      </c>
    </row>
    <row r="528" spans="1:6" x14ac:dyDescent="0.3">
      <c r="A528" s="2" t="s">
        <v>197</v>
      </c>
      <c r="B528" s="22" t="s">
        <v>349</v>
      </c>
      <c r="C528" s="12"/>
      <c r="D528" s="12"/>
      <c r="E528" s="5"/>
      <c r="F528" s="5"/>
    </row>
    <row r="529" spans="1:6" x14ac:dyDescent="0.3">
      <c r="A529" s="2" t="s">
        <v>197</v>
      </c>
      <c r="B529" s="22" t="s">
        <v>347</v>
      </c>
      <c r="C529" s="12"/>
      <c r="D529" s="12"/>
      <c r="E529" s="5">
        <v>2</v>
      </c>
      <c r="F529" s="5">
        <v>3</v>
      </c>
    </row>
    <row r="530" spans="1:6" x14ac:dyDescent="0.3">
      <c r="A530" s="2" t="s">
        <v>197</v>
      </c>
      <c r="B530" s="22" t="s">
        <v>337</v>
      </c>
      <c r="C530" s="12"/>
      <c r="D530" s="12"/>
      <c r="E530" s="5">
        <v>0</v>
      </c>
      <c r="F530" s="5">
        <v>0</v>
      </c>
    </row>
    <row r="531" spans="1:6" x14ac:dyDescent="0.3">
      <c r="A531" s="2" t="s">
        <v>197</v>
      </c>
      <c r="B531" s="22" t="s">
        <v>338</v>
      </c>
      <c r="C531" s="12"/>
      <c r="D531" s="12"/>
      <c r="E531" s="5">
        <v>1</v>
      </c>
      <c r="F531" s="5">
        <v>0</v>
      </c>
    </row>
    <row r="532" spans="1:6" x14ac:dyDescent="0.3">
      <c r="A532" s="2" t="s">
        <v>197</v>
      </c>
      <c r="B532" s="22" t="s">
        <v>339</v>
      </c>
      <c r="C532" s="12"/>
      <c r="D532" s="12"/>
      <c r="E532" s="5">
        <v>1</v>
      </c>
      <c r="F532" s="5">
        <v>0</v>
      </c>
    </row>
    <row r="533" spans="1:6" x14ac:dyDescent="0.3">
      <c r="A533" s="4" t="s">
        <v>198</v>
      </c>
      <c r="B533" s="5" t="s">
        <v>16</v>
      </c>
      <c r="C533" s="5">
        <v>1</v>
      </c>
      <c r="D533" s="5"/>
      <c r="E533" s="5"/>
      <c r="F533" s="5"/>
    </row>
    <row r="534" spans="1:6" x14ac:dyDescent="0.3">
      <c r="A534" s="2" t="s">
        <v>198</v>
      </c>
      <c r="B534" s="5" t="s">
        <v>17</v>
      </c>
      <c r="C534" s="5"/>
      <c r="D534" s="5"/>
      <c r="E534" s="5"/>
      <c r="F534" s="5"/>
    </row>
    <row r="535" spans="1:6" x14ac:dyDescent="0.3">
      <c r="A535" s="2" t="s">
        <v>198</v>
      </c>
      <c r="B535" s="5" t="s">
        <v>18</v>
      </c>
      <c r="C535" s="5"/>
      <c r="D535" s="5">
        <v>1</v>
      </c>
      <c r="E535" s="5"/>
      <c r="F535" s="5"/>
    </row>
    <row r="536" spans="1:6" x14ac:dyDescent="0.3">
      <c r="A536" s="2" t="s">
        <v>198</v>
      </c>
      <c r="B536" s="5" t="s">
        <v>19</v>
      </c>
      <c r="C536" s="5"/>
      <c r="D536" s="5"/>
      <c r="E536" s="5"/>
      <c r="F536" s="5"/>
    </row>
    <row r="537" spans="1:6" ht="28.8" x14ac:dyDescent="0.3">
      <c r="A537" s="2" t="s">
        <v>198</v>
      </c>
      <c r="B537" s="15" t="s">
        <v>318</v>
      </c>
      <c r="C537" s="5"/>
      <c r="D537" s="5"/>
      <c r="E537" s="5"/>
      <c r="F537" s="5"/>
    </row>
    <row r="538" spans="1:6" x14ac:dyDescent="0.3">
      <c r="A538" s="2" t="s">
        <v>198</v>
      </c>
      <c r="B538" s="6" t="s">
        <v>317</v>
      </c>
      <c r="C538" s="5"/>
      <c r="D538" s="5"/>
      <c r="E538" s="5"/>
      <c r="F538" s="5"/>
    </row>
    <row r="539" spans="1:6" x14ac:dyDescent="0.3">
      <c r="A539" s="2" t="s">
        <v>198</v>
      </c>
      <c r="B539" s="6" t="s">
        <v>365</v>
      </c>
      <c r="C539" s="12"/>
      <c r="D539" s="12"/>
      <c r="E539" s="18"/>
      <c r="F539" s="32"/>
    </row>
    <row r="540" spans="1:6" x14ac:dyDescent="0.3">
      <c r="A540" s="2" t="s">
        <v>198</v>
      </c>
      <c r="B540" s="6" t="s">
        <v>350</v>
      </c>
      <c r="C540" s="12"/>
      <c r="D540" s="12"/>
      <c r="E540" s="18"/>
      <c r="F540" s="32"/>
    </row>
    <row r="541" spans="1:6" x14ac:dyDescent="0.3">
      <c r="A541" s="2" t="s">
        <v>198</v>
      </c>
      <c r="B541" s="6" t="s">
        <v>351</v>
      </c>
      <c r="C541" s="12"/>
      <c r="D541" s="12"/>
      <c r="E541" s="18"/>
      <c r="F541" s="32"/>
    </row>
    <row r="542" spans="1:6" x14ac:dyDescent="0.3">
      <c r="A542" s="2" t="s">
        <v>198</v>
      </c>
      <c r="B542" s="6" t="s">
        <v>352</v>
      </c>
      <c r="C542" s="12"/>
      <c r="D542" s="12"/>
      <c r="E542" s="18"/>
      <c r="F542" s="32"/>
    </row>
    <row r="543" spans="1:6" x14ac:dyDescent="0.3">
      <c r="A543" s="2" t="s">
        <v>198</v>
      </c>
      <c r="B543" s="6" t="s">
        <v>353</v>
      </c>
      <c r="C543" s="12"/>
      <c r="D543" s="12"/>
      <c r="E543" s="18"/>
      <c r="F543" s="32"/>
    </row>
    <row r="544" spans="1:6" x14ac:dyDescent="0.3">
      <c r="A544" s="2" t="s">
        <v>198</v>
      </c>
      <c r="B544" s="6" t="s">
        <v>354</v>
      </c>
      <c r="C544" s="12"/>
      <c r="D544" s="12"/>
      <c r="E544" s="18"/>
      <c r="F544" s="32"/>
    </row>
    <row r="545" spans="1:6" x14ac:dyDescent="0.3">
      <c r="A545" s="2" t="s">
        <v>198</v>
      </c>
      <c r="B545" s="6" t="s">
        <v>355</v>
      </c>
      <c r="C545" s="12"/>
      <c r="D545" s="12"/>
      <c r="E545" s="18"/>
      <c r="F545" s="32"/>
    </row>
    <row r="546" spans="1:6" x14ac:dyDescent="0.3">
      <c r="A546" s="2" t="s">
        <v>198</v>
      </c>
      <c r="B546" s="6" t="s">
        <v>356</v>
      </c>
      <c r="C546" s="12"/>
      <c r="D546" s="12"/>
      <c r="E546" s="18"/>
      <c r="F546" s="32"/>
    </row>
    <row r="547" spans="1:6" x14ac:dyDescent="0.3">
      <c r="A547" s="2" t="s">
        <v>198</v>
      </c>
      <c r="B547" s="6" t="s">
        <v>357</v>
      </c>
      <c r="C547" s="12"/>
      <c r="D547" s="12"/>
      <c r="E547" s="18"/>
      <c r="F547" s="32"/>
    </row>
    <row r="548" spans="1:6" x14ac:dyDescent="0.3">
      <c r="A548" s="2" t="s">
        <v>198</v>
      </c>
      <c r="B548" s="6" t="s">
        <v>358</v>
      </c>
      <c r="C548" s="12"/>
      <c r="D548" s="12"/>
      <c r="E548" s="18"/>
      <c r="F548" s="32"/>
    </row>
    <row r="549" spans="1:6" x14ac:dyDescent="0.3">
      <c r="A549" s="2" t="s">
        <v>198</v>
      </c>
      <c r="B549" s="6" t="s">
        <v>359</v>
      </c>
      <c r="C549" s="12"/>
      <c r="D549" s="12"/>
      <c r="E549" s="18"/>
      <c r="F549" s="32"/>
    </row>
    <row r="550" spans="1:6" x14ac:dyDescent="0.3">
      <c r="A550" s="2" t="s">
        <v>198</v>
      </c>
      <c r="B550" s="6" t="s">
        <v>362</v>
      </c>
      <c r="C550" s="12"/>
      <c r="D550" s="12"/>
      <c r="E550" s="18"/>
      <c r="F550" s="32"/>
    </row>
    <row r="551" spans="1:6" x14ac:dyDescent="0.3">
      <c r="A551" s="2" t="s">
        <v>198</v>
      </c>
      <c r="B551" s="6" t="s">
        <v>360</v>
      </c>
      <c r="C551" s="12"/>
      <c r="D551" s="12"/>
      <c r="E551" s="18"/>
      <c r="F551" s="32"/>
    </row>
    <row r="552" spans="1:6" x14ac:dyDescent="0.3">
      <c r="A552" s="2" t="s">
        <v>198</v>
      </c>
      <c r="B552" s="6" t="s">
        <v>361</v>
      </c>
      <c r="C552" s="12"/>
      <c r="D552" s="12"/>
      <c r="E552" s="18"/>
      <c r="F552" s="32"/>
    </row>
    <row r="553" spans="1:6" x14ac:dyDescent="0.3">
      <c r="A553" s="2" t="s">
        <v>198</v>
      </c>
      <c r="B553" s="28" t="s">
        <v>364</v>
      </c>
      <c r="C553" s="12"/>
      <c r="D553" s="12"/>
      <c r="E553" s="18"/>
      <c r="F553" s="32"/>
    </row>
    <row r="554" spans="1:6" x14ac:dyDescent="0.3">
      <c r="A554" s="2" t="s">
        <v>198</v>
      </c>
      <c r="B554" s="6" t="s">
        <v>363</v>
      </c>
      <c r="C554" s="12"/>
      <c r="D554" s="12"/>
      <c r="E554" s="18"/>
      <c r="F554" s="32"/>
    </row>
    <row r="555" spans="1:6" x14ac:dyDescent="0.3">
      <c r="A555" s="2" t="s">
        <v>198</v>
      </c>
      <c r="B555" s="5" t="s">
        <v>20</v>
      </c>
      <c r="C555" s="5"/>
      <c r="D555" s="5"/>
      <c r="E555" s="5"/>
      <c r="F555" s="5"/>
    </row>
    <row r="556" spans="1:6" x14ac:dyDescent="0.3">
      <c r="A556" s="2" t="s">
        <v>198</v>
      </c>
      <c r="B556" s="5" t="s">
        <v>346</v>
      </c>
      <c r="C556" s="5">
        <v>143</v>
      </c>
      <c r="D556" s="5">
        <v>120</v>
      </c>
      <c r="E556" s="5">
        <f>SUM(E557,E567:E572,E577:E591)</f>
        <v>165</v>
      </c>
      <c r="F556" s="5">
        <f>SUM(F557,F567:F572,F577:F591)</f>
        <v>158</v>
      </c>
    </row>
    <row r="557" spans="1:6" x14ac:dyDescent="0.3">
      <c r="A557" s="2" t="s">
        <v>198</v>
      </c>
      <c r="B557" s="5" t="s">
        <v>21</v>
      </c>
      <c r="C557" s="5">
        <v>30</v>
      </c>
      <c r="D557" s="5">
        <f>D558+D561+D564+D565+D566</f>
        <v>26</v>
      </c>
      <c r="E557" s="5">
        <f>E558+E561+E564+E565+E566</f>
        <v>23</v>
      </c>
      <c r="F557" s="5">
        <f>F558+F561+F564+F565+F566</f>
        <v>22</v>
      </c>
    </row>
    <row r="558" spans="1:6" x14ac:dyDescent="0.3">
      <c r="A558" s="2" t="s">
        <v>198</v>
      </c>
      <c r="B558" s="5" t="s">
        <v>36</v>
      </c>
      <c r="C558" s="5">
        <v>8</v>
      </c>
      <c r="D558" s="5">
        <f>D559+D560</f>
        <v>8</v>
      </c>
      <c r="E558" s="5">
        <f>E559+E560</f>
        <v>3</v>
      </c>
      <c r="F558" s="5">
        <f>F559+F560</f>
        <v>6</v>
      </c>
    </row>
    <row r="559" spans="1:6" x14ac:dyDescent="0.3">
      <c r="A559" s="2" t="s">
        <v>198</v>
      </c>
      <c r="B559" s="5" t="s">
        <v>32</v>
      </c>
      <c r="C559" s="5">
        <v>6</v>
      </c>
      <c r="D559" s="5">
        <v>6</v>
      </c>
      <c r="E559" s="5"/>
      <c r="F559" s="5"/>
    </row>
    <row r="560" spans="1:6" x14ac:dyDescent="0.3">
      <c r="A560" s="2" t="s">
        <v>198</v>
      </c>
      <c r="B560" s="5" t="s">
        <v>29</v>
      </c>
      <c r="C560" s="5">
        <v>2</v>
      </c>
      <c r="D560" s="5">
        <v>2</v>
      </c>
      <c r="E560" s="5">
        <v>3</v>
      </c>
      <c r="F560" s="5">
        <v>6</v>
      </c>
    </row>
    <row r="561" spans="1:6" x14ac:dyDescent="0.3">
      <c r="A561" s="2" t="s">
        <v>198</v>
      </c>
      <c r="B561" s="5" t="s">
        <v>37</v>
      </c>
      <c r="C561" s="5">
        <v>5</v>
      </c>
      <c r="D561" s="5">
        <f>D562+D563</f>
        <v>7</v>
      </c>
      <c r="E561" s="5">
        <f>E562+E563</f>
        <v>5</v>
      </c>
      <c r="F561" s="5">
        <f>F562+F563</f>
        <v>3</v>
      </c>
    </row>
    <row r="562" spans="1:6" x14ac:dyDescent="0.3">
      <c r="A562" s="2" t="s">
        <v>198</v>
      </c>
      <c r="B562" s="5" t="s">
        <v>33</v>
      </c>
      <c r="C562" s="5"/>
      <c r="D562" s="5"/>
      <c r="E562" s="5">
        <v>1</v>
      </c>
      <c r="F562" s="5"/>
    </row>
    <row r="563" spans="1:6" x14ac:dyDescent="0.3">
      <c r="A563" s="2" t="s">
        <v>198</v>
      </c>
      <c r="B563" s="5" t="s">
        <v>34</v>
      </c>
      <c r="C563" s="5">
        <v>5</v>
      </c>
      <c r="D563" s="5">
        <v>7</v>
      </c>
      <c r="E563" s="5">
        <v>4</v>
      </c>
      <c r="F563" s="5">
        <v>3</v>
      </c>
    </row>
    <row r="564" spans="1:6" x14ac:dyDescent="0.3">
      <c r="A564" s="2" t="s">
        <v>198</v>
      </c>
      <c r="B564" s="5" t="s">
        <v>30</v>
      </c>
      <c r="C564" s="5">
        <v>10</v>
      </c>
      <c r="D564" s="5">
        <v>7</v>
      </c>
      <c r="E564" s="5">
        <v>8</v>
      </c>
      <c r="F564" s="5">
        <v>9</v>
      </c>
    </row>
    <row r="565" spans="1:6" x14ac:dyDescent="0.3">
      <c r="A565" s="2" t="s">
        <v>198</v>
      </c>
      <c r="B565" s="5" t="s">
        <v>35</v>
      </c>
      <c r="C565" s="5">
        <v>2</v>
      </c>
      <c r="D565" s="5">
        <v>1</v>
      </c>
      <c r="E565" s="5">
        <v>4</v>
      </c>
      <c r="F565" s="5">
        <v>3</v>
      </c>
    </row>
    <row r="566" spans="1:6" x14ac:dyDescent="0.3">
      <c r="A566" s="2" t="s">
        <v>198</v>
      </c>
      <c r="B566" s="5" t="s">
        <v>31</v>
      </c>
      <c r="C566" s="5">
        <v>5</v>
      </c>
      <c r="D566" s="5">
        <v>3</v>
      </c>
      <c r="E566" s="5">
        <v>3</v>
      </c>
      <c r="F566" s="5">
        <v>1</v>
      </c>
    </row>
    <row r="567" spans="1:6" x14ac:dyDescent="0.3">
      <c r="A567" s="2" t="s">
        <v>198</v>
      </c>
      <c r="B567" s="22" t="s">
        <v>345</v>
      </c>
      <c r="C567" s="12"/>
      <c r="D567" s="12"/>
      <c r="E567" s="5">
        <v>34</v>
      </c>
      <c r="F567" s="5">
        <v>27</v>
      </c>
    </row>
    <row r="568" spans="1:6" x14ac:dyDescent="0.3">
      <c r="A568" s="2" t="s">
        <v>198</v>
      </c>
      <c r="B568" s="22" t="s">
        <v>322</v>
      </c>
      <c r="C568" s="12"/>
      <c r="D568" s="12"/>
      <c r="E568" s="5">
        <v>0</v>
      </c>
      <c r="F568" s="5">
        <v>0</v>
      </c>
    </row>
    <row r="569" spans="1:6" x14ac:dyDescent="0.3">
      <c r="A569" s="2" t="s">
        <v>198</v>
      </c>
      <c r="B569" s="22" t="s">
        <v>323</v>
      </c>
      <c r="C569" s="12"/>
      <c r="D569" s="12"/>
      <c r="E569" s="5">
        <v>0</v>
      </c>
      <c r="F569" s="5">
        <v>0</v>
      </c>
    </row>
    <row r="570" spans="1:6" x14ac:dyDescent="0.3">
      <c r="A570" s="2" t="s">
        <v>198</v>
      </c>
      <c r="B570" s="22" t="s">
        <v>324</v>
      </c>
      <c r="C570" s="12"/>
      <c r="D570" s="12"/>
      <c r="E570" s="5">
        <v>5</v>
      </c>
      <c r="F570" s="5">
        <v>0</v>
      </c>
    </row>
    <row r="571" spans="1:6" x14ac:dyDescent="0.3">
      <c r="A571" s="2" t="s">
        <v>198</v>
      </c>
      <c r="B571" s="22" t="s">
        <v>325</v>
      </c>
      <c r="C571" s="12"/>
      <c r="D571" s="12"/>
      <c r="E571" s="5">
        <v>9</v>
      </c>
      <c r="F571" s="5">
        <v>9</v>
      </c>
    </row>
    <row r="572" spans="1:6" x14ac:dyDescent="0.3">
      <c r="A572" s="2" t="s">
        <v>198</v>
      </c>
      <c r="B572" s="22" t="s">
        <v>326</v>
      </c>
      <c r="C572" s="12"/>
      <c r="D572" s="12"/>
      <c r="E572" s="5">
        <v>5</v>
      </c>
      <c r="F572" s="5">
        <v>3</v>
      </c>
    </row>
    <row r="573" spans="1:6" x14ac:dyDescent="0.3">
      <c r="A573" s="2" t="s">
        <v>198</v>
      </c>
      <c r="B573" s="22" t="s">
        <v>343</v>
      </c>
      <c r="C573" s="12"/>
      <c r="D573" s="12"/>
      <c r="E573" s="5">
        <v>3</v>
      </c>
      <c r="F573" s="5">
        <v>2</v>
      </c>
    </row>
    <row r="574" spans="1:6" x14ac:dyDescent="0.3">
      <c r="A574" s="2" t="s">
        <v>198</v>
      </c>
      <c r="B574" s="22" t="s">
        <v>340</v>
      </c>
      <c r="C574" s="12"/>
      <c r="D574" s="12"/>
      <c r="E574" s="5">
        <v>0</v>
      </c>
      <c r="F574" s="5">
        <v>1</v>
      </c>
    </row>
    <row r="575" spans="1:6" x14ac:dyDescent="0.3">
      <c r="A575" s="2" t="s">
        <v>198</v>
      </c>
      <c r="B575" s="22" t="s">
        <v>341</v>
      </c>
      <c r="C575" s="12"/>
      <c r="D575" s="12"/>
      <c r="E575" s="5">
        <v>1</v>
      </c>
      <c r="F575" s="5">
        <v>0</v>
      </c>
    </row>
    <row r="576" spans="1:6" x14ac:dyDescent="0.3">
      <c r="A576" s="2" t="s">
        <v>198</v>
      </c>
      <c r="B576" s="22" t="s">
        <v>342</v>
      </c>
      <c r="C576" s="12"/>
      <c r="D576" s="12"/>
      <c r="E576" s="5">
        <v>1</v>
      </c>
      <c r="F576" s="5">
        <v>0</v>
      </c>
    </row>
    <row r="577" spans="1:6" x14ac:dyDescent="0.3">
      <c r="A577" s="2" t="s">
        <v>198</v>
      </c>
      <c r="B577" s="22" t="s">
        <v>327</v>
      </c>
      <c r="C577" s="12"/>
      <c r="D577" s="12"/>
      <c r="E577" s="5">
        <v>8</v>
      </c>
      <c r="F577" s="5">
        <v>12</v>
      </c>
    </row>
    <row r="578" spans="1:6" x14ac:dyDescent="0.3">
      <c r="A578" s="2" t="s">
        <v>198</v>
      </c>
      <c r="B578" s="22" t="s">
        <v>328</v>
      </c>
      <c r="C578" s="12"/>
      <c r="D578" s="12"/>
      <c r="E578" s="5">
        <v>0</v>
      </c>
      <c r="F578" s="5">
        <v>0</v>
      </c>
    </row>
    <row r="579" spans="1:6" x14ac:dyDescent="0.3">
      <c r="A579" s="2" t="s">
        <v>198</v>
      </c>
      <c r="B579" s="22" t="s">
        <v>329</v>
      </c>
      <c r="C579" s="12"/>
      <c r="D579" s="12"/>
      <c r="E579" s="5">
        <v>0</v>
      </c>
      <c r="F579" s="5">
        <v>0</v>
      </c>
    </row>
    <row r="580" spans="1:6" x14ac:dyDescent="0.3">
      <c r="A580" s="2" t="s">
        <v>198</v>
      </c>
      <c r="B580" s="22" t="s">
        <v>330</v>
      </c>
      <c r="C580" s="12"/>
      <c r="D580" s="12"/>
      <c r="E580" s="5">
        <v>1</v>
      </c>
      <c r="F580" s="5">
        <v>0</v>
      </c>
    </row>
    <row r="581" spans="1:6" x14ac:dyDescent="0.3">
      <c r="A581" s="2" t="s">
        <v>198</v>
      </c>
      <c r="B581" s="22" t="s">
        <v>331</v>
      </c>
      <c r="C581" s="12"/>
      <c r="D581" s="12"/>
      <c r="E581" s="5">
        <v>0</v>
      </c>
      <c r="F581" s="5">
        <v>0</v>
      </c>
    </row>
    <row r="582" spans="1:6" x14ac:dyDescent="0.3">
      <c r="A582" s="2" t="s">
        <v>198</v>
      </c>
      <c r="B582" s="22" t="s">
        <v>332</v>
      </c>
      <c r="C582" s="12"/>
      <c r="D582" s="12"/>
      <c r="E582" s="5">
        <v>0</v>
      </c>
      <c r="F582" s="5">
        <v>1</v>
      </c>
    </row>
    <row r="583" spans="1:6" x14ac:dyDescent="0.3">
      <c r="A583" s="2" t="s">
        <v>198</v>
      </c>
      <c r="B583" s="22" t="s">
        <v>333</v>
      </c>
      <c r="C583" s="12"/>
      <c r="D583" s="12"/>
      <c r="E583" s="5">
        <v>2</v>
      </c>
      <c r="F583" s="5">
        <v>1</v>
      </c>
    </row>
    <row r="584" spans="1:6" x14ac:dyDescent="0.3">
      <c r="A584" s="2" t="s">
        <v>198</v>
      </c>
      <c r="B584" s="22" t="s">
        <v>334</v>
      </c>
      <c r="C584" s="12"/>
      <c r="D584" s="12"/>
      <c r="E584" s="5">
        <v>48</v>
      </c>
      <c r="F584" s="5">
        <v>46</v>
      </c>
    </row>
    <row r="585" spans="1:6" x14ac:dyDescent="0.3">
      <c r="A585" s="2" t="s">
        <v>198</v>
      </c>
      <c r="B585" s="22" t="s">
        <v>335</v>
      </c>
      <c r="C585" s="12"/>
      <c r="D585" s="12"/>
      <c r="E585" s="5">
        <v>7</v>
      </c>
      <c r="F585" s="5">
        <v>8</v>
      </c>
    </row>
    <row r="586" spans="1:6" x14ac:dyDescent="0.3">
      <c r="A586" s="2" t="s">
        <v>198</v>
      </c>
      <c r="B586" s="22" t="s">
        <v>336</v>
      </c>
      <c r="C586" s="12"/>
      <c r="D586" s="12"/>
      <c r="E586" s="5">
        <v>4</v>
      </c>
      <c r="F586" s="5">
        <v>3</v>
      </c>
    </row>
    <row r="587" spans="1:6" x14ac:dyDescent="0.3">
      <c r="A587" s="2" t="s">
        <v>198</v>
      </c>
      <c r="B587" s="22" t="s">
        <v>349</v>
      </c>
      <c r="C587" s="12"/>
      <c r="D587" s="12"/>
      <c r="E587" s="5"/>
      <c r="F587" s="5">
        <v>1</v>
      </c>
    </row>
    <row r="588" spans="1:6" x14ac:dyDescent="0.3">
      <c r="A588" s="2" t="s">
        <v>198</v>
      </c>
      <c r="B588" s="22" t="s">
        <v>347</v>
      </c>
      <c r="C588" s="12"/>
      <c r="D588" s="12"/>
      <c r="E588" s="5">
        <v>15</v>
      </c>
      <c r="F588" s="5">
        <v>15</v>
      </c>
    </row>
    <row r="589" spans="1:6" x14ac:dyDescent="0.3">
      <c r="A589" s="2" t="s">
        <v>198</v>
      </c>
      <c r="B589" s="22" t="s">
        <v>337</v>
      </c>
      <c r="C589" s="12"/>
      <c r="D589" s="12"/>
      <c r="E589" s="5">
        <v>1</v>
      </c>
      <c r="F589" s="5">
        <v>10</v>
      </c>
    </row>
    <row r="590" spans="1:6" x14ac:dyDescent="0.3">
      <c r="A590" s="2" t="s">
        <v>198</v>
      </c>
      <c r="B590" s="22" t="s">
        <v>338</v>
      </c>
      <c r="C590" s="12"/>
      <c r="D590" s="12"/>
      <c r="E590" s="5">
        <v>0</v>
      </c>
      <c r="F590" s="5">
        <v>0</v>
      </c>
    </row>
    <row r="591" spans="1:6" x14ac:dyDescent="0.3">
      <c r="A591" s="2" t="s">
        <v>198</v>
      </c>
      <c r="B591" s="22" t="s">
        <v>339</v>
      </c>
      <c r="C591" s="12"/>
      <c r="D591" s="12"/>
      <c r="E591" s="5">
        <v>3</v>
      </c>
      <c r="F591" s="5">
        <v>0</v>
      </c>
    </row>
    <row r="592" spans="1:6" x14ac:dyDescent="0.3">
      <c r="A592" s="4" t="s">
        <v>199</v>
      </c>
      <c r="B592" s="5" t="s">
        <v>16</v>
      </c>
      <c r="C592" s="5"/>
      <c r="D592" s="5"/>
      <c r="E592" s="5"/>
      <c r="F592" s="5"/>
    </row>
    <row r="593" spans="1:6" x14ac:dyDescent="0.3">
      <c r="A593" s="2" t="s">
        <v>199</v>
      </c>
      <c r="B593" s="5" t="s">
        <v>17</v>
      </c>
      <c r="C593" s="5"/>
      <c r="D593" s="5"/>
      <c r="E593" s="5">
        <v>1</v>
      </c>
      <c r="F593" s="5"/>
    </row>
    <row r="594" spans="1:6" x14ac:dyDescent="0.3">
      <c r="A594" s="2" t="s">
        <v>199</v>
      </c>
      <c r="B594" s="5" t="s">
        <v>18</v>
      </c>
      <c r="C594" s="5"/>
      <c r="D594" s="5"/>
      <c r="E594" s="5"/>
      <c r="F594" s="5"/>
    </row>
    <row r="595" spans="1:6" x14ac:dyDescent="0.3">
      <c r="A595" s="2" t="s">
        <v>199</v>
      </c>
      <c r="B595" s="5" t="s">
        <v>19</v>
      </c>
      <c r="C595" s="5"/>
      <c r="D595" s="5"/>
      <c r="E595" s="5"/>
      <c r="F595" s="5">
        <f>SUM(F596:F597)</f>
        <v>1</v>
      </c>
    </row>
    <row r="596" spans="1:6" ht="28.8" x14ac:dyDescent="0.3">
      <c r="A596" s="2" t="s">
        <v>199</v>
      </c>
      <c r="B596" s="15" t="s">
        <v>318</v>
      </c>
      <c r="C596" s="5"/>
      <c r="D596" s="5"/>
      <c r="E596" s="5"/>
      <c r="F596" s="5">
        <v>1</v>
      </c>
    </row>
    <row r="597" spans="1:6" x14ac:dyDescent="0.3">
      <c r="A597" s="2" t="s">
        <v>199</v>
      </c>
      <c r="B597" s="6" t="s">
        <v>317</v>
      </c>
      <c r="C597" s="5"/>
      <c r="D597" s="5"/>
      <c r="E597" s="5"/>
      <c r="F597" s="5"/>
    </row>
    <row r="598" spans="1:6" x14ac:dyDescent="0.3">
      <c r="A598" s="2" t="s">
        <v>199</v>
      </c>
      <c r="B598" s="6" t="s">
        <v>365</v>
      </c>
      <c r="C598" s="12"/>
      <c r="D598" s="12"/>
      <c r="E598" s="18"/>
      <c r="F598" s="32">
        <f>SUM(F599:F613)</f>
        <v>1</v>
      </c>
    </row>
    <row r="599" spans="1:6" x14ac:dyDescent="0.3">
      <c r="A599" s="2" t="s">
        <v>199</v>
      </c>
      <c r="B599" s="6" t="s">
        <v>350</v>
      </c>
      <c r="C599" s="12"/>
      <c r="D599" s="12"/>
      <c r="E599" s="18"/>
      <c r="F599" s="32"/>
    </row>
    <row r="600" spans="1:6" x14ac:dyDescent="0.3">
      <c r="A600" s="2" t="s">
        <v>199</v>
      </c>
      <c r="B600" s="6" t="s">
        <v>351</v>
      </c>
      <c r="C600" s="12"/>
      <c r="D600" s="12"/>
      <c r="E600" s="18"/>
      <c r="F600" s="32"/>
    </row>
    <row r="601" spans="1:6" x14ac:dyDescent="0.3">
      <c r="A601" s="2" t="s">
        <v>199</v>
      </c>
      <c r="B601" s="6" t="s">
        <v>352</v>
      </c>
      <c r="C601" s="12"/>
      <c r="D601" s="12"/>
      <c r="E601" s="18"/>
      <c r="F601" s="32"/>
    </row>
    <row r="602" spans="1:6" x14ac:dyDescent="0.3">
      <c r="A602" s="2" t="s">
        <v>199</v>
      </c>
      <c r="B602" s="6" t="s">
        <v>353</v>
      </c>
      <c r="C602" s="12"/>
      <c r="D602" s="12"/>
      <c r="E602" s="18"/>
      <c r="F602" s="32">
        <v>1</v>
      </c>
    </row>
    <row r="603" spans="1:6" x14ac:dyDescent="0.3">
      <c r="A603" s="2" t="s">
        <v>199</v>
      </c>
      <c r="B603" s="6" t="s">
        <v>354</v>
      </c>
      <c r="C603" s="12"/>
      <c r="D603" s="12"/>
      <c r="E603" s="18"/>
      <c r="F603" s="32"/>
    </row>
    <row r="604" spans="1:6" x14ac:dyDescent="0.3">
      <c r="A604" s="2" t="s">
        <v>199</v>
      </c>
      <c r="B604" s="6" t="s">
        <v>355</v>
      </c>
      <c r="C604" s="12"/>
      <c r="D604" s="12"/>
      <c r="E604" s="18"/>
      <c r="F604" s="32"/>
    </row>
    <row r="605" spans="1:6" x14ac:dyDescent="0.3">
      <c r="A605" s="2" t="s">
        <v>199</v>
      </c>
      <c r="B605" s="6" t="s">
        <v>356</v>
      </c>
      <c r="C605" s="12"/>
      <c r="D605" s="12"/>
      <c r="E605" s="18"/>
      <c r="F605" s="32"/>
    </row>
    <row r="606" spans="1:6" x14ac:dyDescent="0.3">
      <c r="A606" s="2" t="s">
        <v>199</v>
      </c>
      <c r="B606" s="6" t="s">
        <v>357</v>
      </c>
      <c r="C606" s="12"/>
      <c r="D606" s="12"/>
      <c r="E606" s="18"/>
      <c r="F606" s="32"/>
    </row>
    <row r="607" spans="1:6" x14ac:dyDescent="0.3">
      <c r="A607" s="2" t="s">
        <v>199</v>
      </c>
      <c r="B607" s="6" t="s">
        <v>358</v>
      </c>
      <c r="C607" s="12"/>
      <c r="D607" s="12"/>
      <c r="E607" s="18"/>
      <c r="F607" s="32"/>
    </row>
    <row r="608" spans="1:6" x14ac:dyDescent="0.3">
      <c r="A608" s="2" t="s">
        <v>199</v>
      </c>
      <c r="B608" s="6" t="s">
        <v>359</v>
      </c>
      <c r="C608" s="12"/>
      <c r="D608" s="12"/>
      <c r="E608" s="18"/>
      <c r="F608" s="32"/>
    </row>
    <row r="609" spans="1:6" x14ac:dyDescent="0.3">
      <c r="A609" s="2" t="s">
        <v>199</v>
      </c>
      <c r="B609" s="6" t="s">
        <v>362</v>
      </c>
      <c r="C609" s="12"/>
      <c r="D609" s="12"/>
      <c r="E609" s="18"/>
      <c r="F609" s="32"/>
    </row>
    <row r="610" spans="1:6" x14ac:dyDescent="0.3">
      <c r="A610" s="2" t="s">
        <v>199</v>
      </c>
      <c r="B610" s="6" t="s">
        <v>360</v>
      </c>
      <c r="C610" s="12"/>
      <c r="D610" s="12"/>
      <c r="E610" s="18"/>
      <c r="F610" s="32"/>
    </row>
    <row r="611" spans="1:6" x14ac:dyDescent="0.3">
      <c r="A611" s="2" t="s">
        <v>199</v>
      </c>
      <c r="B611" s="6" t="s">
        <v>361</v>
      </c>
      <c r="C611" s="12"/>
      <c r="D611" s="12"/>
      <c r="E611" s="18"/>
      <c r="F611" s="32"/>
    </row>
    <row r="612" spans="1:6" x14ac:dyDescent="0.3">
      <c r="A612" s="2" t="s">
        <v>199</v>
      </c>
      <c r="B612" s="28" t="s">
        <v>364</v>
      </c>
      <c r="C612" s="12"/>
      <c r="D612" s="12"/>
      <c r="E612" s="18"/>
      <c r="F612" s="32"/>
    </row>
    <row r="613" spans="1:6" x14ac:dyDescent="0.3">
      <c r="A613" s="2" t="s">
        <v>199</v>
      </c>
      <c r="B613" s="6" t="s">
        <v>363</v>
      </c>
      <c r="C613" s="12"/>
      <c r="D613" s="12"/>
      <c r="E613" s="18"/>
      <c r="F613" s="32"/>
    </row>
    <row r="614" spans="1:6" x14ac:dyDescent="0.3">
      <c r="A614" s="2" t="s">
        <v>199</v>
      </c>
      <c r="B614" s="5" t="s">
        <v>20</v>
      </c>
      <c r="C614" s="5"/>
      <c r="D614" s="5"/>
      <c r="E614" s="5"/>
      <c r="F614" s="5"/>
    </row>
    <row r="615" spans="1:6" x14ac:dyDescent="0.3">
      <c r="A615" s="2" t="s">
        <v>199</v>
      </c>
      <c r="B615" s="5" t="s">
        <v>346</v>
      </c>
      <c r="C615" s="5">
        <v>25</v>
      </c>
      <c r="D615" s="5">
        <v>26</v>
      </c>
      <c r="E615" s="5">
        <f>SUM(E616,E626:E631,E636:E650)</f>
        <v>46</v>
      </c>
      <c r="F615" s="5">
        <f>SUM(F616,F626:F631,F636:F650)</f>
        <v>31</v>
      </c>
    </row>
    <row r="616" spans="1:6" x14ac:dyDescent="0.3">
      <c r="A616" s="2" t="s">
        <v>199</v>
      </c>
      <c r="B616" s="5" t="s">
        <v>21</v>
      </c>
      <c r="C616" s="5">
        <v>4</v>
      </c>
      <c r="D616" s="5">
        <f>D617+D620+D623+D624+D625</f>
        <v>9</v>
      </c>
      <c r="E616" s="5">
        <f>E617+E620+E623+E624+E625</f>
        <v>10</v>
      </c>
      <c r="F616" s="5">
        <f>F617+F620+F623+F624+F625</f>
        <v>8</v>
      </c>
    </row>
    <row r="617" spans="1:6" x14ac:dyDescent="0.3">
      <c r="A617" s="2" t="s">
        <v>199</v>
      </c>
      <c r="B617" s="5" t="s">
        <v>36</v>
      </c>
      <c r="C617" s="5">
        <v>1</v>
      </c>
      <c r="D617" s="5">
        <f>D618+D619</f>
        <v>4</v>
      </c>
      <c r="E617" s="5">
        <f>E618+E619</f>
        <v>1</v>
      </c>
      <c r="F617" s="5">
        <f>F618+F619</f>
        <v>1</v>
      </c>
    </row>
    <row r="618" spans="1:6" x14ac:dyDescent="0.3">
      <c r="A618" s="2" t="s">
        <v>199</v>
      </c>
      <c r="B618" s="5" t="s">
        <v>32</v>
      </c>
      <c r="C618" s="5">
        <v>1</v>
      </c>
      <c r="D618" s="5">
        <v>1</v>
      </c>
      <c r="E618" s="5">
        <v>1</v>
      </c>
      <c r="F618" s="5">
        <v>1</v>
      </c>
    </row>
    <row r="619" spans="1:6" x14ac:dyDescent="0.3">
      <c r="A619" s="2" t="s">
        <v>199</v>
      </c>
      <c r="B619" s="5" t="s">
        <v>29</v>
      </c>
      <c r="C619" s="5"/>
      <c r="D619" s="5">
        <v>3</v>
      </c>
      <c r="E619" s="5"/>
      <c r="F619" s="5"/>
    </row>
    <row r="620" spans="1:6" x14ac:dyDescent="0.3">
      <c r="A620" s="2" t="s">
        <v>199</v>
      </c>
      <c r="B620" s="5" t="s">
        <v>37</v>
      </c>
      <c r="C620" s="5">
        <v>1</v>
      </c>
      <c r="D620" s="5">
        <f>D621+D622</f>
        <v>3</v>
      </c>
      <c r="E620" s="5">
        <f>E621+E622</f>
        <v>7</v>
      </c>
      <c r="F620" s="5">
        <f>F621+F622</f>
        <v>4</v>
      </c>
    </row>
    <row r="621" spans="1:6" x14ac:dyDescent="0.3">
      <c r="A621" s="2" t="s">
        <v>199</v>
      </c>
      <c r="B621" s="5" t="s">
        <v>33</v>
      </c>
      <c r="C621" s="5"/>
      <c r="D621" s="5"/>
      <c r="E621" s="5"/>
      <c r="F621" s="5">
        <v>1</v>
      </c>
    </row>
    <row r="622" spans="1:6" x14ac:dyDescent="0.3">
      <c r="A622" s="2" t="s">
        <v>199</v>
      </c>
      <c r="B622" s="5" t="s">
        <v>34</v>
      </c>
      <c r="C622" s="5">
        <v>1</v>
      </c>
      <c r="D622" s="5">
        <v>3</v>
      </c>
      <c r="E622" s="5">
        <v>7</v>
      </c>
      <c r="F622" s="5">
        <v>3</v>
      </c>
    </row>
    <row r="623" spans="1:6" x14ac:dyDescent="0.3">
      <c r="A623" s="2" t="s">
        <v>199</v>
      </c>
      <c r="B623" s="5" t="s">
        <v>30</v>
      </c>
      <c r="C623" s="5">
        <v>1</v>
      </c>
      <c r="D623" s="5">
        <v>1</v>
      </c>
      <c r="E623" s="5"/>
      <c r="F623" s="5">
        <v>1</v>
      </c>
    </row>
    <row r="624" spans="1:6" x14ac:dyDescent="0.3">
      <c r="A624" s="2" t="s">
        <v>199</v>
      </c>
      <c r="B624" s="5" t="s">
        <v>35</v>
      </c>
      <c r="C624" s="5">
        <v>1</v>
      </c>
      <c r="D624" s="5">
        <v>1</v>
      </c>
      <c r="E624" s="5">
        <v>1</v>
      </c>
      <c r="F624" s="5">
        <v>1</v>
      </c>
    </row>
    <row r="625" spans="1:6" x14ac:dyDescent="0.3">
      <c r="A625" s="2" t="s">
        <v>199</v>
      </c>
      <c r="B625" s="5" t="s">
        <v>31</v>
      </c>
      <c r="C625" s="5"/>
      <c r="D625" s="5"/>
      <c r="E625" s="5">
        <v>1</v>
      </c>
      <c r="F625" s="5">
        <v>1</v>
      </c>
    </row>
    <row r="626" spans="1:6" x14ac:dyDescent="0.3">
      <c r="A626" s="2" t="s">
        <v>199</v>
      </c>
      <c r="B626" s="22" t="s">
        <v>345</v>
      </c>
      <c r="C626" s="12"/>
      <c r="D626" s="12"/>
      <c r="E626" s="5">
        <v>3</v>
      </c>
      <c r="F626" s="5">
        <v>6</v>
      </c>
    </row>
    <row r="627" spans="1:6" x14ac:dyDescent="0.3">
      <c r="A627" s="2" t="s">
        <v>199</v>
      </c>
      <c r="B627" s="22" t="s">
        <v>322</v>
      </c>
      <c r="C627" s="12"/>
      <c r="D627" s="12"/>
      <c r="E627" s="5">
        <v>0</v>
      </c>
      <c r="F627" s="5">
        <v>0</v>
      </c>
    </row>
    <row r="628" spans="1:6" x14ac:dyDescent="0.3">
      <c r="A628" s="2" t="s">
        <v>199</v>
      </c>
      <c r="B628" s="22" t="s">
        <v>323</v>
      </c>
      <c r="C628" s="12"/>
      <c r="D628" s="12"/>
      <c r="E628" s="5">
        <v>0</v>
      </c>
      <c r="F628" s="5">
        <v>0</v>
      </c>
    </row>
    <row r="629" spans="1:6" x14ac:dyDescent="0.3">
      <c r="A629" s="2" t="s">
        <v>199</v>
      </c>
      <c r="B629" s="22" t="s">
        <v>324</v>
      </c>
      <c r="C629" s="12"/>
      <c r="D629" s="12"/>
      <c r="E629" s="5">
        <v>0</v>
      </c>
      <c r="F629" s="5">
        <v>0</v>
      </c>
    </row>
    <row r="630" spans="1:6" x14ac:dyDescent="0.3">
      <c r="A630" s="2" t="s">
        <v>199</v>
      </c>
      <c r="B630" s="22" t="s">
        <v>325</v>
      </c>
      <c r="C630" s="12"/>
      <c r="D630" s="12"/>
      <c r="E630" s="5">
        <v>12</v>
      </c>
      <c r="F630" s="5">
        <v>7</v>
      </c>
    </row>
    <row r="631" spans="1:6" x14ac:dyDescent="0.3">
      <c r="A631" s="2" t="s">
        <v>199</v>
      </c>
      <c r="B631" s="22" t="s">
        <v>326</v>
      </c>
      <c r="C631" s="12"/>
      <c r="D631" s="12"/>
      <c r="E631" s="5">
        <v>2</v>
      </c>
      <c r="F631" s="5">
        <v>1</v>
      </c>
    </row>
    <row r="632" spans="1:6" x14ac:dyDescent="0.3">
      <c r="A632" s="2" t="s">
        <v>199</v>
      </c>
      <c r="B632" s="22" t="s">
        <v>343</v>
      </c>
      <c r="C632" s="12"/>
      <c r="D632" s="12"/>
      <c r="E632" s="5">
        <v>2</v>
      </c>
      <c r="F632" s="5">
        <v>1</v>
      </c>
    </row>
    <row r="633" spans="1:6" x14ac:dyDescent="0.3">
      <c r="A633" s="2" t="s">
        <v>199</v>
      </c>
      <c r="B633" s="22" t="s">
        <v>340</v>
      </c>
      <c r="C633" s="12"/>
      <c r="D633" s="12"/>
      <c r="E633" s="5">
        <v>0</v>
      </c>
      <c r="F633" s="5">
        <v>0</v>
      </c>
    </row>
    <row r="634" spans="1:6" x14ac:dyDescent="0.3">
      <c r="A634" s="2" t="s">
        <v>199</v>
      </c>
      <c r="B634" s="22" t="s">
        <v>341</v>
      </c>
      <c r="C634" s="12"/>
      <c r="D634" s="12"/>
      <c r="E634" s="5">
        <v>0</v>
      </c>
      <c r="F634" s="5">
        <v>0</v>
      </c>
    </row>
    <row r="635" spans="1:6" x14ac:dyDescent="0.3">
      <c r="A635" s="2" t="s">
        <v>199</v>
      </c>
      <c r="B635" s="22" t="s">
        <v>342</v>
      </c>
      <c r="C635" s="12"/>
      <c r="D635" s="12"/>
      <c r="E635" s="5">
        <v>0</v>
      </c>
      <c r="F635" s="5">
        <v>0</v>
      </c>
    </row>
    <row r="636" spans="1:6" x14ac:dyDescent="0.3">
      <c r="A636" s="2" t="s">
        <v>199</v>
      </c>
      <c r="B636" s="22" t="s">
        <v>327</v>
      </c>
      <c r="C636" s="12"/>
      <c r="D636" s="12"/>
      <c r="E636" s="5">
        <v>6</v>
      </c>
      <c r="F636" s="5">
        <v>5</v>
      </c>
    </row>
    <row r="637" spans="1:6" x14ac:dyDescent="0.3">
      <c r="A637" s="2" t="s">
        <v>199</v>
      </c>
      <c r="B637" s="22" t="s">
        <v>328</v>
      </c>
      <c r="C637" s="12"/>
      <c r="D637" s="12"/>
      <c r="E637" s="5">
        <v>0</v>
      </c>
      <c r="F637" s="5">
        <v>0</v>
      </c>
    </row>
    <row r="638" spans="1:6" x14ac:dyDescent="0.3">
      <c r="A638" s="2" t="s">
        <v>199</v>
      </c>
      <c r="B638" s="22" t="s">
        <v>329</v>
      </c>
      <c r="C638" s="12"/>
      <c r="D638" s="12"/>
      <c r="E638" s="5">
        <v>0</v>
      </c>
      <c r="F638" s="5">
        <v>0</v>
      </c>
    </row>
    <row r="639" spans="1:6" x14ac:dyDescent="0.3">
      <c r="A639" s="2" t="s">
        <v>199</v>
      </c>
      <c r="B639" s="22" t="s">
        <v>330</v>
      </c>
      <c r="C639" s="12"/>
      <c r="D639" s="12"/>
      <c r="E639" s="5">
        <v>0</v>
      </c>
      <c r="F639" s="5">
        <v>0</v>
      </c>
    </row>
    <row r="640" spans="1:6" x14ac:dyDescent="0.3">
      <c r="A640" s="2" t="s">
        <v>199</v>
      </c>
      <c r="B640" s="22" t="s">
        <v>331</v>
      </c>
      <c r="C640" s="12"/>
      <c r="D640" s="12"/>
      <c r="E640" s="5">
        <v>0</v>
      </c>
      <c r="F640" s="5">
        <v>0</v>
      </c>
    </row>
    <row r="641" spans="1:6" x14ac:dyDescent="0.3">
      <c r="A641" s="2" t="s">
        <v>199</v>
      </c>
      <c r="B641" s="22" t="s">
        <v>332</v>
      </c>
      <c r="C641" s="12"/>
      <c r="D641" s="12"/>
      <c r="E641" s="5">
        <v>0</v>
      </c>
      <c r="F641" s="5">
        <v>0</v>
      </c>
    </row>
    <row r="642" spans="1:6" x14ac:dyDescent="0.3">
      <c r="A642" s="2" t="s">
        <v>199</v>
      </c>
      <c r="B642" s="22" t="s">
        <v>333</v>
      </c>
      <c r="C642" s="12"/>
      <c r="D642" s="12"/>
      <c r="E642" s="5">
        <v>1</v>
      </c>
      <c r="F642" s="5">
        <v>0</v>
      </c>
    </row>
    <row r="643" spans="1:6" x14ac:dyDescent="0.3">
      <c r="A643" s="2" t="s">
        <v>199</v>
      </c>
      <c r="B643" s="22" t="s">
        <v>334</v>
      </c>
      <c r="C643" s="12"/>
      <c r="D643" s="12"/>
      <c r="E643" s="5">
        <v>4</v>
      </c>
      <c r="F643" s="5">
        <v>3</v>
      </c>
    </row>
    <row r="644" spans="1:6" x14ac:dyDescent="0.3">
      <c r="A644" s="2" t="s">
        <v>199</v>
      </c>
      <c r="B644" s="22" t="s">
        <v>335</v>
      </c>
      <c r="C644" s="12"/>
      <c r="D644" s="12"/>
      <c r="E644" s="5">
        <v>0</v>
      </c>
      <c r="F644" s="5">
        <v>0</v>
      </c>
    </row>
    <row r="645" spans="1:6" x14ac:dyDescent="0.3">
      <c r="A645" s="2" t="s">
        <v>199</v>
      </c>
      <c r="B645" s="22" t="s">
        <v>336</v>
      </c>
      <c r="C645" s="12"/>
      <c r="D645" s="12"/>
      <c r="E645" s="5">
        <v>3</v>
      </c>
      <c r="F645" s="5">
        <v>1</v>
      </c>
    </row>
    <row r="646" spans="1:6" x14ac:dyDescent="0.3">
      <c r="A646" s="2" t="s">
        <v>199</v>
      </c>
      <c r="B646" s="22" t="s">
        <v>349</v>
      </c>
      <c r="C646" s="12"/>
      <c r="D646" s="12"/>
      <c r="E646" s="5"/>
      <c r="F646" s="5"/>
    </row>
    <row r="647" spans="1:6" x14ac:dyDescent="0.3">
      <c r="A647" s="2" t="s">
        <v>199</v>
      </c>
      <c r="B647" s="22" t="s">
        <v>347</v>
      </c>
      <c r="C647" s="12"/>
      <c r="D647" s="12"/>
      <c r="E647" s="5">
        <v>2</v>
      </c>
      <c r="F647" s="5"/>
    </row>
    <row r="648" spans="1:6" x14ac:dyDescent="0.3">
      <c r="A648" s="2" t="s">
        <v>199</v>
      </c>
      <c r="B648" s="22" t="s">
        <v>337</v>
      </c>
      <c r="C648" s="12"/>
      <c r="D648" s="12"/>
      <c r="E648" s="5">
        <v>0</v>
      </c>
      <c r="F648" s="5">
        <v>0</v>
      </c>
    </row>
    <row r="649" spans="1:6" x14ac:dyDescent="0.3">
      <c r="A649" s="2" t="s">
        <v>199</v>
      </c>
      <c r="B649" s="22" t="s">
        <v>338</v>
      </c>
      <c r="C649" s="12"/>
      <c r="D649" s="12"/>
      <c r="E649" s="5">
        <v>0</v>
      </c>
      <c r="F649" s="5">
        <v>0</v>
      </c>
    </row>
    <row r="650" spans="1:6" x14ac:dyDescent="0.3">
      <c r="A650" s="2" t="s">
        <v>199</v>
      </c>
      <c r="B650" s="22" t="s">
        <v>339</v>
      </c>
      <c r="C650" s="12"/>
      <c r="D650" s="12"/>
      <c r="E650" s="5">
        <v>3</v>
      </c>
      <c r="F650" s="5">
        <v>0</v>
      </c>
    </row>
  </sheetData>
  <autoFilter ref="A1:E650"/>
  <pageMargins left="0.7" right="0.7" top="0.75" bottom="0.75" header="0.3" footer="0.3"/>
  <pageSetup paperSize="9" orientation="portrait" r:id="rId1"/>
  <ignoredErrors>
    <ignoredError sqref="C5:D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63"/>
  <sheetViews>
    <sheetView zoomScale="90" zoomScaleNormal="90" workbookViewId="0">
      <pane ySplit="1" topLeftCell="A2" activePane="bottomLeft" state="frozen"/>
      <selection pane="bottomLeft" activeCell="G1072" sqref="G1071:G1072"/>
    </sheetView>
  </sheetViews>
  <sheetFormatPr defaultRowHeight="14.4" x14ac:dyDescent="0.3"/>
  <cols>
    <col min="1" max="1" width="16" customWidth="1"/>
    <col min="2" max="2" width="29.2187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217</v>
      </c>
      <c r="B2" s="5" t="s">
        <v>16</v>
      </c>
      <c r="C2" s="5">
        <f>C61+C120+C179+C238+C297+C356+C415+C533+C592+C651+C710+C769+C828+C887+C946+C1005</f>
        <v>3</v>
      </c>
      <c r="D2" s="5">
        <f>D61+D120+D179+D238+D297+D356+D415+D533+D592+D651+D710+D769+D828+D887+D946+D1005</f>
        <v>1</v>
      </c>
      <c r="E2" s="5">
        <f>E61+E120+E179+E238+E297+E356+E415+E474+E533+E592+E651+E710+E769+E828+E887+E946+E1005</f>
        <v>1</v>
      </c>
      <c r="F2" s="26">
        <f>F61+F120+F179+F238+F297+F356+F415+F474+F533+F592+F651+F710+F769+F828+F887+F946+F1005</f>
        <v>1</v>
      </c>
    </row>
    <row r="3" spans="1:6" x14ac:dyDescent="0.3">
      <c r="A3" s="5" t="s">
        <v>217</v>
      </c>
      <c r="B3" s="5" t="s">
        <v>17</v>
      </c>
      <c r="C3" s="5">
        <f>C62+C121+C180+C239+C298+C357+C416+C534+C593+C652+C711+C770+C829+C888+C947+C1006</f>
        <v>5</v>
      </c>
      <c r="D3" s="5">
        <f>D62+D121+D180+D239+D298+D357+D416+D534+D593+D652+D711+D770+D829+D888+D947+D1006</f>
        <v>1</v>
      </c>
      <c r="E3" s="5">
        <f>E62+E121+E180+E239+E298+E357+E416+E475+E534+E593+E652+E711+E770+E829+E888+E947+E1006</f>
        <v>3</v>
      </c>
      <c r="F3" s="26">
        <f>F62+F121+F180+F239+F298+F357+F416+F475+F534+F593+F652+F711+F770+F829+F888+F947+F1006</f>
        <v>2</v>
      </c>
    </row>
    <row r="4" spans="1:6" x14ac:dyDescent="0.3">
      <c r="A4" s="5" t="s">
        <v>217</v>
      </c>
      <c r="B4" s="5" t="s">
        <v>18</v>
      </c>
      <c r="C4" s="5">
        <f>C63+C122+C181+C240+C299+C358+C417+C535+C594+C653+C712+C771+C830+C889+C948+C1007</f>
        <v>3</v>
      </c>
      <c r="D4" s="5">
        <f>D63+D122+D181+D240+D299+D358+D417+D535+D594+D653+D712+D771+D830+D889+D948+D1007</f>
        <v>0</v>
      </c>
      <c r="E4" s="5">
        <f>E63+E122+E181+E240+E299+E358+E417+E476+E535+E594+E653+E712+E771+E830+E889+E948+E1007</f>
        <v>10</v>
      </c>
      <c r="F4" s="26">
        <f>F63+F122+F181+F240+F299+F358+F417+F476+F535+F594+F653+F712+F771+F830+F889+F948+F1007</f>
        <v>0</v>
      </c>
    </row>
    <row r="5" spans="1:6" x14ac:dyDescent="0.3">
      <c r="A5" s="5" t="s">
        <v>217</v>
      </c>
      <c r="B5" s="5" t="s">
        <v>19</v>
      </c>
      <c r="C5" s="5">
        <f>C6+C7</f>
        <v>4</v>
      </c>
      <c r="D5" s="5">
        <f>D6+D7</f>
        <v>3</v>
      </c>
      <c r="E5" s="5">
        <f>E64+E123+E182+E241+E300+E359+E418+E477+E536+E595+E654+E713+E772+E831+E890+E949+E1008</f>
        <v>1</v>
      </c>
      <c r="F5" s="26">
        <f>F64+F123+F182+F241+F300+F359+F418+F477+F536+F595+F654+F713+F772+F831+F890+F949+F1008</f>
        <v>2</v>
      </c>
    </row>
    <row r="6" spans="1:6" ht="43.2" x14ac:dyDescent="0.3">
      <c r="A6" s="5" t="s">
        <v>217</v>
      </c>
      <c r="B6" s="15" t="s">
        <v>318</v>
      </c>
      <c r="C6" s="5">
        <f>C65+C124+C183+C242+C301+C360+C419+C537+C596+C655+C714+C773+C832+C891+C950+C1009</f>
        <v>4</v>
      </c>
      <c r="D6" s="5">
        <f>D65+D124+D183+D242+D301+D360+D419+D537+D596+D655+D714+D773+D832+D891+D950+D1009</f>
        <v>3</v>
      </c>
      <c r="E6" s="5">
        <f>E65+E124+E183+E242+E301+E360+E419+E478+E537+E596+E655+E714+E773+E832+E891+E950+E1009</f>
        <v>1</v>
      </c>
      <c r="F6" s="26">
        <f>F65+F124+F183+F242+F301+F360+F419+F478+F537+F596+F655+F714+F773+F832+F891+F950+F1009</f>
        <v>2</v>
      </c>
    </row>
    <row r="7" spans="1:6" x14ac:dyDescent="0.3">
      <c r="A7" s="5" t="s">
        <v>217</v>
      </c>
      <c r="B7" s="6" t="s">
        <v>317</v>
      </c>
      <c r="C7" s="5"/>
      <c r="D7" s="5"/>
      <c r="E7" s="5">
        <f>E66+E125+E184+E243+E302+E361+E420+E479+E538+E597+E656+E715+E774+E833+E892+E951+E1010</f>
        <v>0</v>
      </c>
      <c r="F7" s="26">
        <f>F66+F125+F184+F243+F302+F361+F420+F479+F538+F597+F656+F715+F774+F833+F892+F951+F1010</f>
        <v>0</v>
      </c>
    </row>
    <row r="8" spans="1:6" x14ac:dyDescent="0.3">
      <c r="A8" s="5" t="s">
        <v>217</v>
      </c>
      <c r="B8" s="6" t="s">
        <v>365</v>
      </c>
      <c r="C8" s="12"/>
      <c r="D8" s="12"/>
      <c r="E8" s="5">
        <f t="shared" ref="E8:F8" si="0">E67+E126+E185+E244+E303+E362+E421+E480+E539+E598+E657+E716+E775+E834+E893+E952+E1011</f>
        <v>1</v>
      </c>
      <c r="F8" s="26">
        <f t="shared" si="0"/>
        <v>2</v>
      </c>
    </row>
    <row r="9" spans="1:6" x14ac:dyDescent="0.3">
      <c r="A9" s="5" t="s">
        <v>217</v>
      </c>
      <c r="B9" s="6" t="s">
        <v>350</v>
      </c>
      <c r="C9" s="12"/>
      <c r="D9" s="12"/>
      <c r="E9" s="5">
        <f t="shared" ref="E9:F9" si="1">E68+E127+E186+E245+E304+E363+E422+E481+E540+E599+E658+E717+E776+E835+E894+E953+E1012</f>
        <v>0</v>
      </c>
      <c r="F9" s="26">
        <f t="shared" si="1"/>
        <v>0</v>
      </c>
    </row>
    <row r="10" spans="1:6" x14ac:dyDescent="0.3">
      <c r="A10" s="5" t="s">
        <v>217</v>
      </c>
      <c r="B10" s="6" t="s">
        <v>351</v>
      </c>
      <c r="C10" s="12"/>
      <c r="D10" s="12"/>
      <c r="E10" s="5">
        <f t="shared" ref="E10:F10" si="2">E69+E128+E187+E246+E305+E364+E423+E482+E541+E600+E659+E718+E777+E836+E895+E954+E1013</f>
        <v>1</v>
      </c>
      <c r="F10" s="26">
        <f t="shared" si="2"/>
        <v>0</v>
      </c>
    </row>
    <row r="11" spans="1:6" x14ac:dyDescent="0.3">
      <c r="A11" s="5" t="s">
        <v>217</v>
      </c>
      <c r="B11" s="6" t="s">
        <v>352</v>
      </c>
      <c r="C11" s="12"/>
      <c r="D11" s="12"/>
      <c r="E11" s="5">
        <f t="shared" ref="E11:F11" si="3">E70+E129+E188+E247+E306+E365+E424+E483+E542+E601+E660+E719+E778+E837+E896+E955+E1014</f>
        <v>0</v>
      </c>
      <c r="F11" s="26">
        <f t="shared" si="3"/>
        <v>0</v>
      </c>
    </row>
    <row r="12" spans="1:6" x14ac:dyDescent="0.3">
      <c r="A12" s="5" t="s">
        <v>217</v>
      </c>
      <c r="B12" s="6" t="s">
        <v>353</v>
      </c>
      <c r="C12" s="12"/>
      <c r="D12" s="12"/>
      <c r="E12" s="5">
        <f t="shared" ref="E12:F12" si="4">E71+E130+E189+E248+E307+E366+E425+E484+E543+E602+E661+E720+E779+E838+E897+E956+E1015</f>
        <v>0</v>
      </c>
      <c r="F12" s="26">
        <f t="shared" si="4"/>
        <v>0</v>
      </c>
    </row>
    <row r="13" spans="1:6" x14ac:dyDescent="0.3">
      <c r="A13" s="5" t="s">
        <v>217</v>
      </c>
      <c r="B13" s="6" t="s">
        <v>354</v>
      </c>
      <c r="C13" s="12"/>
      <c r="D13" s="12"/>
      <c r="E13" s="5">
        <f t="shared" ref="E13:F13" si="5">E72+E131+E190+E249+E308+E367+E426+E485+E544+E603+E662+E721+E780+E839+E898+E957+E1016</f>
        <v>0</v>
      </c>
      <c r="F13" s="26">
        <f t="shared" si="5"/>
        <v>0</v>
      </c>
    </row>
    <row r="14" spans="1:6" x14ac:dyDescent="0.3">
      <c r="A14" s="5" t="s">
        <v>217</v>
      </c>
      <c r="B14" s="6" t="s">
        <v>355</v>
      </c>
      <c r="C14" s="12"/>
      <c r="D14" s="12"/>
      <c r="E14" s="5">
        <f t="shared" ref="E14:F14" si="6">E73+E132+E191+E250+E309+E368+E427+E486+E545+E604+E663+E722+E781+E840+E899+E958+E1017</f>
        <v>0</v>
      </c>
      <c r="F14" s="26">
        <f t="shared" si="6"/>
        <v>0</v>
      </c>
    </row>
    <row r="15" spans="1:6" x14ac:dyDescent="0.3">
      <c r="A15" s="5" t="s">
        <v>217</v>
      </c>
      <c r="B15" s="6" t="s">
        <v>356</v>
      </c>
      <c r="C15" s="12"/>
      <c r="D15" s="12"/>
      <c r="E15" s="5">
        <f t="shared" ref="E15:F15" si="7">E74+E133+E192+E251+E310+E369+E428+E487+E546+E605+E664+E723+E782+E841+E900+E959+E1018</f>
        <v>0</v>
      </c>
      <c r="F15" s="26">
        <f t="shared" si="7"/>
        <v>0</v>
      </c>
    </row>
    <row r="16" spans="1:6" x14ac:dyDescent="0.3">
      <c r="A16" s="5" t="s">
        <v>217</v>
      </c>
      <c r="B16" s="6" t="s">
        <v>357</v>
      </c>
      <c r="C16" s="12"/>
      <c r="D16" s="12"/>
      <c r="E16" s="5">
        <f t="shared" ref="E16:F16" si="8">E75+E134+E193+E252+E311+E370+E429+E488+E547+E606+E665+E724+E783+E842+E901+E960+E1019</f>
        <v>0</v>
      </c>
      <c r="F16" s="26">
        <f t="shared" si="8"/>
        <v>0</v>
      </c>
    </row>
    <row r="17" spans="1:6" x14ac:dyDescent="0.3">
      <c r="A17" s="5" t="s">
        <v>217</v>
      </c>
      <c r="B17" s="6" t="s">
        <v>358</v>
      </c>
      <c r="C17" s="12"/>
      <c r="D17" s="12"/>
      <c r="E17" s="5">
        <f t="shared" ref="E17:F17" si="9">E76+E135+E194+E253+E312+E371+E430+E489+E548+E607+E666+E725+E784+E843+E902+E961+E1020</f>
        <v>0</v>
      </c>
      <c r="F17" s="26">
        <f t="shared" si="9"/>
        <v>0</v>
      </c>
    </row>
    <row r="18" spans="1:6" x14ac:dyDescent="0.3">
      <c r="A18" s="5" t="s">
        <v>217</v>
      </c>
      <c r="B18" s="6" t="s">
        <v>359</v>
      </c>
      <c r="C18" s="12"/>
      <c r="D18" s="12"/>
      <c r="E18" s="5">
        <f t="shared" ref="E18:F18" si="10">E77+E136+E195+E254+E313+E372+E431+E490+E549+E608+E667+E726+E785+E844+E903+E962+E1021</f>
        <v>0</v>
      </c>
      <c r="F18" s="26">
        <f t="shared" si="10"/>
        <v>0</v>
      </c>
    </row>
    <row r="19" spans="1:6" x14ac:dyDescent="0.3">
      <c r="A19" s="5" t="s">
        <v>217</v>
      </c>
      <c r="B19" s="6" t="s">
        <v>362</v>
      </c>
      <c r="C19" s="12"/>
      <c r="D19" s="12"/>
      <c r="E19" s="5">
        <f t="shared" ref="E19:F19" si="11">E78+E137+E196+E255+E314+E373+E432+E491+E550+E609+E668+E727+E786+E845+E904+E963+E1022</f>
        <v>0</v>
      </c>
      <c r="F19" s="26">
        <f t="shared" si="11"/>
        <v>1</v>
      </c>
    </row>
    <row r="20" spans="1:6" x14ac:dyDescent="0.3">
      <c r="A20" s="5" t="s">
        <v>217</v>
      </c>
      <c r="B20" s="6" t="s">
        <v>360</v>
      </c>
      <c r="C20" s="12"/>
      <c r="D20" s="12"/>
      <c r="E20" s="5">
        <f t="shared" ref="E20:F20" si="12">E79+E138+E197+E256+E315+E374+E433+E492+E551+E610+E669+E728+E787+E846+E905+E964+E1023</f>
        <v>0</v>
      </c>
      <c r="F20" s="26">
        <f t="shared" si="12"/>
        <v>0</v>
      </c>
    </row>
    <row r="21" spans="1:6" x14ac:dyDescent="0.3">
      <c r="A21" s="5" t="s">
        <v>217</v>
      </c>
      <c r="B21" s="6" t="s">
        <v>361</v>
      </c>
      <c r="C21" s="12"/>
      <c r="D21" s="12"/>
      <c r="E21" s="5">
        <f t="shared" ref="E21:F21" si="13">E80+E139+E198+E257+E316+E375+E434+E493+E552+E611+E670+E729+E788+E847+E906+E965+E1024</f>
        <v>0</v>
      </c>
      <c r="F21" s="26">
        <f t="shared" si="13"/>
        <v>0</v>
      </c>
    </row>
    <row r="22" spans="1:6" x14ac:dyDescent="0.3">
      <c r="A22" s="5" t="s">
        <v>217</v>
      </c>
      <c r="B22" s="28" t="s">
        <v>364</v>
      </c>
      <c r="C22" s="12"/>
      <c r="D22" s="12"/>
      <c r="E22" s="5">
        <f t="shared" ref="E22:F22" si="14">E81+E140+E199+E258+E317+E376+E435+E494+E553+E612+E671+E730+E789+E848+E907+E966+E1025</f>
        <v>0</v>
      </c>
      <c r="F22" s="26">
        <f t="shared" si="14"/>
        <v>1</v>
      </c>
    </row>
    <row r="23" spans="1:6" x14ac:dyDescent="0.3">
      <c r="A23" s="5" t="s">
        <v>217</v>
      </c>
      <c r="B23" s="6" t="s">
        <v>363</v>
      </c>
      <c r="C23" s="12"/>
      <c r="D23" s="12"/>
      <c r="E23" s="5">
        <f t="shared" ref="E23:F23" si="15">E82+E141+E200+E259+E318+E377+E436+E495+E554+E613+E672+E731+E790+E849+E908+E967+E1026</f>
        <v>0</v>
      </c>
      <c r="F23" s="26">
        <f t="shared" si="15"/>
        <v>0</v>
      </c>
    </row>
    <row r="24" spans="1:6" x14ac:dyDescent="0.3">
      <c r="A24" s="5" t="s">
        <v>217</v>
      </c>
      <c r="B24" s="5" t="s">
        <v>20</v>
      </c>
      <c r="C24" s="5">
        <f>C83+C142+C201+C260+C319+C378+C437+C555+C614+C673+C732+C791+C850+C909+C968+C1027</f>
        <v>1</v>
      </c>
      <c r="D24" s="5">
        <f>D83+D142+D201+D260+D319+D378+D437+D555+D614+D673+D732+D791+D850+D909+D968+D1027</f>
        <v>0</v>
      </c>
      <c r="E24" s="5">
        <f>E83+E142+E201+E260+E319+E378+E437+E496+E555+E614+E673+E732+E791+E850+E909+E968+E1027</f>
        <v>1</v>
      </c>
      <c r="F24" s="26">
        <f>F83+F142+F201+F260+F319+F378+F437+F496+F555+F614+F673+F732+F791+F850+F909+F968+F1027</f>
        <v>8</v>
      </c>
    </row>
    <row r="25" spans="1:6" x14ac:dyDescent="0.3">
      <c r="A25" s="5" t="s">
        <v>217</v>
      </c>
      <c r="B25" s="5" t="s">
        <v>346</v>
      </c>
      <c r="C25" s="5">
        <f>C84+C143+C202+C261+C320+C379+C438+C556+C615+C674+C733+C792+C851+C910+C969+C1028</f>
        <v>525</v>
      </c>
      <c r="D25" s="5">
        <f>D84+D143+D202+D261+D320+D379+D438+D556+D615+D674+D733+D792+D851+D910+D969+D1028</f>
        <v>567</v>
      </c>
      <c r="E25" s="5">
        <f>E84+E143+E202+E261+E320+E379+E438+E497+E556+E615+E674+E733+E792+E851+E910+E969+E1028</f>
        <v>791</v>
      </c>
      <c r="F25" s="26">
        <f>F84+F143+F202+F261+F320+F379+F438+F497+F556+F615+F674+F733+F792+F851+F910+F969+F1028</f>
        <v>629</v>
      </c>
    </row>
    <row r="26" spans="1:6" x14ac:dyDescent="0.3">
      <c r="A26" s="5" t="s">
        <v>217</v>
      </c>
      <c r="B26" s="5" t="s">
        <v>21</v>
      </c>
      <c r="C26" s="5">
        <f>C85+C144+C203+C262+C321+C380+C439+C557+C616+C675+C734+C793+C852+C911+C970+C1029</f>
        <v>97</v>
      </c>
      <c r="D26" s="5">
        <f>D85+D144+D203+D262+D321+D380+D439+D557+D616+D675+D734+D793+D852+D911+D970+D1029</f>
        <v>101</v>
      </c>
      <c r="E26" s="5">
        <f>E85+E144+E203+E262+E321+E380+E439+E498+E557+E616+E675+E734+E793+E852+E911+E970+E1029</f>
        <v>97</v>
      </c>
      <c r="F26" s="26">
        <f>F85+F144+F203+F262+F321+F380+F439+F498+F557+F616+F675+F734+F793+F852+F911+F970+F1029</f>
        <v>78</v>
      </c>
    </row>
    <row r="27" spans="1:6" x14ac:dyDescent="0.3">
      <c r="A27" s="5" t="s">
        <v>217</v>
      </c>
      <c r="B27" s="5" t="s">
        <v>36</v>
      </c>
      <c r="C27" s="5">
        <f>C86+C145+C204+C263+C322+C381+C440+C558+C617+C676+C735+C794+C853+C912+C971+C1030</f>
        <v>39</v>
      </c>
      <c r="D27" s="5">
        <f>D86+D145+D204+D263+D322+D381+D440+D558+D617+D676+D735+D794+D853+D912+D971+D1030</f>
        <v>35</v>
      </c>
      <c r="E27" s="5">
        <f>E86+E145+E204+E263+E322+E381+E440+E499+E558+E617+E676+E735+E794+E853+E912+E971+E1030</f>
        <v>32</v>
      </c>
      <c r="F27" s="26">
        <f>F86+F145+F204+F263+F322+F381+F440+F499+F558+F617+F676+F735+F794+F853+F912+F971+F1030</f>
        <v>27</v>
      </c>
    </row>
    <row r="28" spans="1:6" x14ac:dyDescent="0.3">
      <c r="A28" s="5" t="s">
        <v>217</v>
      </c>
      <c r="B28" s="5" t="s">
        <v>32</v>
      </c>
      <c r="C28" s="5">
        <f>C87+C146+C205+C264+C323+C382+C441+C559+C618+C677+C736+C795+C854+C913+C972+C1031</f>
        <v>23</v>
      </c>
      <c r="D28" s="5">
        <f>D87+D146+D205+D264+D323+D382+D441+D559+D618+D677+D736+D795+D854+D913+D972+D1031</f>
        <v>23</v>
      </c>
      <c r="E28" s="5">
        <f>E87+E146+E205+E264+E323+E382+E441+E500+E559+E618+E677+E736+E795+E854+E913+E972+E1031</f>
        <v>17</v>
      </c>
      <c r="F28" s="26">
        <f>F87+F146+F205+F264+F323+F382+F441+F500+F559+F618+F677+F736+F795+F854+F913+F972+F1031</f>
        <v>19</v>
      </c>
    </row>
    <row r="29" spans="1:6" x14ac:dyDescent="0.3">
      <c r="A29" s="5" t="s">
        <v>217</v>
      </c>
      <c r="B29" s="5" t="s">
        <v>29</v>
      </c>
      <c r="C29" s="5">
        <f>C88+C147+C206+C265+C324+C383+C442+C560+C619+C678+C737+C796+C855+C914+C973+C1032</f>
        <v>16</v>
      </c>
      <c r="D29" s="5">
        <f>D88+D147+D206+D265+D324+D383+D442+D560+D619+D678+D737+D796+D855+D914+D973+D1032</f>
        <v>12</v>
      </c>
      <c r="E29" s="5">
        <f>E88+E147+E206+E265+E324+E383+E442+E501+E560+E619+E678+E737+E796+E855+E914+E973+E1032</f>
        <v>15</v>
      </c>
      <c r="F29" s="26">
        <f>F88+F147+F206+F265+F324+F383+F442+F501+F560+F619+F678+F737+F796+F855+F914+F973+F1032</f>
        <v>8</v>
      </c>
    </row>
    <row r="30" spans="1:6" x14ac:dyDescent="0.3">
      <c r="A30" s="5" t="s">
        <v>217</v>
      </c>
      <c r="B30" s="5" t="s">
        <v>37</v>
      </c>
      <c r="C30" s="5">
        <f>C89+C148+C207+C266+C325+C384+C443+C561+C620+C679+C738+C797+C856+C915+C974+C1033</f>
        <v>22</v>
      </c>
      <c r="D30" s="5">
        <f>D89+D148+D207+D266+D325+D384+D443+D561+D620+D679+D738+D797+D856+D915+D974+D1033</f>
        <v>30</v>
      </c>
      <c r="E30" s="5">
        <f>E89+E148+E207+E266+E325+E384+E443+E502+E561+E620+E679+E738+E797+E856+E915+E974+E1033</f>
        <v>32</v>
      </c>
      <c r="F30" s="26">
        <f>F89+F148+F207+F266+F325+F384+F443+F502+F561+F620+F679+F738+F797+F856+F915+F974+F1033</f>
        <v>25</v>
      </c>
    </row>
    <row r="31" spans="1:6" x14ac:dyDescent="0.3">
      <c r="A31" s="5" t="s">
        <v>217</v>
      </c>
      <c r="B31" s="5" t="s">
        <v>33</v>
      </c>
      <c r="C31" s="5">
        <f>C90+C149+C208+C267+C326+C385+C444+C562+C621+C680+C739+C798+C857+C916+C975+C1034</f>
        <v>0</v>
      </c>
      <c r="D31" s="5">
        <f>D90+D149+D208+D267+D326+D385+D444+D562+D621+D680+D739+D798+D857+D916+D975+D1034</f>
        <v>2</v>
      </c>
      <c r="E31" s="5">
        <f t="shared" ref="E31" si="16">E90+E149+E208+E267+E326+E385+E444+E562+E621+E680+E739+E798+E857+E916+E975+E1034</f>
        <v>6</v>
      </c>
      <c r="F31" s="26">
        <f>F90+F149+F208+F267+F326+F385+F444+F562+F621+F680+F739+F798+F857+F916+F975+F1034+F503</f>
        <v>3</v>
      </c>
    </row>
    <row r="32" spans="1:6" x14ac:dyDescent="0.3">
      <c r="A32" s="5" t="s">
        <v>217</v>
      </c>
      <c r="B32" s="5" t="s">
        <v>34</v>
      </c>
      <c r="C32" s="5">
        <f>C91+C150+C209+C268+C327+C386+C445+C563+C622+C681+C740+C799+C858+C917+C976+C1035</f>
        <v>22</v>
      </c>
      <c r="D32" s="5">
        <f>D91+D150+D209+D268+D327+D386+D445+D563+D622+D681+D740+D799+D858+D917+D976+D1035</f>
        <v>28</v>
      </c>
      <c r="E32" s="5">
        <f>E91+E150+E209+E268+E327+E386+E445+E504+E563+E622+E681+E740+E799+E858+E917+E976+E1035</f>
        <v>26</v>
      </c>
      <c r="F32" s="26">
        <f>F91+F150+F209+F268+F327+F386+F445+F504+F563+F622+F681+F740+F799+F858+F917+F976+F1035</f>
        <v>22</v>
      </c>
    </row>
    <row r="33" spans="1:6" x14ac:dyDescent="0.3">
      <c r="A33" s="5" t="s">
        <v>217</v>
      </c>
      <c r="B33" s="5" t="s">
        <v>30</v>
      </c>
      <c r="C33" s="5">
        <f>C92+C151+C210+C269+C328+C387+C446+C564+C623+C682+C741+C800+C859+C918+C977+C1036</f>
        <v>19</v>
      </c>
      <c r="D33" s="5">
        <f>D92+D151+D210+D269+D328+D387+D446+D564+D623+D682+D741+D800+D859+D918+D977+D1036</f>
        <v>18</v>
      </c>
      <c r="E33" s="5">
        <f>E92+E151+E210+E269+E328+E387+E446+E505+E564+E623+E682+E741+E800+E859+E918+E977+E1036</f>
        <v>21</v>
      </c>
      <c r="F33" s="26">
        <f>F92+F151+F210+F269+F328+F387+F446+F505+F564+F623+F682+F741+F800+F859+F918+F977+F1036</f>
        <v>12</v>
      </c>
    </row>
    <row r="34" spans="1:6" x14ac:dyDescent="0.3">
      <c r="A34" s="5" t="s">
        <v>217</v>
      </c>
      <c r="B34" s="5" t="s">
        <v>35</v>
      </c>
      <c r="C34" s="5">
        <f>C93+C152+C211+C270+C329+C388+C447+C565+C624+C683+C742+C801+C860+C919+C978+C1037</f>
        <v>4</v>
      </c>
      <c r="D34" s="5">
        <f>D93+D152+D211+D270+D329+D388+D447+D565+D624+D683+D742+D801+D860+D919+D978+D1037</f>
        <v>9</v>
      </c>
      <c r="E34" s="5">
        <f>E93+E152+E211+E270+E329+E388+E447+E506+E565+E624+E683+E742+E801+E860+E919+E978+E1037</f>
        <v>6</v>
      </c>
      <c r="F34" s="26">
        <f>F93+F152+F211+F270+F329+F388+F447+F506+F565+F624+F683+F742+F801+F860+F919+F978+F1037</f>
        <v>8</v>
      </c>
    </row>
    <row r="35" spans="1:6" x14ac:dyDescent="0.3">
      <c r="A35" s="5" t="s">
        <v>217</v>
      </c>
      <c r="B35" s="5" t="s">
        <v>31</v>
      </c>
      <c r="C35" s="5">
        <f>C94+C153+C212+C271+C330+C389+C448+C566+C625+C684+C743+C802+C861+C920+C979+C1038</f>
        <v>13</v>
      </c>
      <c r="D35" s="5">
        <f>D94+D153+D212+D271+D330+D389+D448+D566+D625+D684+D743+D802+D861+D920+D979+D1038</f>
        <v>9</v>
      </c>
      <c r="E35" s="5">
        <f>E94+E153+E212+E271+E330+E389+E448+E507+E566+E625+E684+E743+E802+E861+E920+E979+E1038</f>
        <v>6</v>
      </c>
      <c r="F35" s="26">
        <f>F94+F153+F212+F271+F330+F389+F448+F507+F566+F625+F684+F743+F802+F861+F920+F979+F1038</f>
        <v>6</v>
      </c>
    </row>
    <row r="36" spans="1:6" x14ac:dyDescent="0.3">
      <c r="A36" s="5" t="s">
        <v>217</v>
      </c>
      <c r="B36" s="22" t="s">
        <v>345</v>
      </c>
      <c r="C36" s="12"/>
      <c r="D36" s="12"/>
      <c r="E36" s="5">
        <f>E95+E154+E213+E272+E331+E390+E449+E508+E567+E626+E685+E744+E803+E862+E921+E980+E1039</f>
        <v>123</v>
      </c>
      <c r="F36" s="26">
        <f>F95+F154+F213+F272+F331+F390+F449+F508+F567+F626+F685+F744+F803+F862+F921+F980+F1039</f>
        <v>132</v>
      </c>
    </row>
    <row r="37" spans="1:6" x14ac:dyDescent="0.3">
      <c r="A37" s="5" t="s">
        <v>217</v>
      </c>
      <c r="B37" s="22" t="s">
        <v>322</v>
      </c>
      <c r="C37" s="12"/>
      <c r="D37" s="12"/>
      <c r="E37" s="5">
        <f>E96+E155+E214+E273+E332+E391+E450+E509+E568+E627+E686+E745+E804+E863+E922+E981+E1040</f>
        <v>0</v>
      </c>
      <c r="F37" s="26">
        <f>F96+F155+F214+F273+F332+F391+F450+F509+F568+F627+F686+F745+F804+F863+F922+F981+F1040</f>
        <v>0</v>
      </c>
    </row>
    <row r="38" spans="1:6" x14ac:dyDescent="0.3">
      <c r="A38" s="5" t="s">
        <v>217</v>
      </c>
      <c r="B38" s="22" t="s">
        <v>323</v>
      </c>
      <c r="C38" s="12"/>
      <c r="D38" s="12"/>
      <c r="E38" s="5">
        <f>E97+E156+E215+E274+E333+E392+E451+E510+E569+E628+E687+E746+E805+E864+E923+E982+E1041</f>
        <v>0</v>
      </c>
      <c r="F38" s="26">
        <f>F97+F156+F215+F274+F333+F392+F451+F510+F569+F628+F687+F746+F805+F864+F923+F982+F1041</f>
        <v>1</v>
      </c>
    </row>
    <row r="39" spans="1:6" x14ac:dyDescent="0.3">
      <c r="A39" s="5" t="s">
        <v>217</v>
      </c>
      <c r="B39" s="22" t="s">
        <v>324</v>
      </c>
      <c r="C39" s="12"/>
      <c r="D39" s="12"/>
      <c r="E39" s="5">
        <f>E98+E157+E216+E275+E334+E393+E452+E511+E570+E629+E688+E747+E806+E865+E924+E983+E1042</f>
        <v>6</v>
      </c>
      <c r="F39" s="26">
        <f>F98+F157+F216+F275+F334+F393+F452+F511+F570+F629+F688+F747+F806+F865+F924+F983+F1042</f>
        <v>6</v>
      </c>
    </row>
    <row r="40" spans="1:6" x14ac:dyDescent="0.3">
      <c r="A40" s="5" t="s">
        <v>217</v>
      </c>
      <c r="B40" s="22" t="s">
        <v>325</v>
      </c>
      <c r="C40" s="12"/>
      <c r="D40" s="12"/>
      <c r="E40" s="5">
        <f>E99+E158+E217+E276+E335+E394+E453+E512+E571+E630+E689+E748+E807+E866+E925+E984+E1043</f>
        <v>113</v>
      </c>
      <c r="F40" s="26">
        <f>F99+F158+F217+F276+F335+F394+F453+F512+F571+F630+F689+F748+F807+F866+F925+F984+F1043</f>
        <v>50</v>
      </c>
    </row>
    <row r="41" spans="1:6" x14ac:dyDescent="0.3">
      <c r="A41" s="5" t="s">
        <v>217</v>
      </c>
      <c r="B41" s="22" t="s">
        <v>326</v>
      </c>
      <c r="C41" s="12"/>
      <c r="D41" s="12"/>
      <c r="E41" s="5">
        <f>E100+E159+E218+E277+E336+E395+E454+E513+E572+E631+E690+E749+E808+E867+E926+E985+E1044</f>
        <v>134</v>
      </c>
      <c r="F41" s="26">
        <f>F100+F159+F218+F277+F336+F395+F454+F513+F572+F631+F690+F749+F808+F867+F926+F985+F1044</f>
        <v>119</v>
      </c>
    </row>
    <row r="42" spans="1:6" x14ac:dyDescent="0.3">
      <c r="A42" s="5" t="s">
        <v>217</v>
      </c>
      <c r="B42" s="22" t="s">
        <v>343</v>
      </c>
      <c r="C42" s="12"/>
      <c r="D42" s="12"/>
      <c r="E42" s="5">
        <f>E101+E160+E219+E278+E337+E396+E455+E514+E573+E632+E691+E750+E809+E868+E927+E986+E1045</f>
        <v>134</v>
      </c>
      <c r="F42" s="26">
        <f>F101+F160+F219+F278+F337+F396+F455+F514+F573+F632+F691+F750+F809+F868+F927+F986+F1045</f>
        <v>115</v>
      </c>
    </row>
    <row r="43" spans="1:6" x14ac:dyDescent="0.3">
      <c r="A43" s="5" t="s">
        <v>217</v>
      </c>
      <c r="B43" s="22" t="s">
        <v>340</v>
      </c>
      <c r="C43" s="12"/>
      <c r="D43" s="12"/>
      <c r="E43" s="5">
        <f>E102+E161+E220+E279+E338+E397+E456+E515+E574+E633+E692+E751+E810+E869+E928+E987+E1046</f>
        <v>0</v>
      </c>
      <c r="F43" s="26">
        <f>F102+F161+F220+F279+F338+F397+F456+F515+F574+F633+F692+F751+F810+F869+F928+F987+F1046</f>
        <v>3</v>
      </c>
    </row>
    <row r="44" spans="1:6" x14ac:dyDescent="0.3">
      <c r="A44" s="5" t="s">
        <v>217</v>
      </c>
      <c r="B44" s="22" t="s">
        <v>341</v>
      </c>
      <c r="C44" s="12"/>
      <c r="D44" s="12"/>
      <c r="E44" s="5">
        <f>E103+E162+E221+E280+E339+E398+E457+E516+E575+E634+E693+E752+E811+E870+E929+E988+E1047</f>
        <v>0</v>
      </c>
      <c r="F44" s="26">
        <f>F103+F162+F221+F280+F339+F398+F457+F516+F575+F634+F693+F752+F811+F870+F929+F988+F1047</f>
        <v>1</v>
      </c>
    </row>
    <row r="45" spans="1:6" x14ac:dyDescent="0.3">
      <c r="A45" s="5" t="s">
        <v>217</v>
      </c>
      <c r="B45" s="22" t="s">
        <v>342</v>
      </c>
      <c r="C45" s="12"/>
      <c r="D45" s="12"/>
      <c r="E45" s="5">
        <f>E104+E163+E222+E281+E340+E399+E458+E517+E576+E635+E694+E753+E812+E871+E930+E989+E1048</f>
        <v>0</v>
      </c>
      <c r="F45" s="26">
        <f>F104+F163+F222+F281+F340+F399+F458+F517+F576+F635+F694+F753+F812+F871+F930+F989+F1048</f>
        <v>0</v>
      </c>
    </row>
    <row r="46" spans="1:6" x14ac:dyDescent="0.3">
      <c r="A46" s="5" t="s">
        <v>217</v>
      </c>
      <c r="B46" s="22" t="s">
        <v>327</v>
      </c>
      <c r="C46" s="12"/>
      <c r="D46" s="12"/>
      <c r="E46" s="5">
        <f>E105+E164+E223+E282+E341+E400+E459+E518+E577+E636+E695+E754+E813+E872+E931+E990+E1049</f>
        <v>37</v>
      </c>
      <c r="F46" s="26">
        <f>F105+F164+F223+F282+F341+F400+F459+F518+F577+F636+F695+F754+F813+F872+F931+F990+F1049</f>
        <v>25</v>
      </c>
    </row>
    <row r="47" spans="1:6" x14ac:dyDescent="0.3">
      <c r="A47" s="5" t="s">
        <v>217</v>
      </c>
      <c r="B47" s="22" t="s">
        <v>328</v>
      </c>
      <c r="C47" s="12"/>
      <c r="D47" s="12"/>
      <c r="E47" s="5">
        <f>E106+E165+E224+E283+E342+E401+E460+E519+E578+E637+E696+E755+E814+E873+E932+E991+E1050</f>
        <v>0</v>
      </c>
      <c r="F47" s="26">
        <f>F106+F165+F224+F283+F342+F401+F460+F519+F578+F637+F696+F755+F814+F873+F932+F991+F1050</f>
        <v>0</v>
      </c>
    </row>
    <row r="48" spans="1:6" x14ac:dyDescent="0.3">
      <c r="A48" s="5" t="s">
        <v>217</v>
      </c>
      <c r="B48" s="22" t="s">
        <v>329</v>
      </c>
      <c r="C48" s="12"/>
      <c r="D48" s="12"/>
      <c r="E48" s="5">
        <f>E107+E166+E225+E284+E343+E402+E461+E520+E579+E638+E697+E756+E815+E874+E933+E992+E1051</f>
        <v>0</v>
      </c>
      <c r="F48" s="26">
        <f>F107+F166+F225+F284+F343+F402+F461+F520+F579+F638+F697+F756+F815+F874+F933+F992+F1051</f>
        <v>0</v>
      </c>
    </row>
    <row r="49" spans="1:6" x14ac:dyDescent="0.3">
      <c r="A49" s="5" t="s">
        <v>217</v>
      </c>
      <c r="B49" s="22" t="s">
        <v>330</v>
      </c>
      <c r="C49" s="12"/>
      <c r="D49" s="12"/>
      <c r="E49" s="5">
        <f>E108+E167+E226+E285+E344+E403+E462+E521+E580+E639+E698+E757+E816+E875+E934+E993+E1052</f>
        <v>7</v>
      </c>
      <c r="F49" s="26">
        <f>F108+F167+F226+F285+F344+F403+F462+F521+F580+F639+F698+F757+F816+F875+F934+F993+F1052</f>
        <v>3</v>
      </c>
    </row>
    <row r="50" spans="1:6" x14ac:dyDescent="0.3">
      <c r="A50" s="5" t="s">
        <v>217</v>
      </c>
      <c r="B50" s="22" t="s">
        <v>331</v>
      </c>
      <c r="C50" s="12"/>
      <c r="D50" s="12"/>
      <c r="E50" s="5">
        <f>E109+E168+E227+E286+E345+E404+E463+E522+E581+E640+E699+E758+E817+E876+E935+E994+E1053</f>
        <v>1</v>
      </c>
      <c r="F50" s="26">
        <f>F109+F168+F227+F286+F345+F404+F463+F522+F581+F640+F699+F758+F817+F876+F935+F994+F1053</f>
        <v>2</v>
      </c>
    </row>
    <row r="51" spans="1:6" x14ac:dyDescent="0.3">
      <c r="A51" s="5" t="s">
        <v>217</v>
      </c>
      <c r="B51" s="22" t="s">
        <v>332</v>
      </c>
      <c r="C51" s="12"/>
      <c r="D51" s="12"/>
      <c r="E51" s="5">
        <f>E110+E169+E228+E287+E346+E405+E464+E523+E582+E641+E700+E759+E818+E877+E936+E995+E1054</f>
        <v>0</v>
      </c>
      <c r="F51" s="26">
        <f>F110+F169+F228+F287+F346+F405+F464+F523+F582+F641+F700+F759+F818+F877+F936+F995+F1054</f>
        <v>5</v>
      </c>
    </row>
    <row r="52" spans="1:6" x14ac:dyDescent="0.3">
      <c r="A52" s="5" t="s">
        <v>217</v>
      </c>
      <c r="B52" s="22" t="s">
        <v>333</v>
      </c>
      <c r="C52" s="12"/>
      <c r="D52" s="12"/>
      <c r="E52" s="5">
        <f>E111+E170+E229+E288+E347+E406+E465+E524+E583+E642+E701+E760+E819+E878+E937+E996+E1055</f>
        <v>14</v>
      </c>
      <c r="F52" s="26">
        <f>F111+F170+F229+F288+F347+F406+F465+F524+F583+F642+F701+F760+F819+F878+F937+F996+F1055</f>
        <v>8</v>
      </c>
    </row>
    <row r="53" spans="1:6" x14ac:dyDescent="0.3">
      <c r="A53" s="5" t="s">
        <v>217</v>
      </c>
      <c r="B53" s="22" t="s">
        <v>334</v>
      </c>
      <c r="C53" s="12"/>
      <c r="D53" s="12"/>
      <c r="E53" s="5">
        <f>E112+E171+E230+E289+E348+E407+E466+E525+E584+E643+E702+E761+E820+E879+E938+E997+E1056</f>
        <v>74</v>
      </c>
      <c r="F53" s="26">
        <f>F112+F171+F230+F289+F348+F407+F466+F525+F584+F643+F702+F761+F820+F879+F938+F997+F1056</f>
        <v>88</v>
      </c>
    </row>
    <row r="54" spans="1:6" x14ac:dyDescent="0.3">
      <c r="A54" s="5" t="s">
        <v>217</v>
      </c>
      <c r="B54" s="22" t="s">
        <v>335</v>
      </c>
      <c r="C54" s="12"/>
      <c r="D54" s="12"/>
      <c r="E54" s="5">
        <f>E113+E172+E231+E290+E349+E408+E467+E526+E585+E644+E703+E762+E821+E880+E939+E998+E1057</f>
        <v>25</v>
      </c>
      <c r="F54" s="26">
        <f>F113+F172+F231+F290+F349+F408+F467+F526+F585+F644+F703+F762+F821+F880+F939+F998+F1057</f>
        <v>28</v>
      </c>
    </row>
    <row r="55" spans="1:6" x14ac:dyDescent="0.3">
      <c r="A55" s="5" t="s">
        <v>217</v>
      </c>
      <c r="B55" s="22" t="s">
        <v>336</v>
      </c>
      <c r="C55" s="12"/>
      <c r="D55" s="12"/>
      <c r="E55" s="5">
        <f>E114+E173+E232+E291+E350+E409+E468+E527+E586+E645+E704+E763+E822+E881+E940+E999+E1058</f>
        <v>27</v>
      </c>
      <c r="F55" s="26">
        <f>F114+F173+F232+F291+F350+F409+F468+F527+F586+F645+F704+F763+F822+F881+F940+F999+F1058</f>
        <v>23</v>
      </c>
    </row>
    <row r="56" spans="1:6" x14ac:dyDescent="0.3">
      <c r="A56" s="5" t="s">
        <v>217</v>
      </c>
      <c r="B56" s="22" t="s">
        <v>349</v>
      </c>
      <c r="C56" s="12"/>
      <c r="D56" s="12"/>
      <c r="E56" s="5"/>
      <c r="F56" s="26">
        <f>F116+F175+F234+F293+F352+F411+F470+F529+F588+F647+F706+F765+F824+F883+F942+F1001+F1060</f>
        <v>44</v>
      </c>
    </row>
    <row r="57" spans="1:6" x14ac:dyDescent="0.3">
      <c r="A57" s="5" t="s">
        <v>217</v>
      </c>
      <c r="B57" s="22" t="s">
        <v>347</v>
      </c>
      <c r="C57" s="12"/>
      <c r="D57" s="12"/>
      <c r="E57" s="5">
        <f>E116+E175+E234+E293+E352+E411+E470+E529+E588+E647+E706+E765+E824+E883+E942+E1001+E1060</f>
        <v>89</v>
      </c>
      <c r="F57" s="26">
        <f>F116+F175+F234+F293+F352+F411+F470+F529+F588+F647+F706+F765+F824+F883+F942+F1001+F1060</f>
        <v>44</v>
      </c>
    </row>
    <row r="58" spans="1:6" x14ac:dyDescent="0.3">
      <c r="A58" s="5" t="s">
        <v>217</v>
      </c>
      <c r="B58" s="22" t="s">
        <v>337</v>
      </c>
      <c r="C58" s="12"/>
      <c r="D58" s="12"/>
      <c r="E58" s="5">
        <f>E117+E176+E235+E294+E353+E412+E471+E530+E589+E648+E707+E766+E825+E884+E943+E1002+E1061</f>
        <v>7</v>
      </c>
      <c r="F58" s="26">
        <f>F117+F176+F235+F294+F353+F412+F471+F530+F589+F648+F707+F766+F825+F884+F943+F1002+F1061</f>
        <v>12</v>
      </c>
    </row>
    <row r="59" spans="1:6" x14ac:dyDescent="0.3">
      <c r="A59" s="5" t="s">
        <v>217</v>
      </c>
      <c r="B59" s="22" t="s">
        <v>338</v>
      </c>
      <c r="C59" s="12"/>
      <c r="D59" s="12"/>
      <c r="E59" s="5">
        <f>E118+E177+E236+E295+E354+E413+E472+E531+E590+E649+E708+E767+E826+E885+E944+E1003+E1062</f>
        <v>3</v>
      </c>
      <c r="F59" s="26">
        <f>F118+F177+F236+F295+F354+F413+F472+F531+F590+F649+F708+F767+F826+F885+F944+F1003+F1062</f>
        <v>3</v>
      </c>
    </row>
    <row r="60" spans="1:6" x14ac:dyDescent="0.3">
      <c r="A60" s="5" t="s">
        <v>217</v>
      </c>
      <c r="B60" s="22" t="s">
        <v>339</v>
      </c>
      <c r="C60" s="12"/>
      <c r="D60" s="12"/>
      <c r="E60" s="5">
        <f>E119+E178+E237+E296+E355+E414+E473+E532+E591+E650+E709+E768+E827+E886+E945+E1004+E1063</f>
        <v>34</v>
      </c>
      <c r="F60" s="26">
        <f>F119+F178+F237+F296+F355+F414+F473+F532+F591+F650+F709+F768+F827+F886+F945+F1004+F1063</f>
        <v>0</v>
      </c>
    </row>
    <row r="61" spans="1:6" x14ac:dyDescent="0.3">
      <c r="A61" s="4" t="s">
        <v>201</v>
      </c>
      <c r="B61" s="5" t="s">
        <v>16</v>
      </c>
      <c r="C61" s="5">
        <v>2</v>
      </c>
      <c r="D61" s="5"/>
      <c r="E61" s="5"/>
      <c r="F61" s="26"/>
    </row>
    <row r="62" spans="1:6" x14ac:dyDescent="0.3">
      <c r="A62" s="2" t="s">
        <v>201</v>
      </c>
      <c r="B62" s="5" t="s">
        <v>17</v>
      </c>
      <c r="C62" s="5"/>
      <c r="D62" s="5"/>
      <c r="E62" s="5"/>
      <c r="F62" s="26"/>
    </row>
    <row r="63" spans="1:6" x14ac:dyDescent="0.3">
      <c r="A63" s="2" t="s">
        <v>201</v>
      </c>
      <c r="B63" s="5" t="s">
        <v>18</v>
      </c>
      <c r="C63" s="5"/>
      <c r="D63" s="5"/>
      <c r="E63" s="5"/>
      <c r="F63" s="26"/>
    </row>
    <row r="64" spans="1:6" x14ac:dyDescent="0.3">
      <c r="A64" s="2" t="s">
        <v>201</v>
      </c>
      <c r="B64" s="5" t="s">
        <v>19</v>
      </c>
      <c r="C64" s="5">
        <v>1</v>
      </c>
      <c r="D64" s="5"/>
      <c r="E64" s="5"/>
      <c r="F64" s="26"/>
    </row>
    <row r="65" spans="1:6" ht="43.2" x14ac:dyDescent="0.3">
      <c r="A65" s="2" t="s">
        <v>201</v>
      </c>
      <c r="B65" s="15" t="s">
        <v>318</v>
      </c>
      <c r="C65" s="5">
        <v>1</v>
      </c>
      <c r="D65" s="5"/>
      <c r="E65" s="5"/>
      <c r="F65" s="26"/>
    </row>
    <row r="66" spans="1:6" x14ac:dyDescent="0.3">
      <c r="A66" s="2" t="s">
        <v>201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201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201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201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201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201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201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201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201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201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201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201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201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201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201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201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201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201</v>
      </c>
      <c r="B83" s="5" t="s">
        <v>20</v>
      </c>
      <c r="C83" s="5">
        <v>1</v>
      </c>
      <c r="D83" s="5"/>
      <c r="E83" s="5"/>
      <c r="F83" s="26"/>
    </row>
    <row r="84" spans="1:6" x14ac:dyDescent="0.3">
      <c r="A84" s="2" t="s">
        <v>201</v>
      </c>
      <c r="B84" s="5" t="s">
        <v>346</v>
      </c>
      <c r="C84" s="5">
        <v>80</v>
      </c>
      <c r="D84" s="5">
        <v>98</v>
      </c>
      <c r="E84" s="5">
        <f>SUM(E85,E95:E100,E105:E119)</f>
        <v>2</v>
      </c>
      <c r="F84" s="26">
        <f>SUM(F85,F95:F100,F105:F119)</f>
        <v>2</v>
      </c>
    </row>
    <row r="85" spans="1:6" x14ac:dyDescent="0.3">
      <c r="A85" s="2" t="s">
        <v>201</v>
      </c>
      <c r="B85" s="5" t="s">
        <v>21</v>
      </c>
      <c r="C85" s="5">
        <v>20</v>
      </c>
      <c r="D85" s="5">
        <f>D86+D89+D92+D93+D94</f>
        <v>9</v>
      </c>
      <c r="E85" s="5">
        <f>E86+E89+E92+E93+E94</f>
        <v>0</v>
      </c>
      <c r="F85" s="26">
        <f>F86+F89+F92+F93+F94</f>
        <v>0</v>
      </c>
    </row>
    <row r="86" spans="1:6" x14ac:dyDescent="0.3">
      <c r="A86" s="2" t="s">
        <v>201</v>
      </c>
      <c r="B86" s="5" t="s">
        <v>36</v>
      </c>
      <c r="C86" s="5">
        <v>8</v>
      </c>
      <c r="D86" s="5">
        <f>D87+D88</f>
        <v>2</v>
      </c>
      <c r="E86" s="5">
        <f>E87+E88</f>
        <v>0</v>
      </c>
      <c r="F86" s="26">
        <f>F87+F88</f>
        <v>0</v>
      </c>
    </row>
    <row r="87" spans="1:6" x14ac:dyDescent="0.3">
      <c r="A87" s="2" t="s">
        <v>201</v>
      </c>
      <c r="B87" s="5" t="s">
        <v>32</v>
      </c>
      <c r="C87" s="5">
        <v>4</v>
      </c>
      <c r="D87" s="5">
        <v>1</v>
      </c>
      <c r="E87" s="5"/>
      <c r="F87" s="26"/>
    </row>
    <row r="88" spans="1:6" x14ac:dyDescent="0.3">
      <c r="A88" s="2" t="s">
        <v>201</v>
      </c>
      <c r="B88" s="5" t="s">
        <v>29</v>
      </c>
      <c r="C88" s="5">
        <v>4</v>
      </c>
      <c r="D88" s="5">
        <v>1</v>
      </c>
      <c r="E88" s="5"/>
      <c r="F88" s="26"/>
    </row>
    <row r="89" spans="1:6" x14ac:dyDescent="0.3">
      <c r="A89" s="2" t="s">
        <v>201</v>
      </c>
      <c r="B89" s="5" t="s">
        <v>37</v>
      </c>
      <c r="C89" s="5">
        <v>3</v>
      </c>
      <c r="D89" s="5">
        <f>D90+D91</f>
        <v>4</v>
      </c>
      <c r="E89" s="5">
        <f>E90+E91</f>
        <v>0</v>
      </c>
      <c r="F89" s="26">
        <f>F90+F91</f>
        <v>0</v>
      </c>
    </row>
    <row r="90" spans="1:6" x14ac:dyDescent="0.3">
      <c r="A90" s="2" t="s">
        <v>201</v>
      </c>
      <c r="B90" s="5" t="s">
        <v>33</v>
      </c>
      <c r="C90" s="5"/>
      <c r="D90" s="5"/>
      <c r="E90" s="5"/>
      <c r="F90" s="26"/>
    </row>
    <row r="91" spans="1:6" x14ac:dyDescent="0.3">
      <c r="A91" s="2" t="s">
        <v>201</v>
      </c>
      <c r="B91" s="5" t="s">
        <v>34</v>
      </c>
      <c r="C91" s="5">
        <v>3</v>
      </c>
      <c r="D91" s="5">
        <v>4</v>
      </c>
      <c r="E91" s="5"/>
      <c r="F91" s="26"/>
    </row>
    <row r="92" spans="1:6" x14ac:dyDescent="0.3">
      <c r="A92" s="2" t="s">
        <v>201</v>
      </c>
      <c r="B92" s="5" t="s">
        <v>30</v>
      </c>
      <c r="C92" s="5">
        <v>5</v>
      </c>
      <c r="D92" s="5">
        <v>2</v>
      </c>
      <c r="E92" s="5"/>
      <c r="F92" s="26"/>
    </row>
    <row r="93" spans="1:6" x14ac:dyDescent="0.3">
      <c r="A93" s="2" t="s">
        <v>201</v>
      </c>
      <c r="B93" s="5" t="s">
        <v>35</v>
      </c>
      <c r="C93" s="5">
        <v>1</v>
      </c>
      <c r="D93" s="5"/>
      <c r="E93" s="5"/>
      <c r="F93" s="26"/>
    </row>
    <row r="94" spans="1:6" x14ac:dyDescent="0.3">
      <c r="A94" s="2" t="s">
        <v>201</v>
      </c>
      <c r="B94" s="5" t="s">
        <v>31</v>
      </c>
      <c r="C94" s="5">
        <v>3</v>
      </c>
      <c r="D94" s="5">
        <v>1</v>
      </c>
      <c r="E94" s="5"/>
      <c r="F94" s="26"/>
    </row>
    <row r="95" spans="1:6" x14ac:dyDescent="0.3">
      <c r="A95" s="2" t="s">
        <v>201</v>
      </c>
      <c r="B95" s="22" t="s">
        <v>345</v>
      </c>
      <c r="C95" s="12"/>
      <c r="D95" s="12"/>
      <c r="E95" s="5">
        <v>2</v>
      </c>
      <c r="F95" s="26">
        <v>0</v>
      </c>
    </row>
    <row r="96" spans="1:6" x14ac:dyDescent="0.3">
      <c r="A96" s="2" t="s">
        <v>201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201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201</v>
      </c>
      <c r="B98" s="22" t="s">
        <v>324</v>
      </c>
      <c r="C98" s="12"/>
      <c r="D98" s="12"/>
      <c r="E98" s="5">
        <v>0</v>
      </c>
      <c r="F98" s="26">
        <v>0</v>
      </c>
    </row>
    <row r="99" spans="1:6" x14ac:dyDescent="0.3">
      <c r="A99" s="2" t="s">
        <v>201</v>
      </c>
      <c r="B99" s="22" t="s">
        <v>325</v>
      </c>
      <c r="C99" s="12"/>
      <c r="D99" s="12"/>
      <c r="E99" s="5">
        <v>0</v>
      </c>
      <c r="F99" s="26">
        <v>0</v>
      </c>
    </row>
    <row r="100" spans="1:6" x14ac:dyDescent="0.3">
      <c r="A100" s="2" t="s">
        <v>201</v>
      </c>
      <c r="B100" s="22" t="s">
        <v>326</v>
      </c>
      <c r="C100" s="12"/>
      <c r="D100" s="12"/>
      <c r="E100" s="5">
        <v>0</v>
      </c>
      <c r="F100" s="26">
        <v>0</v>
      </c>
    </row>
    <row r="101" spans="1:6" x14ac:dyDescent="0.3">
      <c r="A101" s="2" t="s">
        <v>201</v>
      </c>
      <c r="B101" s="22" t="s">
        <v>343</v>
      </c>
      <c r="C101" s="12"/>
      <c r="D101" s="12"/>
      <c r="E101" s="5">
        <v>0</v>
      </c>
      <c r="F101" s="26">
        <v>0</v>
      </c>
    </row>
    <row r="102" spans="1:6" x14ac:dyDescent="0.3">
      <c r="A102" s="2" t="s">
        <v>201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201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201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201</v>
      </c>
      <c r="B105" s="22" t="s">
        <v>327</v>
      </c>
      <c r="C105" s="12"/>
      <c r="D105" s="12"/>
      <c r="E105" s="5">
        <v>0</v>
      </c>
      <c r="F105" s="26">
        <v>1</v>
      </c>
    </row>
    <row r="106" spans="1:6" x14ac:dyDescent="0.3">
      <c r="A106" s="2" t="s">
        <v>201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201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201</v>
      </c>
      <c r="B108" s="22" t="s">
        <v>330</v>
      </c>
      <c r="C108" s="12"/>
      <c r="D108" s="12"/>
      <c r="E108" s="5">
        <v>0</v>
      </c>
      <c r="F108" s="26">
        <v>0</v>
      </c>
    </row>
    <row r="109" spans="1:6" x14ac:dyDescent="0.3">
      <c r="A109" s="2" t="s">
        <v>201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201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201</v>
      </c>
      <c r="B111" s="22" t="s">
        <v>333</v>
      </c>
      <c r="C111" s="12"/>
      <c r="D111" s="12"/>
      <c r="E111" s="5">
        <v>0</v>
      </c>
      <c r="F111" s="26">
        <v>0</v>
      </c>
    </row>
    <row r="112" spans="1:6" x14ac:dyDescent="0.3">
      <c r="A112" s="2" t="s">
        <v>201</v>
      </c>
      <c r="B112" s="22" t="s">
        <v>334</v>
      </c>
      <c r="C112" s="12"/>
      <c r="D112" s="12"/>
      <c r="E112" s="5">
        <v>0</v>
      </c>
      <c r="F112" s="26">
        <v>0</v>
      </c>
    </row>
    <row r="113" spans="1:6" x14ac:dyDescent="0.3">
      <c r="A113" s="2" t="s">
        <v>201</v>
      </c>
      <c r="B113" s="22" t="s">
        <v>335</v>
      </c>
      <c r="C113" s="12"/>
      <c r="D113" s="12"/>
      <c r="E113" s="5">
        <v>0</v>
      </c>
      <c r="F113" s="26">
        <v>0</v>
      </c>
    </row>
    <row r="114" spans="1:6" x14ac:dyDescent="0.3">
      <c r="A114" s="2" t="s">
        <v>201</v>
      </c>
      <c r="B114" s="22" t="s">
        <v>336</v>
      </c>
      <c r="C114" s="12"/>
      <c r="D114" s="12"/>
      <c r="E114" s="5">
        <v>0</v>
      </c>
      <c r="F114" s="26">
        <v>0</v>
      </c>
    </row>
    <row r="115" spans="1:6" x14ac:dyDescent="0.3">
      <c r="A115" s="2" t="s">
        <v>201</v>
      </c>
      <c r="B115" s="22" t="s">
        <v>349</v>
      </c>
      <c r="C115" s="12"/>
      <c r="D115" s="12"/>
      <c r="E115" s="5"/>
      <c r="F115" s="26"/>
    </row>
    <row r="116" spans="1:6" x14ac:dyDescent="0.3">
      <c r="A116" s="2" t="s">
        <v>201</v>
      </c>
      <c r="B116" s="22" t="s">
        <v>347</v>
      </c>
      <c r="C116" s="12"/>
      <c r="D116" s="12"/>
      <c r="E116" s="5">
        <v>0</v>
      </c>
      <c r="F116" s="26">
        <v>1</v>
      </c>
    </row>
    <row r="117" spans="1:6" x14ac:dyDescent="0.3">
      <c r="A117" s="2" t="s">
        <v>201</v>
      </c>
      <c r="B117" s="22" t="s">
        <v>337</v>
      </c>
      <c r="C117" s="12"/>
      <c r="D117" s="12"/>
      <c r="E117" s="5">
        <v>0</v>
      </c>
      <c r="F117" s="26">
        <v>0</v>
      </c>
    </row>
    <row r="118" spans="1:6" x14ac:dyDescent="0.3">
      <c r="A118" s="2" t="s">
        <v>201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201</v>
      </c>
      <c r="B119" s="22" t="s">
        <v>339</v>
      </c>
      <c r="C119" s="12"/>
      <c r="D119" s="12"/>
      <c r="E119" s="5">
        <v>0</v>
      </c>
      <c r="F119" s="26">
        <v>0</v>
      </c>
    </row>
    <row r="120" spans="1:6" x14ac:dyDescent="0.3">
      <c r="A120" s="4" t="s">
        <v>202</v>
      </c>
      <c r="B120" s="5" t="s">
        <v>16</v>
      </c>
      <c r="C120" s="5"/>
      <c r="D120" s="5"/>
      <c r="E120" s="5"/>
      <c r="F120" s="26"/>
    </row>
    <row r="121" spans="1:6" x14ac:dyDescent="0.3">
      <c r="A121" s="2" t="s">
        <v>202</v>
      </c>
      <c r="B121" s="5" t="s">
        <v>17</v>
      </c>
      <c r="C121" s="5">
        <v>1</v>
      </c>
      <c r="D121" s="5"/>
      <c r="E121" s="5"/>
      <c r="F121" s="26"/>
    </row>
    <row r="122" spans="1:6" x14ac:dyDescent="0.3">
      <c r="A122" s="2" t="s">
        <v>202</v>
      </c>
      <c r="B122" s="5" t="s">
        <v>18</v>
      </c>
      <c r="C122" s="5"/>
      <c r="D122" s="5"/>
      <c r="E122" s="5"/>
      <c r="F122" s="26"/>
    </row>
    <row r="123" spans="1:6" x14ac:dyDescent="0.3">
      <c r="A123" s="2" t="s">
        <v>202</v>
      </c>
      <c r="B123" s="5" t="s">
        <v>19</v>
      </c>
      <c r="C123" s="5"/>
      <c r="D123" s="5"/>
      <c r="E123" s="5"/>
      <c r="F123" s="26"/>
    </row>
    <row r="124" spans="1:6" ht="43.2" x14ac:dyDescent="0.3">
      <c r="A124" s="2" t="s">
        <v>202</v>
      </c>
      <c r="B124" s="15" t="s">
        <v>318</v>
      </c>
      <c r="C124" s="5"/>
      <c r="D124" s="5"/>
      <c r="E124" s="5"/>
      <c r="F124" s="26"/>
    </row>
    <row r="125" spans="1:6" x14ac:dyDescent="0.3">
      <c r="A125" s="2" t="s">
        <v>202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202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202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202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202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202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202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202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202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202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202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202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202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202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202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202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202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202</v>
      </c>
      <c r="B142" s="5" t="s">
        <v>20</v>
      </c>
      <c r="C142" s="5"/>
      <c r="D142" s="5"/>
      <c r="E142" s="5"/>
      <c r="F142" s="26"/>
    </row>
    <row r="143" spans="1:6" x14ac:dyDescent="0.3">
      <c r="A143" s="2" t="s">
        <v>202</v>
      </c>
      <c r="B143" s="5" t="s">
        <v>346</v>
      </c>
      <c r="C143" s="5">
        <v>19</v>
      </c>
      <c r="D143" s="5">
        <v>22</v>
      </c>
      <c r="E143" s="5">
        <f>SUM(E144,E154:E159,E164:E178)</f>
        <v>31</v>
      </c>
      <c r="F143" s="26">
        <f>SUM(F144,F154:F159,F164:F178)</f>
        <v>16</v>
      </c>
    </row>
    <row r="144" spans="1:6" x14ac:dyDescent="0.3">
      <c r="A144" s="2" t="s">
        <v>202</v>
      </c>
      <c r="B144" s="5" t="s">
        <v>21</v>
      </c>
      <c r="C144" s="5">
        <v>6</v>
      </c>
      <c r="D144" s="5">
        <f>D145+D148+D151+D152+D153</f>
        <v>4</v>
      </c>
      <c r="E144" s="5">
        <f>E145+E148+E151+E152+E153</f>
        <v>4</v>
      </c>
      <c r="F144" s="26">
        <f>F145+F148+F151+F152+F153</f>
        <v>1</v>
      </c>
    </row>
    <row r="145" spans="1:6" x14ac:dyDescent="0.3">
      <c r="A145" s="2" t="s">
        <v>202</v>
      </c>
      <c r="B145" s="5" t="s">
        <v>36</v>
      </c>
      <c r="C145" s="5">
        <v>2</v>
      </c>
      <c r="D145" s="5">
        <f>D146+D147</f>
        <v>1</v>
      </c>
      <c r="E145" s="5">
        <f>E146+E147</f>
        <v>1</v>
      </c>
      <c r="F145" s="26">
        <f>F146+F147</f>
        <v>0</v>
      </c>
    </row>
    <row r="146" spans="1:6" x14ac:dyDescent="0.3">
      <c r="A146" s="2" t="s">
        <v>202</v>
      </c>
      <c r="B146" s="5" t="s">
        <v>32</v>
      </c>
      <c r="C146" s="5"/>
      <c r="D146" s="5"/>
      <c r="E146" s="5"/>
      <c r="F146" s="26"/>
    </row>
    <row r="147" spans="1:6" x14ac:dyDescent="0.3">
      <c r="A147" s="2" t="s">
        <v>202</v>
      </c>
      <c r="B147" s="5" t="s">
        <v>29</v>
      </c>
      <c r="C147" s="5">
        <v>2</v>
      </c>
      <c r="D147" s="5">
        <v>1</v>
      </c>
      <c r="E147" s="5">
        <v>1</v>
      </c>
      <c r="F147" s="26"/>
    </row>
    <row r="148" spans="1:6" x14ac:dyDescent="0.3">
      <c r="A148" s="2" t="s">
        <v>202</v>
      </c>
      <c r="B148" s="5" t="s">
        <v>37</v>
      </c>
      <c r="C148" s="5">
        <v>4</v>
      </c>
      <c r="D148" s="5">
        <f>D149+D150</f>
        <v>3</v>
      </c>
      <c r="E148" s="5">
        <f>E149+E150</f>
        <v>1</v>
      </c>
      <c r="F148" s="26">
        <f>F149+F150</f>
        <v>0</v>
      </c>
    </row>
    <row r="149" spans="1:6" x14ac:dyDescent="0.3">
      <c r="A149" s="2" t="s">
        <v>202</v>
      </c>
      <c r="B149" s="5" t="s">
        <v>33</v>
      </c>
      <c r="C149" s="5"/>
      <c r="D149" s="5">
        <v>1</v>
      </c>
      <c r="E149" s="5">
        <v>1</v>
      </c>
      <c r="F149" s="26"/>
    </row>
    <row r="150" spans="1:6" x14ac:dyDescent="0.3">
      <c r="A150" s="2" t="s">
        <v>202</v>
      </c>
      <c r="B150" s="5" t="s">
        <v>34</v>
      </c>
      <c r="C150" s="5">
        <v>4</v>
      </c>
      <c r="D150" s="5">
        <v>2</v>
      </c>
      <c r="E150" s="5"/>
      <c r="F150" s="26"/>
    </row>
    <row r="151" spans="1:6" x14ac:dyDescent="0.3">
      <c r="A151" s="2" t="s">
        <v>202</v>
      </c>
      <c r="B151" s="5" t="s">
        <v>30</v>
      </c>
      <c r="C151" s="5"/>
      <c r="D151" s="5"/>
      <c r="E151" s="5">
        <v>2</v>
      </c>
      <c r="F151" s="26">
        <v>1</v>
      </c>
    </row>
    <row r="152" spans="1:6" x14ac:dyDescent="0.3">
      <c r="A152" s="2" t="s">
        <v>202</v>
      </c>
      <c r="B152" s="5" t="s">
        <v>35</v>
      </c>
      <c r="C152" s="5"/>
      <c r="D152" s="5"/>
      <c r="E152" s="5"/>
      <c r="F152" s="26"/>
    </row>
    <row r="153" spans="1:6" x14ac:dyDescent="0.3">
      <c r="A153" s="2" t="s">
        <v>202</v>
      </c>
      <c r="B153" s="5" t="s">
        <v>31</v>
      </c>
      <c r="C153" s="5"/>
      <c r="D153" s="5"/>
      <c r="E153" s="5"/>
      <c r="F153" s="26"/>
    </row>
    <row r="154" spans="1:6" x14ac:dyDescent="0.3">
      <c r="A154" s="2" t="s">
        <v>202</v>
      </c>
      <c r="B154" s="22" t="s">
        <v>345</v>
      </c>
      <c r="C154" s="12"/>
      <c r="D154" s="12"/>
      <c r="E154" s="5">
        <v>0</v>
      </c>
      <c r="F154" s="26">
        <v>0</v>
      </c>
    </row>
    <row r="155" spans="1:6" x14ac:dyDescent="0.3">
      <c r="A155" s="2" t="s">
        <v>202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202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202</v>
      </c>
      <c r="B157" s="22" t="s">
        <v>324</v>
      </c>
      <c r="C157" s="12"/>
      <c r="D157" s="12"/>
      <c r="E157" s="5">
        <v>0</v>
      </c>
      <c r="F157" s="26">
        <v>0</v>
      </c>
    </row>
    <row r="158" spans="1:6" x14ac:dyDescent="0.3">
      <c r="A158" s="2" t="s">
        <v>202</v>
      </c>
      <c r="B158" s="22" t="s">
        <v>325</v>
      </c>
      <c r="C158" s="12"/>
      <c r="D158" s="12"/>
      <c r="E158" s="5">
        <v>8</v>
      </c>
      <c r="F158" s="26">
        <v>4</v>
      </c>
    </row>
    <row r="159" spans="1:6" x14ac:dyDescent="0.3">
      <c r="A159" s="2" t="s">
        <v>202</v>
      </c>
      <c r="B159" s="22" t="s">
        <v>326</v>
      </c>
      <c r="C159" s="12"/>
      <c r="D159" s="12"/>
      <c r="E159" s="5">
        <v>7</v>
      </c>
      <c r="F159" s="26">
        <v>2</v>
      </c>
    </row>
    <row r="160" spans="1:6" x14ac:dyDescent="0.3">
      <c r="A160" s="2" t="s">
        <v>202</v>
      </c>
      <c r="B160" s="22" t="s">
        <v>343</v>
      </c>
      <c r="C160" s="12"/>
      <c r="D160" s="12"/>
      <c r="E160" s="5">
        <v>7</v>
      </c>
      <c r="F160" s="26">
        <v>2</v>
      </c>
    </row>
    <row r="161" spans="1:6" x14ac:dyDescent="0.3">
      <c r="A161" s="2" t="s">
        <v>202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202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202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202</v>
      </c>
      <c r="B164" s="22" t="s">
        <v>327</v>
      </c>
      <c r="C164" s="12"/>
      <c r="D164" s="12"/>
      <c r="E164" s="5">
        <v>2</v>
      </c>
      <c r="F164" s="26">
        <v>1</v>
      </c>
    </row>
    <row r="165" spans="1:6" x14ac:dyDescent="0.3">
      <c r="A165" s="2" t="s">
        <v>202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202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202</v>
      </c>
      <c r="B167" s="22" t="s">
        <v>330</v>
      </c>
      <c r="C167" s="12"/>
      <c r="D167" s="12"/>
      <c r="E167" s="5">
        <v>1</v>
      </c>
      <c r="F167" s="26">
        <v>0</v>
      </c>
    </row>
    <row r="168" spans="1:6" x14ac:dyDescent="0.3">
      <c r="A168" s="2" t="s">
        <v>202</v>
      </c>
      <c r="B168" s="22" t="s">
        <v>331</v>
      </c>
      <c r="C168" s="12"/>
      <c r="D168" s="12"/>
      <c r="E168" s="5">
        <v>0</v>
      </c>
      <c r="F168" s="26">
        <v>0</v>
      </c>
    </row>
    <row r="169" spans="1:6" x14ac:dyDescent="0.3">
      <c r="A169" s="2" t="s">
        <v>202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202</v>
      </c>
      <c r="B170" s="22" t="s">
        <v>333</v>
      </c>
      <c r="C170" s="12"/>
      <c r="D170" s="12"/>
      <c r="E170" s="5">
        <v>2</v>
      </c>
      <c r="F170" s="26">
        <v>0</v>
      </c>
    </row>
    <row r="171" spans="1:6" x14ac:dyDescent="0.3">
      <c r="A171" s="2" t="s">
        <v>202</v>
      </c>
      <c r="B171" s="22" t="s">
        <v>334</v>
      </c>
      <c r="C171" s="12"/>
      <c r="D171" s="12"/>
      <c r="E171" s="5">
        <v>3</v>
      </c>
      <c r="F171" s="26">
        <v>3</v>
      </c>
    </row>
    <row r="172" spans="1:6" x14ac:dyDescent="0.3">
      <c r="A172" s="2" t="s">
        <v>202</v>
      </c>
      <c r="B172" s="22" t="s">
        <v>335</v>
      </c>
      <c r="C172" s="12"/>
      <c r="D172" s="12"/>
      <c r="E172" s="5">
        <v>1</v>
      </c>
      <c r="F172" s="26">
        <v>2</v>
      </c>
    </row>
    <row r="173" spans="1:6" x14ac:dyDescent="0.3">
      <c r="A173" s="2" t="s">
        <v>202</v>
      </c>
      <c r="B173" s="22" t="s">
        <v>336</v>
      </c>
      <c r="C173" s="12"/>
      <c r="D173" s="12"/>
      <c r="E173" s="5">
        <v>0</v>
      </c>
      <c r="F173" s="26">
        <v>1</v>
      </c>
    </row>
    <row r="174" spans="1:6" x14ac:dyDescent="0.3">
      <c r="A174" s="2" t="s">
        <v>202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202</v>
      </c>
      <c r="B175" s="22" t="s">
        <v>347</v>
      </c>
      <c r="C175" s="12"/>
      <c r="D175" s="12"/>
      <c r="E175" s="5">
        <v>3</v>
      </c>
      <c r="F175" s="26">
        <v>1</v>
      </c>
    </row>
    <row r="176" spans="1:6" x14ac:dyDescent="0.3">
      <c r="A176" s="2" t="s">
        <v>202</v>
      </c>
      <c r="B176" s="22" t="s">
        <v>337</v>
      </c>
      <c r="C176" s="12"/>
      <c r="D176" s="12"/>
      <c r="E176" s="5">
        <v>0</v>
      </c>
      <c r="F176" s="26">
        <v>1</v>
      </c>
    </row>
    <row r="177" spans="1:6" x14ac:dyDescent="0.3">
      <c r="A177" s="2" t="s">
        <v>202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202</v>
      </c>
      <c r="B178" s="22" t="s">
        <v>339</v>
      </c>
      <c r="C178" s="12"/>
      <c r="D178" s="12"/>
      <c r="E178" s="5">
        <v>0</v>
      </c>
      <c r="F178" s="26">
        <v>0</v>
      </c>
    </row>
    <row r="179" spans="1:6" x14ac:dyDescent="0.3">
      <c r="A179" s="4" t="s">
        <v>203</v>
      </c>
      <c r="B179" s="5" t="s">
        <v>16</v>
      </c>
      <c r="C179" s="5"/>
      <c r="D179" s="5">
        <v>1</v>
      </c>
      <c r="E179" s="5">
        <v>1</v>
      </c>
      <c r="F179" s="26"/>
    </row>
    <row r="180" spans="1:6" x14ac:dyDescent="0.3">
      <c r="A180" s="2" t="s">
        <v>203</v>
      </c>
      <c r="B180" s="5" t="s">
        <v>17</v>
      </c>
      <c r="C180" s="5">
        <v>3</v>
      </c>
      <c r="D180" s="5"/>
      <c r="E180" s="5">
        <v>2</v>
      </c>
      <c r="F180" s="26">
        <v>1</v>
      </c>
    </row>
    <row r="181" spans="1:6" x14ac:dyDescent="0.3">
      <c r="A181" s="2" t="s">
        <v>203</v>
      </c>
      <c r="B181" s="5" t="s">
        <v>18</v>
      </c>
      <c r="C181" s="5">
        <v>3</v>
      </c>
      <c r="D181" s="5"/>
      <c r="E181" s="5"/>
      <c r="F181" s="26"/>
    </row>
    <row r="182" spans="1:6" x14ac:dyDescent="0.3">
      <c r="A182" s="2" t="s">
        <v>203</v>
      </c>
      <c r="B182" s="5" t="s">
        <v>19</v>
      </c>
      <c r="C182" s="5">
        <v>2</v>
      </c>
      <c r="D182" s="5"/>
      <c r="E182" s="5"/>
      <c r="F182" s="26">
        <f>SUM(F183:F184)</f>
        <v>1</v>
      </c>
    </row>
    <row r="183" spans="1:6" ht="43.2" x14ac:dyDescent="0.3">
      <c r="A183" s="2" t="s">
        <v>203</v>
      </c>
      <c r="B183" s="15" t="s">
        <v>318</v>
      </c>
      <c r="C183" s="5">
        <v>2</v>
      </c>
      <c r="D183" s="5"/>
      <c r="E183" s="5"/>
      <c r="F183" s="26">
        <v>1</v>
      </c>
    </row>
    <row r="184" spans="1:6" x14ac:dyDescent="0.3">
      <c r="A184" s="2" t="s">
        <v>203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203</v>
      </c>
      <c r="B185" s="6" t="s">
        <v>365</v>
      </c>
      <c r="C185" s="12"/>
      <c r="D185" s="12"/>
      <c r="E185" s="18"/>
      <c r="F185" s="18">
        <f>SUM(F186:F200)</f>
        <v>1</v>
      </c>
    </row>
    <row r="186" spans="1:6" x14ac:dyDescent="0.3">
      <c r="A186" s="2" t="s">
        <v>203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203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203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203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203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203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203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203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203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203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203</v>
      </c>
      <c r="B196" s="6" t="s">
        <v>362</v>
      </c>
      <c r="C196" s="12"/>
      <c r="D196" s="12"/>
      <c r="E196" s="18"/>
      <c r="F196" s="18">
        <v>1</v>
      </c>
    </row>
    <row r="197" spans="1:6" x14ac:dyDescent="0.3">
      <c r="A197" s="2" t="s">
        <v>203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203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203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203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203</v>
      </c>
      <c r="B201" s="5" t="s">
        <v>20</v>
      </c>
      <c r="C201" s="5"/>
      <c r="D201" s="5"/>
      <c r="E201" s="5">
        <v>1</v>
      </c>
      <c r="F201" s="26"/>
    </row>
    <row r="202" spans="1:6" x14ac:dyDescent="0.3">
      <c r="A202" s="2" t="s">
        <v>203</v>
      </c>
      <c r="B202" s="5" t="s">
        <v>346</v>
      </c>
      <c r="C202" s="5">
        <v>191</v>
      </c>
      <c r="D202" s="5">
        <v>197</v>
      </c>
      <c r="E202" s="5">
        <f>SUM(E203,E213:E218,E223:E237)</f>
        <v>293</v>
      </c>
      <c r="F202" s="26">
        <f>SUM(F203,F213:F218,F223:F237)</f>
        <v>231</v>
      </c>
    </row>
    <row r="203" spans="1:6" x14ac:dyDescent="0.3">
      <c r="A203" s="2" t="s">
        <v>203</v>
      </c>
      <c r="B203" s="5" t="s">
        <v>21</v>
      </c>
      <c r="C203" s="5">
        <v>22</v>
      </c>
      <c r="D203" s="5">
        <f>D204+D207+D210+D211+D212</f>
        <v>25</v>
      </c>
      <c r="E203" s="5">
        <f>E204+E207+E210+E211+E212</f>
        <v>27</v>
      </c>
      <c r="F203" s="26">
        <f>F204+F207+F210+F211+F212</f>
        <v>19</v>
      </c>
    </row>
    <row r="204" spans="1:6" x14ac:dyDescent="0.3">
      <c r="A204" s="2" t="s">
        <v>203</v>
      </c>
      <c r="B204" s="5" t="s">
        <v>36</v>
      </c>
      <c r="C204" s="5">
        <v>11</v>
      </c>
      <c r="D204" s="5">
        <f>D205+D206</f>
        <v>9</v>
      </c>
      <c r="E204" s="5">
        <f>E205+E206</f>
        <v>15</v>
      </c>
      <c r="F204" s="26">
        <f>F205+F206</f>
        <v>9</v>
      </c>
    </row>
    <row r="205" spans="1:6" x14ac:dyDescent="0.3">
      <c r="A205" s="2" t="s">
        <v>203</v>
      </c>
      <c r="B205" s="5" t="s">
        <v>32</v>
      </c>
      <c r="C205" s="5">
        <v>9</v>
      </c>
      <c r="D205" s="5">
        <v>6</v>
      </c>
      <c r="E205" s="5">
        <v>10</v>
      </c>
      <c r="F205" s="26">
        <v>7</v>
      </c>
    </row>
    <row r="206" spans="1:6" x14ac:dyDescent="0.3">
      <c r="A206" s="2" t="s">
        <v>203</v>
      </c>
      <c r="B206" s="5" t="s">
        <v>29</v>
      </c>
      <c r="C206" s="5">
        <v>2</v>
      </c>
      <c r="D206" s="5">
        <v>3</v>
      </c>
      <c r="E206" s="5">
        <v>5</v>
      </c>
      <c r="F206" s="26">
        <v>2</v>
      </c>
    </row>
    <row r="207" spans="1:6" x14ac:dyDescent="0.3">
      <c r="A207" s="2" t="s">
        <v>203</v>
      </c>
      <c r="B207" s="5" t="s">
        <v>37</v>
      </c>
      <c r="C207" s="5">
        <v>0</v>
      </c>
      <c r="D207" s="5">
        <f>D208+D209</f>
        <v>1</v>
      </c>
      <c r="E207" s="5">
        <f>E208+E209</f>
        <v>0</v>
      </c>
      <c r="F207" s="26">
        <f>F208+F209</f>
        <v>2</v>
      </c>
    </row>
    <row r="208" spans="1:6" x14ac:dyDescent="0.3">
      <c r="A208" s="2" t="s">
        <v>203</v>
      </c>
      <c r="B208" s="5" t="s">
        <v>33</v>
      </c>
      <c r="C208" s="5"/>
      <c r="D208" s="5"/>
      <c r="E208" s="5"/>
      <c r="F208" s="26"/>
    </row>
    <row r="209" spans="1:6" x14ac:dyDescent="0.3">
      <c r="A209" s="2" t="s">
        <v>203</v>
      </c>
      <c r="B209" s="5" t="s">
        <v>34</v>
      </c>
      <c r="C209" s="5"/>
      <c r="D209" s="5">
        <v>1</v>
      </c>
      <c r="E209" s="5"/>
      <c r="F209" s="26">
        <v>2</v>
      </c>
    </row>
    <row r="210" spans="1:6" x14ac:dyDescent="0.3">
      <c r="A210" s="2" t="s">
        <v>203</v>
      </c>
      <c r="B210" s="5" t="s">
        <v>30</v>
      </c>
      <c r="C210" s="5">
        <v>4</v>
      </c>
      <c r="D210" s="5">
        <v>8</v>
      </c>
      <c r="E210" s="5">
        <v>7</v>
      </c>
      <c r="F210" s="26">
        <v>4</v>
      </c>
    </row>
    <row r="211" spans="1:6" x14ac:dyDescent="0.3">
      <c r="A211" s="2" t="s">
        <v>203</v>
      </c>
      <c r="B211" s="5" t="s">
        <v>35</v>
      </c>
      <c r="C211" s="5">
        <v>2</v>
      </c>
      <c r="D211" s="5">
        <v>3</v>
      </c>
      <c r="E211" s="5">
        <v>3</v>
      </c>
      <c r="F211" s="26">
        <v>3</v>
      </c>
    </row>
    <row r="212" spans="1:6" x14ac:dyDescent="0.3">
      <c r="A212" s="2" t="s">
        <v>203</v>
      </c>
      <c r="B212" s="5" t="s">
        <v>31</v>
      </c>
      <c r="C212" s="5">
        <v>5</v>
      </c>
      <c r="D212" s="5">
        <v>4</v>
      </c>
      <c r="E212" s="5">
        <v>2</v>
      </c>
      <c r="F212" s="26">
        <v>1</v>
      </c>
    </row>
    <row r="213" spans="1:6" x14ac:dyDescent="0.3">
      <c r="A213" s="2" t="s">
        <v>203</v>
      </c>
      <c r="B213" s="22" t="s">
        <v>345</v>
      </c>
      <c r="C213" s="12"/>
      <c r="D213" s="12"/>
      <c r="E213" s="5">
        <v>75</v>
      </c>
      <c r="F213" s="26">
        <v>78</v>
      </c>
    </row>
    <row r="214" spans="1:6" x14ac:dyDescent="0.3">
      <c r="A214" s="2" t="s">
        <v>203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203</v>
      </c>
      <c r="B215" s="22" t="s">
        <v>323</v>
      </c>
      <c r="C215" s="12"/>
      <c r="D215" s="12"/>
      <c r="E215" s="5">
        <v>0</v>
      </c>
      <c r="F215" s="26">
        <v>1</v>
      </c>
    </row>
    <row r="216" spans="1:6" x14ac:dyDescent="0.3">
      <c r="A216" s="2" t="s">
        <v>203</v>
      </c>
      <c r="B216" s="22" t="s">
        <v>324</v>
      </c>
      <c r="C216" s="12"/>
      <c r="D216" s="12"/>
      <c r="E216" s="5">
        <v>6</v>
      </c>
      <c r="F216" s="26">
        <v>4</v>
      </c>
    </row>
    <row r="217" spans="1:6" x14ac:dyDescent="0.3">
      <c r="A217" s="2" t="s">
        <v>203</v>
      </c>
      <c r="B217" s="22" t="s">
        <v>325</v>
      </c>
      <c r="C217" s="12"/>
      <c r="D217" s="12"/>
      <c r="E217" s="5">
        <v>22</v>
      </c>
      <c r="F217" s="26">
        <v>5</v>
      </c>
    </row>
    <row r="218" spans="1:6" x14ac:dyDescent="0.3">
      <c r="A218" s="2" t="s">
        <v>203</v>
      </c>
      <c r="B218" s="22" t="s">
        <v>326</v>
      </c>
      <c r="C218" s="12"/>
      <c r="D218" s="12"/>
      <c r="E218" s="5">
        <v>5</v>
      </c>
      <c r="F218" s="26">
        <v>4</v>
      </c>
    </row>
    <row r="219" spans="1:6" x14ac:dyDescent="0.3">
      <c r="A219" s="2" t="s">
        <v>203</v>
      </c>
      <c r="B219" s="22" t="s">
        <v>343</v>
      </c>
      <c r="C219" s="12"/>
      <c r="D219" s="12"/>
      <c r="E219" s="5">
        <v>5</v>
      </c>
      <c r="F219" s="26">
        <v>1</v>
      </c>
    </row>
    <row r="220" spans="1:6" x14ac:dyDescent="0.3">
      <c r="A220" s="2" t="s">
        <v>203</v>
      </c>
      <c r="B220" s="22" t="s">
        <v>340</v>
      </c>
      <c r="C220" s="12"/>
      <c r="D220" s="12"/>
      <c r="E220" s="5">
        <v>0</v>
      </c>
      <c r="F220" s="26">
        <v>3</v>
      </c>
    </row>
    <row r="221" spans="1:6" x14ac:dyDescent="0.3">
      <c r="A221" s="2" t="s">
        <v>203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203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203</v>
      </c>
      <c r="B223" s="22" t="s">
        <v>327</v>
      </c>
      <c r="C223" s="12"/>
      <c r="D223" s="12"/>
      <c r="E223" s="5">
        <v>9</v>
      </c>
      <c r="F223" s="26">
        <v>3</v>
      </c>
    </row>
    <row r="224" spans="1:6" x14ac:dyDescent="0.3">
      <c r="A224" s="2" t="s">
        <v>203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203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203</v>
      </c>
      <c r="B226" s="22" t="s">
        <v>330</v>
      </c>
      <c r="C226" s="12"/>
      <c r="D226" s="12"/>
      <c r="E226" s="5">
        <v>2</v>
      </c>
      <c r="F226" s="26">
        <v>0</v>
      </c>
    </row>
    <row r="227" spans="1:6" x14ac:dyDescent="0.3">
      <c r="A227" s="2" t="s">
        <v>203</v>
      </c>
      <c r="B227" s="22" t="s">
        <v>331</v>
      </c>
      <c r="C227" s="12"/>
      <c r="D227" s="12"/>
      <c r="E227" s="5">
        <v>0</v>
      </c>
      <c r="F227" s="26">
        <v>1</v>
      </c>
    </row>
    <row r="228" spans="1:6" x14ac:dyDescent="0.3">
      <c r="A228" s="2" t="s">
        <v>203</v>
      </c>
      <c r="B228" s="22" t="s">
        <v>332</v>
      </c>
      <c r="C228" s="12"/>
      <c r="D228" s="12"/>
      <c r="E228" s="5">
        <v>0</v>
      </c>
      <c r="F228" s="26">
        <v>5</v>
      </c>
    </row>
    <row r="229" spans="1:6" x14ac:dyDescent="0.3">
      <c r="A229" s="2" t="s">
        <v>203</v>
      </c>
      <c r="B229" s="22" t="s">
        <v>333</v>
      </c>
      <c r="C229" s="12"/>
      <c r="D229" s="12"/>
      <c r="E229" s="5">
        <v>5</v>
      </c>
      <c r="F229" s="26">
        <v>2</v>
      </c>
    </row>
    <row r="230" spans="1:6" x14ac:dyDescent="0.3">
      <c r="A230" s="2" t="s">
        <v>203</v>
      </c>
      <c r="B230" s="22" t="s">
        <v>334</v>
      </c>
      <c r="C230" s="12"/>
      <c r="D230" s="12"/>
      <c r="E230" s="5">
        <v>56</v>
      </c>
      <c r="F230" s="26">
        <v>54</v>
      </c>
    </row>
    <row r="231" spans="1:6" x14ac:dyDescent="0.3">
      <c r="A231" s="2" t="s">
        <v>203</v>
      </c>
      <c r="B231" s="22" t="s">
        <v>335</v>
      </c>
      <c r="C231" s="12"/>
      <c r="D231" s="12"/>
      <c r="E231" s="5">
        <v>19</v>
      </c>
      <c r="F231" s="26">
        <v>14</v>
      </c>
    </row>
    <row r="232" spans="1:6" x14ac:dyDescent="0.3">
      <c r="A232" s="2" t="s">
        <v>203</v>
      </c>
      <c r="B232" s="22" t="s">
        <v>336</v>
      </c>
      <c r="C232" s="12"/>
      <c r="D232" s="12"/>
      <c r="E232" s="5">
        <v>17</v>
      </c>
      <c r="F232" s="26">
        <v>13</v>
      </c>
    </row>
    <row r="233" spans="1:6" x14ac:dyDescent="0.3">
      <c r="A233" s="2" t="s">
        <v>203</v>
      </c>
      <c r="B233" s="22" t="s">
        <v>349</v>
      </c>
      <c r="C233" s="12"/>
      <c r="D233" s="12"/>
      <c r="E233" s="5"/>
      <c r="F233" s="26">
        <v>2</v>
      </c>
    </row>
    <row r="234" spans="1:6" x14ac:dyDescent="0.3">
      <c r="A234" s="2" t="s">
        <v>203</v>
      </c>
      <c r="B234" s="22" t="s">
        <v>347</v>
      </c>
      <c r="C234" s="12"/>
      <c r="D234" s="12"/>
      <c r="E234" s="5">
        <v>41</v>
      </c>
      <c r="F234" s="26">
        <v>22</v>
      </c>
    </row>
    <row r="235" spans="1:6" x14ac:dyDescent="0.3">
      <c r="A235" s="2" t="s">
        <v>203</v>
      </c>
      <c r="B235" s="22" t="s">
        <v>337</v>
      </c>
      <c r="C235" s="12"/>
      <c r="D235" s="12"/>
      <c r="E235" s="5">
        <v>3</v>
      </c>
      <c r="F235" s="26">
        <v>3</v>
      </c>
    </row>
    <row r="236" spans="1:6" x14ac:dyDescent="0.3">
      <c r="A236" s="2" t="s">
        <v>203</v>
      </c>
      <c r="B236" s="22" t="s">
        <v>338</v>
      </c>
      <c r="C236" s="12"/>
      <c r="D236" s="12"/>
      <c r="E236" s="5">
        <v>0</v>
      </c>
      <c r="F236" s="26">
        <v>1</v>
      </c>
    </row>
    <row r="237" spans="1:6" x14ac:dyDescent="0.3">
      <c r="A237" s="2" t="s">
        <v>203</v>
      </c>
      <c r="B237" s="22" t="s">
        <v>339</v>
      </c>
      <c r="C237" s="12"/>
      <c r="D237" s="12"/>
      <c r="E237" s="5">
        <v>6</v>
      </c>
      <c r="F237" s="26">
        <v>0</v>
      </c>
    </row>
    <row r="238" spans="1:6" x14ac:dyDescent="0.3">
      <c r="A238" s="4" t="s">
        <v>204</v>
      </c>
      <c r="B238" s="5" t="s">
        <v>16</v>
      </c>
      <c r="C238" s="5"/>
      <c r="D238" s="5"/>
      <c r="E238" s="5"/>
      <c r="F238" s="26"/>
    </row>
    <row r="239" spans="1:6" x14ac:dyDescent="0.3">
      <c r="A239" s="2" t="s">
        <v>204</v>
      </c>
      <c r="B239" s="5" t="s">
        <v>17</v>
      </c>
      <c r="C239" s="5"/>
      <c r="D239" s="5">
        <v>1</v>
      </c>
      <c r="E239" s="5"/>
      <c r="F239" s="26"/>
    </row>
    <row r="240" spans="1:6" x14ac:dyDescent="0.3">
      <c r="A240" s="2" t="s">
        <v>204</v>
      </c>
      <c r="B240" s="5" t="s">
        <v>18</v>
      </c>
      <c r="C240" s="5"/>
      <c r="D240" s="5"/>
      <c r="E240" s="5"/>
      <c r="F240" s="26"/>
    </row>
    <row r="241" spans="1:6" x14ac:dyDescent="0.3">
      <c r="A241" s="2" t="s">
        <v>204</v>
      </c>
      <c r="B241" s="5" t="s">
        <v>19</v>
      </c>
      <c r="C241" s="5"/>
      <c r="D241" s="5"/>
      <c r="E241" s="5"/>
      <c r="F241" s="26"/>
    </row>
    <row r="242" spans="1:6" ht="43.2" x14ac:dyDescent="0.3">
      <c r="A242" s="2" t="s">
        <v>204</v>
      </c>
      <c r="B242" s="15" t="s">
        <v>318</v>
      </c>
      <c r="C242" s="5"/>
      <c r="D242" s="5"/>
      <c r="E242" s="5"/>
      <c r="F242" s="26"/>
    </row>
    <row r="243" spans="1:6" x14ac:dyDescent="0.3">
      <c r="A243" s="2" t="s">
        <v>204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204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204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204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204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204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204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204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204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204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204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204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204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204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204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204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204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204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204</v>
      </c>
      <c r="B261" s="5" t="s">
        <v>346</v>
      </c>
      <c r="C261" s="5">
        <v>13</v>
      </c>
      <c r="D261" s="5">
        <v>17</v>
      </c>
      <c r="E261" s="5"/>
      <c r="F261" s="26"/>
    </row>
    <row r="262" spans="1:6" x14ac:dyDescent="0.3">
      <c r="A262" s="2" t="s">
        <v>204</v>
      </c>
      <c r="B262" s="5" t="s">
        <v>21</v>
      </c>
      <c r="C262" s="5">
        <v>2</v>
      </c>
      <c r="D262" s="5">
        <f>D263+D266+D269+D270+D271</f>
        <v>6</v>
      </c>
      <c r="E262" s="5"/>
      <c r="F262" s="26"/>
    </row>
    <row r="263" spans="1:6" x14ac:dyDescent="0.3">
      <c r="A263" s="2" t="s">
        <v>204</v>
      </c>
      <c r="B263" s="5" t="s">
        <v>36</v>
      </c>
      <c r="C263" s="5">
        <v>1</v>
      </c>
      <c r="D263" s="5">
        <f>D264+D265</f>
        <v>2</v>
      </c>
      <c r="E263" s="5"/>
      <c r="F263" s="26"/>
    </row>
    <row r="264" spans="1:6" x14ac:dyDescent="0.3">
      <c r="A264" s="2" t="s">
        <v>204</v>
      </c>
      <c r="B264" s="5" t="s">
        <v>32</v>
      </c>
      <c r="C264" s="5">
        <v>1</v>
      </c>
      <c r="D264" s="5">
        <v>1</v>
      </c>
      <c r="E264" s="5"/>
      <c r="F264" s="26"/>
    </row>
    <row r="265" spans="1:6" x14ac:dyDescent="0.3">
      <c r="A265" s="2" t="s">
        <v>204</v>
      </c>
      <c r="B265" s="5" t="s">
        <v>29</v>
      </c>
      <c r="C265" s="5"/>
      <c r="D265" s="5">
        <v>1</v>
      </c>
      <c r="E265" s="5"/>
      <c r="F265" s="26"/>
    </row>
    <row r="266" spans="1:6" x14ac:dyDescent="0.3">
      <c r="A266" s="2" t="s">
        <v>204</v>
      </c>
      <c r="B266" s="5" t="s">
        <v>37</v>
      </c>
      <c r="C266" s="5">
        <v>0</v>
      </c>
      <c r="D266" s="5">
        <f>D267+D268</f>
        <v>3</v>
      </c>
      <c r="E266" s="5"/>
      <c r="F266" s="26"/>
    </row>
    <row r="267" spans="1:6" x14ac:dyDescent="0.3">
      <c r="A267" s="2" t="s">
        <v>204</v>
      </c>
      <c r="B267" s="5" t="s">
        <v>33</v>
      </c>
      <c r="C267" s="5"/>
      <c r="D267" s="5"/>
      <c r="E267" s="5"/>
      <c r="F267" s="26"/>
    </row>
    <row r="268" spans="1:6" x14ac:dyDescent="0.3">
      <c r="A268" s="2" t="s">
        <v>204</v>
      </c>
      <c r="B268" s="5" t="s">
        <v>34</v>
      </c>
      <c r="C268" s="5"/>
      <c r="D268" s="5">
        <v>3</v>
      </c>
      <c r="E268" s="5"/>
      <c r="F268" s="26"/>
    </row>
    <row r="269" spans="1:6" x14ac:dyDescent="0.3">
      <c r="A269" s="2" t="s">
        <v>204</v>
      </c>
      <c r="B269" s="5" t="s">
        <v>30</v>
      </c>
      <c r="C269" s="5">
        <v>1</v>
      </c>
      <c r="D269" s="5"/>
      <c r="E269" s="5"/>
      <c r="F269" s="26"/>
    </row>
    <row r="270" spans="1:6" x14ac:dyDescent="0.3">
      <c r="A270" s="2" t="s">
        <v>204</v>
      </c>
      <c r="B270" s="5" t="s">
        <v>35</v>
      </c>
      <c r="C270" s="5"/>
      <c r="D270" s="5">
        <v>1</v>
      </c>
      <c r="E270" s="5"/>
      <c r="F270" s="26"/>
    </row>
    <row r="271" spans="1:6" x14ac:dyDescent="0.3">
      <c r="A271" s="2" t="s">
        <v>204</v>
      </c>
      <c r="B271" s="5" t="s">
        <v>31</v>
      </c>
      <c r="C271" s="5"/>
      <c r="D271" s="5"/>
      <c r="E271" s="5"/>
      <c r="F271" s="26"/>
    </row>
    <row r="272" spans="1:6" x14ac:dyDescent="0.3">
      <c r="A272" s="2" t="s">
        <v>204</v>
      </c>
      <c r="B272" s="22" t="s">
        <v>345</v>
      </c>
      <c r="C272" s="12"/>
      <c r="D272" s="12"/>
      <c r="E272" s="5"/>
      <c r="F272" s="26"/>
    </row>
    <row r="273" spans="1:6" x14ac:dyDescent="0.3">
      <c r="A273" s="2" t="s">
        <v>204</v>
      </c>
      <c r="B273" s="22" t="s">
        <v>322</v>
      </c>
      <c r="C273" s="12"/>
      <c r="D273" s="12"/>
      <c r="E273" s="5"/>
      <c r="F273" s="26"/>
    </row>
    <row r="274" spans="1:6" x14ac:dyDescent="0.3">
      <c r="A274" s="2" t="s">
        <v>204</v>
      </c>
      <c r="B274" s="22" t="s">
        <v>323</v>
      </c>
      <c r="C274" s="12"/>
      <c r="D274" s="12"/>
      <c r="E274" s="5"/>
      <c r="F274" s="26"/>
    </row>
    <row r="275" spans="1:6" x14ac:dyDescent="0.3">
      <c r="A275" s="2" t="s">
        <v>204</v>
      </c>
      <c r="B275" s="22" t="s">
        <v>324</v>
      </c>
      <c r="C275" s="12"/>
      <c r="D275" s="12"/>
      <c r="E275" s="5"/>
      <c r="F275" s="26"/>
    </row>
    <row r="276" spans="1:6" x14ac:dyDescent="0.3">
      <c r="A276" s="2" t="s">
        <v>204</v>
      </c>
      <c r="B276" s="22" t="s">
        <v>325</v>
      </c>
      <c r="C276" s="12"/>
      <c r="D276" s="12"/>
      <c r="E276" s="5"/>
      <c r="F276" s="26"/>
    </row>
    <row r="277" spans="1:6" x14ac:dyDescent="0.3">
      <c r="A277" s="2" t="s">
        <v>204</v>
      </c>
      <c r="B277" s="22" t="s">
        <v>326</v>
      </c>
      <c r="C277" s="12"/>
      <c r="D277" s="12"/>
      <c r="E277" s="5"/>
      <c r="F277" s="26"/>
    </row>
    <row r="278" spans="1:6" x14ac:dyDescent="0.3">
      <c r="A278" s="2" t="s">
        <v>204</v>
      </c>
      <c r="B278" s="22" t="s">
        <v>343</v>
      </c>
      <c r="C278" s="12"/>
      <c r="D278" s="12"/>
      <c r="E278" s="5"/>
      <c r="F278" s="26"/>
    </row>
    <row r="279" spans="1:6" x14ac:dyDescent="0.3">
      <c r="A279" s="2" t="s">
        <v>204</v>
      </c>
      <c r="B279" s="22" t="s">
        <v>340</v>
      </c>
      <c r="C279" s="12"/>
      <c r="D279" s="12"/>
      <c r="E279" s="5"/>
      <c r="F279" s="26"/>
    </row>
    <row r="280" spans="1:6" x14ac:dyDescent="0.3">
      <c r="A280" s="2" t="s">
        <v>204</v>
      </c>
      <c r="B280" s="22" t="s">
        <v>341</v>
      </c>
      <c r="C280" s="12"/>
      <c r="D280" s="12"/>
      <c r="E280" s="5"/>
      <c r="F280" s="26"/>
    </row>
    <row r="281" spans="1:6" x14ac:dyDescent="0.3">
      <c r="A281" s="2" t="s">
        <v>204</v>
      </c>
      <c r="B281" s="22" t="s">
        <v>342</v>
      </c>
      <c r="C281" s="12"/>
      <c r="D281" s="12"/>
      <c r="E281" s="5"/>
      <c r="F281" s="26"/>
    </row>
    <row r="282" spans="1:6" x14ac:dyDescent="0.3">
      <c r="A282" s="2" t="s">
        <v>204</v>
      </c>
      <c r="B282" s="22" t="s">
        <v>327</v>
      </c>
      <c r="C282" s="12"/>
      <c r="D282" s="12"/>
      <c r="E282" s="5"/>
      <c r="F282" s="26"/>
    </row>
    <row r="283" spans="1:6" x14ac:dyDescent="0.3">
      <c r="A283" s="2" t="s">
        <v>204</v>
      </c>
      <c r="B283" s="22" t="s">
        <v>328</v>
      </c>
      <c r="C283" s="12"/>
      <c r="D283" s="12"/>
      <c r="E283" s="5"/>
      <c r="F283" s="26"/>
    </row>
    <row r="284" spans="1:6" x14ac:dyDescent="0.3">
      <c r="A284" s="2" t="s">
        <v>204</v>
      </c>
      <c r="B284" s="22" t="s">
        <v>329</v>
      </c>
      <c r="C284" s="12"/>
      <c r="D284" s="12"/>
      <c r="E284" s="5"/>
      <c r="F284" s="26"/>
    </row>
    <row r="285" spans="1:6" x14ac:dyDescent="0.3">
      <c r="A285" s="2" t="s">
        <v>204</v>
      </c>
      <c r="B285" s="22" t="s">
        <v>330</v>
      </c>
      <c r="C285" s="12"/>
      <c r="D285" s="12"/>
      <c r="E285" s="5"/>
      <c r="F285" s="26"/>
    </row>
    <row r="286" spans="1:6" x14ac:dyDescent="0.3">
      <c r="A286" s="2" t="s">
        <v>204</v>
      </c>
      <c r="B286" s="22" t="s">
        <v>331</v>
      </c>
      <c r="C286" s="12"/>
      <c r="D286" s="12"/>
      <c r="E286" s="5"/>
      <c r="F286" s="26"/>
    </row>
    <row r="287" spans="1:6" x14ac:dyDescent="0.3">
      <c r="A287" s="2" t="s">
        <v>204</v>
      </c>
      <c r="B287" s="22" t="s">
        <v>332</v>
      </c>
      <c r="C287" s="12"/>
      <c r="D287" s="12"/>
      <c r="E287" s="5"/>
      <c r="F287" s="26"/>
    </row>
    <row r="288" spans="1:6" x14ac:dyDescent="0.3">
      <c r="A288" s="2" t="s">
        <v>204</v>
      </c>
      <c r="B288" s="22" t="s">
        <v>333</v>
      </c>
      <c r="C288" s="12"/>
      <c r="D288" s="12"/>
      <c r="E288" s="5"/>
      <c r="F288" s="26"/>
    </row>
    <row r="289" spans="1:6" x14ac:dyDescent="0.3">
      <c r="A289" s="2" t="s">
        <v>204</v>
      </c>
      <c r="B289" s="22" t="s">
        <v>334</v>
      </c>
      <c r="C289" s="12"/>
      <c r="D289" s="12"/>
      <c r="E289" s="5"/>
      <c r="F289" s="26"/>
    </row>
    <row r="290" spans="1:6" x14ac:dyDescent="0.3">
      <c r="A290" s="2" t="s">
        <v>204</v>
      </c>
      <c r="B290" s="22" t="s">
        <v>335</v>
      </c>
      <c r="C290" s="12"/>
      <c r="D290" s="12"/>
      <c r="E290" s="5"/>
      <c r="F290" s="26"/>
    </row>
    <row r="291" spans="1:6" x14ac:dyDescent="0.3">
      <c r="A291" s="2" t="s">
        <v>204</v>
      </c>
      <c r="B291" s="22" t="s">
        <v>336</v>
      </c>
      <c r="C291" s="12"/>
      <c r="D291" s="12"/>
      <c r="E291" s="5"/>
      <c r="F291" s="26"/>
    </row>
    <row r="292" spans="1:6" x14ac:dyDescent="0.3">
      <c r="A292" s="2" t="s">
        <v>204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204</v>
      </c>
      <c r="B293" s="22" t="s">
        <v>347</v>
      </c>
      <c r="C293" s="12"/>
      <c r="D293" s="12"/>
      <c r="E293" s="5"/>
      <c r="F293" s="26"/>
    </row>
    <row r="294" spans="1:6" x14ac:dyDescent="0.3">
      <c r="A294" s="2" t="s">
        <v>204</v>
      </c>
      <c r="B294" s="22" t="s">
        <v>337</v>
      </c>
      <c r="C294" s="12"/>
      <c r="D294" s="12"/>
      <c r="E294" s="5"/>
      <c r="F294" s="26"/>
    </row>
    <row r="295" spans="1:6" x14ac:dyDescent="0.3">
      <c r="A295" s="2" t="s">
        <v>204</v>
      </c>
      <c r="B295" s="22" t="s">
        <v>338</v>
      </c>
      <c r="C295" s="12"/>
      <c r="D295" s="12"/>
      <c r="E295" s="5"/>
      <c r="F295" s="26"/>
    </row>
    <row r="296" spans="1:6" x14ac:dyDescent="0.3">
      <c r="A296" s="2" t="s">
        <v>204</v>
      </c>
      <c r="B296" s="22" t="s">
        <v>339</v>
      </c>
      <c r="C296" s="12"/>
      <c r="D296" s="12"/>
      <c r="E296" s="5"/>
      <c r="F296" s="26"/>
    </row>
    <row r="297" spans="1:6" x14ac:dyDescent="0.3">
      <c r="A297" s="4" t="s">
        <v>205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205</v>
      </c>
      <c r="B298" s="5" t="s">
        <v>17</v>
      </c>
      <c r="C298" s="5"/>
      <c r="D298" s="5"/>
      <c r="E298" s="5"/>
      <c r="F298" s="26"/>
    </row>
    <row r="299" spans="1:6" x14ac:dyDescent="0.3">
      <c r="A299" s="2" t="s">
        <v>205</v>
      </c>
      <c r="B299" s="5" t="s">
        <v>18</v>
      </c>
      <c r="C299" s="5"/>
      <c r="D299" s="5"/>
      <c r="E299" s="5"/>
      <c r="F299" s="26"/>
    </row>
    <row r="300" spans="1:6" x14ac:dyDescent="0.3">
      <c r="A300" s="2" t="s">
        <v>205</v>
      </c>
      <c r="B300" s="5" t="s">
        <v>19</v>
      </c>
      <c r="C300" s="5"/>
      <c r="D300" s="5"/>
      <c r="E300" s="5"/>
      <c r="F300" s="26"/>
    </row>
    <row r="301" spans="1:6" ht="43.2" x14ac:dyDescent="0.3">
      <c r="A301" s="2" t="s">
        <v>205</v>
      </c>
      <c r="B301" s="15" t="s">
        <v>318</v>
      </c>
      <c r="C301" s="5"/>
      <c r="D301" s="5"/>
      <c r="E301" s="5"/>
      <c r="F301" s="26"/>
    </row>
    <row r="302" spans="1:6" x14ac:dyDescent="0.3">
      <c r="A302" s="2" t="s">
        <v>205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205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205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205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205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205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205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205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205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205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205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205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205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205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205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205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205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205</v>
      </c>
      <c r="B319" s="5" t="s">
        <v>20</v>
      </c>
      <c r="C319" s="5"/>
      <c r="D319" s="5"/>
      <c r="E319" s="5"/>
      <c r="F319" s="26"/>
    </row>
    <row r="320" spans="1:6" x14ac:dyDescent="0.3">
      <c r="A320" s="2" t="s">
        <v>205</v>
      </c>
      <c r="B320" s="5" t="s">
        <v>346</v>
      </c>
      <c r="C320" s="5">
        <v>5</v>
      </c>
      <c r="D320" s="5">
        <v>9</v>
      </c>
      <c r="E320" s="5">
        <f>SUM(E321,E331:E336,E341:E355)</f>
        <v>10</v>
      </c>
      <c r="F320" s="26">
        <f>SUM(F321,F331:F336,F341:F355)</f>
        <v>13</v>
      </c>
    </row>
    <row r="321" spans="1:6" x14ac:dyDescent="0.3">
      <c r="A321" s="2" t="s">
        <v>205</v>
      </c>
      <c r="B321" s="5" t="s">
        <v>21</v>
      </c>
      <c r="C321" s="5">
        <v>1</v>
      </c>
      <c r="D321" s="5">
        <f>D322+D325+D328+D329+D330</f>
        <v>4</v>
      </c>
      <c r="E321" s="5">
        <f>E322+E325+E328+E329+E330</f>
        <v>2</v>
      </c>
      <c r="F321" s="26">
        <f>F322+F325+F328+F329+F330</f>
        <v>5</v>
      </c>
    </row>
    <row r="322" spans="1:6" x14ac:dyDescent="0.3">
      <c r="A322" s="2" t="s">
        <v>205</v>
      </c>
      <c r="B322" s="5" t="s">
        <v>36</v>
      </c>
      <c r="C322" s="5">
        <v>1</v>
      </c>
      <c r="D322" s="5">
        <f>D323+D324</f>
        <v>1</v>
      </c>
      <c r="E322" s="5">
        <f>E323+E324</f>
        <v>0</v>
      </c>
      <c r="F322" s="26">
        <f>F323+F324</f>
        <v>1</v>
      </c>
    </row>
    <row r="323" spans="1:6" x14ac:dyDescent="0.3">
      <c r="A323" s="2" t="s">
        <v>205</v>
      </c>
      <c r="B323" s="5" t="s">
        <v>32</v>
      </c>
      <c r="C323" s="5">
        <v>1</v>
      </c>
      <c r="D323" s="5">
        <v>1</v>
      </c>
      <c r="E323" s="5"/>
      <c r="F323" s="26">
        <v>1</v>
      </c>
    </row>
    <row r="324" spans="1:6" x14ac:dyDescent="0.3">
      <c r="A324" s="2" t="s">
        <v>205</v>
      </c>
      <c r="B324" s="5" t="s">
        <v>29</v>
      </c>
      <c r="C324" s="5"/>
      <c r="D324" s="5"/>
      <c r="E324" s="5"/>
      <c r="F324" s="26"/>
    </row>
    <row r="325" spans="1:6" x14ac:dyDescent="0.3">
      <c r="A325" s="2" t="s">
        <v>205</v>
      </c>
      <c r="B325" s="5" t="s">
        <v>37</v>
      </c>
      <c r="C325" s="5">
        <v>0</v>
      </c>
      <c r="D325" s="5">
        <f>D326+D327</f>
        <v>1</v>
      </c>
      <c r="E325" s="5">
        <f>E326+E327</f>
        <v>2</v>
      </c>
      <c r="F325" s="26">
        <f>F326+F327</f>
        <v>3</v>
      </c>
    </row>
    <row r="326" spans="1:6" x14ac:dyDescent="0.3">
      <c r="A326" s="2" t="s">
        <v>205</v>
      </c>
      <c r="B326" s="5" t="s">
        <v>33</v>
      </c>
      <c r="C326" s="5"/>
      <c r="D326" s="5"/>
      <c r="E326" s="5"/>
      <c r="F326" s="26">
        <v>1</v>
      </c>
    </row>
    <row r="327" spans="1:6" x14ac:dyDescent="0.3">
      <c r="A327" s="2" t="s">
        <v>205</v>
      </c>
      <c r="B327" s="5" t="s">
        <v>34</v>
      </c>
      <c r="C327" s="5"/>
      <c r="D327" s="5">
        <v>1</v>
      </c>
      <c r="E327" s="5">
        <v>2</v>
      </c>
      <c r="F327" s="26">
        <v>2</v>
      </c>
    </row>
    <row r="328" spans="1:6" x14ac:dyDescent="0.3">
      <c r="A328" s="2" t="s">
        <v>205</v>
      </c>
      <c r="B328" s="5" t="s">
        <v>30</v>
      </c>
      <c r="C328" s="5"/>
      <c r="D328" s="5"/>
      <c r="E328" s="5"/>
      <c r="F328" s="26"/>
    </row>
    <row r="329" spans="1:6" x14ac:dyDescent="0.3">
      <c r="A329" s="2" t="s">
        <v>205</v>
      </c>
      <c r="B329" s="5" t="s">
        <v>35</v>
      </c>
      <c r="C329" s="5"/>
      <c r="D329" s="5">
        <v>2</v>
      </c>
      <c r="E329" s="5"/>
      <c r="F329" s="26">
        <v>1</v>
      </c>
    </row>
    <row r="330" spans="1:6" x14ac:dyDescent="0.3">
      <c r="A330" s="2" t="s">
        <v>205</v>
      </c>
      <c r="B330" s="5" t="s">
        <v>31</v>
      </c>
      <c r="C330" s="5"/>
      <c r="D330" s="5"/>
      <c r="E330" s="5"/>
      <c r="F330" s="26"/>
    </row>
    <row r="331" spans="1:6" x14ac:dyDescent="0.3">
      <c r="A331" s="2" t="s">
        <v>205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205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205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205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205</v>
      </c>
      <c r="B335" s="22" t="s">
        <v>325</v>
      </c>
      <c r="C335" s="12"/>
      <c r="D335" s="12"/>
      <c r="E335" s="5">
        <v>1</v>
      </c>
      <c r="F335" s="26">
        <v>1</v>
      </c>
    </row>
    <row r="336" spans="1:6" x14ac:dyDescent="0.3">
      <c r="A336" s="2" t="s">
        <v>205</v>
      </c>
      <c r="B336" s="22" t="s">
        <v>326</v>
      </c>
      <c r="C336" s="12"/>
      <c r="D336" s="12"/>
      <c r="E336" s="5">
        <v>1</v>
      </c>
      <c r="F336" s="26">
        <v>3</v>
      </c>
    </row>
    <row r="337" spans="1:6" x14ac:dyDescent="0.3">
      <c r="A337" s="2" t="s">
        <v>205</v>
      </c>
      <c r="B337" s="22" t="s">
        <v>343</v>
      </c>
      <c r="C337" s="12"/>
      <c r="D337" s="12"/>
      <c r="E337" s="5">
        <v>1</v>
      </c>
      <c r="F337" s="26">
        <v>3</v>
      </c>
    </row>
    <row r="338" spans="1:6" x14ac:dyDescent="0.3">
      <c r="A338" s="2" t="s">
        <v>205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205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205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205</v>
      </c>
      <c r="B341" s="22" t="s">
        <v>327</v>
      </c>
      <c r="C341" s="12"/>
      <c r="D341" s="12"/>
      <c r="E341" s="5">
        <v>2</v>
      </c>
      <c r="F341" s="26">
        <v>0</v>
      </c>
    </row>
    <row r="342" spans="1:6" x14ac:dyDescent="0.3">
      <c r="A342" s="2" t="s">
        <v>205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205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205</v>
      </c>
      <c r="B344" s="22" t="s">
        <v>330</v>
      </c>
      <c r="C344" s="12"/>
      <c r="D344" s="12"/>
      <c r="E344" s="5">
        <v>0</v>
      </c>
      <c r="F344" s="26">
        <v>0</v>
      </c>
    </row>
    <row r="345" spans="1:6" x14ac:dyDescent="0.3">
      <c r="A345" s="2" t="s">
        <v>205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205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205</v>
      </c>
      <c r="B347" s="22" t="s">
        <v>333</v>
      </c>
      <c r="C347" s="12"/>
      <c r="D347" s="12"/>
      <c r="E347" s="5">
        <v>0</v>
      </c>
      <c r="F347" s="26">
        <v>0</v>
      </c>
    </row>
    <row r="348" spans="1:6" x14ac:dyDescent="0.3">
      <c r="A348" s="2" t="s">
        <v>205</v>
      </c>
      <c r="B348" s="22" t="s">
        <v>334</v>
      </c>
      <c r="C348" s="12"/>
      <c r="D348" s="12"/>
      <c r="E348" s="5">
        <v>2</v>
      </c>
      <c r="F348" s="26">
        <v>1</v>
      </c>
    </row>
    <row r="349" spans="1:6" x14ac:dyDescent="0.3">
      <c r="A349" s="2" t="s">
        <v>205</v>
      </c>
      <c r="B349" s="22" t="s">
        <v>335</v>
      </c>
      <c r="C349" s="12"/>
      <c r="D349" s="12"/>
      <c r="E349" s="5">
        <v>0</v>
      </c>
      <c r="F349" s="26">
        <v>0</v>
      </c>
    </row>
    <row r="350" spans="1:6" x14ac:dyDescent="0.3">
      <c r="A350" s="2" t="s">
        <v>205</v>
      </c>
      <c r="B350" s="22" t="s">
        <v>336</v>
      </c>
      <c r="C350" s="12"/>
      <c r="D350" s="12"/>
      <c r="E350" s="5">
        <v>0</v>
      </c>
      <c r="F350" s="26">
        <v>0</v>
      </c>
    </row>
    <row r="351" spans="1:6" x14ac:dyDescent="0.3">
      <c r="A351" s="2" t="s">
        <v>205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205</v>
      </c>
      <c r="B352" s="22" t="s">
        <v>347</v>
      </c>
      <c r="C352" s="12"/>
      <c r="D352" s="12"/>
      <c r="E352" s="5">
        <v>1</v>
      </c>
      <c r="F352" s="26">
        <v>2</v>
      </c>
    </row>
    <row r="353" spans="1:6" x14ac:dyDescent="0.3">
      <c r="A353" s="2" t="s">
        <v>205</v>
      </c>
      <c r="B353" s="22" t="s">
        <v>337</v>
      </c>
      <c r="C353" s="12"/>
      <c r="D353" s="12"/>
      <c r="E353" s="5">
        <v>0</v>
      </c>
      <c r="F353" s="26">
        <v>1</v>
      </c>
    </row>
    <row r="354" spans="1:6" x14ac:dyDescent="0.3">
      <c r="A354" s="2" t="s">
        <v>205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205</v>
      </c>
      <c r="B355" s="22" t="s">
        <v>339</v>
      </c>
      <c r="C355" s="12"/>
      <c r="D355" s="12"/>
      <c r="E355" s="5">
        <v>1</v>
      </c>
      <c r="F355" s="26">
        <v>0</v>
      </c>
    </row>
    <row r="356" spans="1:6" x14ac:dyDescent="0.3">
      <c r="A356" s="4" t="s">
        <v>206</v>
      </c>
      <c r="B356" s="5" t="s">
        <v>16</v>
      </c>
      <c r="C356" s="5"/>
      <c r="D356" s="5"/>
      <c r="E356" s="5"/>
      <c r="F356" s="26"/>
    </row>
    <row r="357" spans="1:6" x14ac:dyDescent="0.3">
      <c r="A357" s="2" t="s">
        <v>206</v>
      </c>
      <c r="B357" s="5" t="s">
        <v>17</v>
      </c>
      <c r="C357" s="5"/>
      <c r="D357" s="5"/>
      <c r="E357" s="5"/>
      <c r="F357" s="26"/>
    </row>
    <row r="358" spans="1:6" x14ac:dyDescent="0.3">
      <c r="A358" s="2" t="s">
        <v>206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206</v>
      </c>
      <c r="B359" s="5" t="s">
        <v>19</v>
      </c>
      <c r="C359" s="5"/>
      <c r="D359" s="5"/>
      <c r="E359" s="5"/>
      <c r="F359" s="26"/>
    </row>
    <row r="360" spans="1:6" ht="43.2" x14ac:dyDescent="0.3">
      <c r="A360" s="2" t="s">
        <v>206</v>
      </c>
      <c r="B360" s="15" t="s">
        <v>318</v>
      </c>
      <c r="C360" s="5"/>
      <c r="D360" s="5"/>
      <c r="E360" s="5"/>
      <c r="F360" s="26"/>
    </row>
    <row r="361" spans="1:6" x14ac:dyDescent="0.3">
      <c r="A361" s="2" t="s">
        <v>206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206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206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206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206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206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206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206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206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206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206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206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206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206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206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206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206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206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206</v>
      </c>
      <c r="B379" s="5" t="s">
        <v>346</v>
      </c>
      <c r="C379" s="5">
        <v>18</v>
      </c>
      <c r="D379" s="5">
        <v>29</v>
      </c>
      <c r="E379" s="5">
        <f>SUM(E380,E390:E395,E400:E414)</f>
        <v>50</v>
      </c>
      <c r="F379" s="26">
        <f>SUM(F380,F390:F395,F400:F414)</f>
        <v>35</v>
      </c>
    </row>
    <row r="380" spans="1:6" x14ac:dyDescent="0.3">
      <c r="A380" s="2" t="s">
        <v>206</v>
      </c>
      <c r="B380" s="5" t="s">
        <v>21</v>
      </c>
      <c r="C380" s="5">
        <v>4</v>
      </c>
      <c r="D380" s="5">
        <f>D381+D384+D387+D388+D389</f>
        <v>12</v>
      </c>
      <c r="E380" s="5">
        <f>E381+E384+E387+E388+E389</f>
        <v>4</v>
      </c>
      <c r="F380" s="26">
        <f>F381+F384+F387+F388+F389</f>
        <v>10</v>
      </c>
    </row>
    <row r="381" spans="1:6" x14ac:dyDescent="0.3">
      <c r="A381" s="2" t="s">
        <v>206</v>
      </c>
      <c r="B381" s="5" t="s">
        <v>36</v>
      </c>
      <c r="C381" s="5">
        <v>2</v>
      </c>
      <c r="D381" s="5">
        <f>D382+D383</f>
        <v>6</v>
      </c>
      <c r="E381" s="5">
        <f>E382+E383</f>
        <v>0</v>
      </c>
      <c r="F381" s="26">
        <f>F382+F383</f>
        <v>4</v>
      </c>
    </row>
    <row r="382" spans="1:6" x14ac:dyDescent="0.3">
      <c r="A382" s="2" t="s">
        <v>206</v>
      </c>
      <c r="B382" s="5" t="s">
        <v>32</v>
      </c>
      <c r="C382" s="5">
        <v>1</v>
      </c>
      <c r="D382" s="5">
        <v>5</v>
      </c>
      <c r="E382" s="5"/>
      <c r="F382" s="26">
        <v>3</v>
      </c>
    </row>
    <row r="383" spans="1:6" x14ac:dyDescent="0.3">
      <c r="A383" s="2" t="s">
        <v>206</v>
      </c>
      <c r="B383" s="5" t="s">
        <v>29</v>
      </c>
      <c r="C383" s="5">
        <v>1</v>
      </c>
      <c r="D383" s="5">
        <v>1</v>
      </c>
      <c r="E383" s="5"/>
      <c r="F383" s="26">
        <v>1</v>
      </c>
    </row>
    <row r="384" spans="1:6" x14ac:dyDescent="0.3">
      <c r="A384" s="2" t="s">
        <v>206</v>
      </c>
      <c r="B384" s="5" t="s">
        <v>37</v>
      </c>
      <c r="C384" s="5">
        <v>1</v>
      </c>
      <c r="D384" s="5">
        <f>D385+D386</f>
        <v>3</v>
      </c>
      <c r="E384" s="5">
        <f>E385+E386</f>
        <v>4</v>
      </c>
      <c r="F384" s="26">
        <f>F385+F386</f>
        <v>4</v>
      </c>
    </row>
    <row r="385" spans="1:6" x14ac:dyDescent="0.3">
      <c r="A385" s="2" t="s">
        <v>206</v>
      </c>
      <c r="B385" s="5" t="s">
        <v>33</v>
      </c>
      <c r="C385" s="5"/>
      <c r="D385" s="5"/>
      <c r="E385" s="5">
        <v>1</v>
      </c>
      <c r="F385" s="26"/>
    </row>
    <row r="386" spans="1:6" x14ac:dyDescent="0.3">
      <c r="A386" s="2" t="s">
        <v>206</v>
      </c>
      <c r="B386" s="5" t="s">
        <v>34</v>
      </c>
      <c r="C386" s="5">
        <v>1</v>
      </c>
      <c r="D386" s="5">
        <v>3</v>
      </c>
      <c r="E386" s="5">
        <v>3</v>
      </c>
      <c r="F386" s="26">
        <v>4</v>
      </c>
    </row>
    <row r="387" spans="1:6" x14ac:dyDescent="0.3">
      <c r="A387" s="2" t="s">
        <v>206</v>
      </c>
      <c r="B387" s="5" t="s">
        <v>30</v>
      </c>
      <c r="C387" s="5"/>
      <c r="D387" s="5">
        <v>1</v>
      </c>
      <c r="E387" s="5"/>
      <c r="F387" s="26"/>
    </row>
    <row r="388" spans="1:6" x14ac:dyDescent="0.3">
      <c r="A388" s="2" t="s">
        <v>206</v>
      </c>
      <c r="B388" s="5" t="s">
        <v>35</v>
      </c>
      <c r="C388" s="5"/>
      <c r="D388" s="5"/>
      <c r="E388" s="5"/>
      <c r="F388" s="26"/>
    </row>
    <row r="389" spans="1:6" x14ac:dyDescent="0.3">
      <c r="A389" s="2" t="s">
        <v>206</v>
      </c>
      <c r="B389" s="5" t="s">
        <v>31</v>
      </c>
      <c r="C389" s="5">
        <v>1</v>
      </c>
      <c r="D389" s="5">
        <v>2</v>
      </c>
      <c r="E389" s="5"/>
      <c r="F389" s="26">
        <v>2</v>
      </c>
    </row>
    <row r="390" spans="1:6" x14ac:dyDescent="0.3">
      <c r="A390" s="2" t="s">
        <v>206</v>
      </c>
      <c r="B390" s="22" t="s">
        <v>345</v>
      </c>
      <c r="C390" s="12"/>
      <c r="D390" s="12"/>
      <c r="E390" s="5">
        <v>0</v>
      </c>
      <c r="F390" s="26">
        <v>0</v>
      </c>
    </row>
    <row r="391" spans="1:6" x14ac:dyDescent="0.3">
      <c r="A391" s="2" t="s">
        <v>206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206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206</v>
      </c>
      <c r="B393" s="22" t="s">
        <v>324</v>
      </c>
      <c r="C393" s="12"/>
      <c r="D393" s="12"/>
      <c r="E393" s="5">
        <v>0</v>
      </c>
      <c r="F393" s="26">
        <v>1</v>
      </c>
    </row>
    <row r="394" spans="1:6" x14ac:dyDescent="0.3">
      <c r="A394" s="2" t="s">
        <v>206</v>
      </c>
      <c r="B394" s="22" t="s">
        <v>325</v>
      </c>
      <c r="C394" s="12"/>
      <c r="D394" s="12"/>
      <c r="E394" s="5">
        <v>19</v>
      </c>
      <c r="F394" s="26">
        <v>8</v>
      </c>
    </row>
    <row r="395" spans="1:6" x14ac:dyDescent="0.3">
      <c r="A395" s="2" t="s">
        <v>206</v>
      </c>
      <c r="B395" s="22" t="s">
        <v>326</v>
      </c>
      <c r="C395" s="12"/>
      <c r="D395" s="12"/>
      <c r="E395" s="5">
        <v>10</v>
      </c>
      <c r="F395" s="26">
        <v>8</v>
      </c>
    </row>
    <row r="396" spans="1:6" x14ac:dyDescent="0.3">
      <c r="A396" s="2" t="s">
        <v>206</v>
      </c>
      <c r="B396" s="22" t="s">
        <v>343</v>
      </c>
      <c r="C396" s="12"/>
      <c r="D396" s="12"/>
      <c r="E396" s="5">
        <v>10</v>
      </c>
      <c r="F396" s="26">
        <v>8</v>
      </c>
    </row>
    <row r="397" spans="1:6" x14ac:dyDescent="0.3">
      <c r="A397" s="2" t="s">
        <v>206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206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206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206</v>
      </c>
      <c r="B400" s="22" t="s">
        <v>327</v>
      </c>
      <c r="C400" s="12"/>
      <c r="D400" s="12"/>
      <c r="E400" s="5">
        <v>2</v>
      </c>
      <c r="F400" s="26">
        <v>1</v>
      </c>
    </row>
    <row r="401" spans="1:6" x14ac:dyDescent="0.3">
      <c r="A401" s="2" t="s">
        <v>206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206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206</v>
      </c>
      <c r="B403" s="22" t="s">
        <v>330</v>
      </c>
      <c r="C403" s="12"/>
      <c r="D403" s="12"/>
      <c r="E403" s="5">
        <v>0</v>
      </c>
      <c r="F403" s="26">
        <v>0</v>
      </c>
    </row>
    <row r="404" spans="1:6" x14ac:dyDescent="0.3">
      <c r="A404" s="2" t="s">
        <v>206</v>
      </c>
      <c r="B404" s="22" t="s">
        <v>331</v>
      </c>
      <c r="C404" s="12"/>
      <c r="D404" s="12"/>
      <c r="E404" s="5">
        <v>1</v>
      </c>
      <c r="F404" s="26">
        <v>0</v>
      </c>
    </row>
    <row r="405" spans="1:6" x14ac:dyDescent="0.3">
      <c r="A405" s="2" t="s">
        <v>206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206</v>
      </c>
      <c r="B406" s="22" t="s">
        <v>333</v>
      </c>
      <c r="C406" s="12"/>
      <c r="D406" s="12"/>
      <c r="E406" s="5">
        <v>1</v>
      </c>
      <c r="F406" s="26">
        <v>0</v>
      </c>
    </row>
    <row r="407" spans="1:6" x14ac:dyDescent="0.3">
      <c r="A407" s="2" t="s">
        <v>206</v>
      </c>
      <c r="B407" s="22" t="s">
        <v>334</v>
      </c>
      <c r="C407" s="12"/>
      <c r="D407" s="12"/>
      <c r="E407" s="5">
        <v>2</v>
      </c>
      <c r="F407" s="26">
        <v>4</v>
      </c>
    </row>
    <row r="408" spans="1:6" x14ac:dyDescent="0.3">
      <c r="A408" s="2" t="s">
        <v>206</v>
      </c>
      <c r="B408" s="22" t="s">
        <v>335</v>
      </c>
      <c r="C408" s="12"/>
      <c r="D408" s="12"/>
      <c r="E408" s="5">
        <v>2</v>
      </c>
      <c r="F408" s="26">
        <v>0</v>
      </c>
    </row>
    <row r="409" spans="1:6" x14ac:dyDescent="0.3">
      <c r="A409" s="2" t="s">
        <v>206</v>
      </c>
      <c r="B409" s="22" t="s">
        <v>336</v>
      </c>
      <c r="C409" s="12"/>
      <c r="D409" s="12"/>
      <c r="E409" s="5">
        <v>1</v>
      </c>
      <c r="F409" s="26">
        <v>0</v>
      </c>
    </row>
    <row r="410" spans="1:6" x14ac:dyDescent="0.3">
      <c r="A410" s="2" t="s">
        <v>206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206</v>
      </c>
      <c r="B411" s="22" t="s">
        <v>347</v>
      </c>
      <c r="C411" s="12"/>
      <c r="D411" s="12"/>
      <c r="E411" s="5">
        <v>6</v>
      </c>
      <c r="F411" s="26">
        <v>1</v>
      </c>
    </row>
    <row r="412" spans="1:6" x14ac:dyDescent="0.3">
      <c r="A412" s="2" t="s">
        <v>206</v>
      </c>
      <c r="B412" s="22" t="s">
        <v>337</v>
      </c>
      <c r="C412" s="12"/>
      <c r="D412" s="12"/>
      <c r="E412" s="5">
        <v>0</v>
      </c>
      <c r="F412" s="26">
        <v>2</v>
      </c>
    </row>
    <row r="413" spans="1:6" x14ac:dyDescent="0.3">
      <c r="A413" s="2" t="s">
        <v>206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206</v>
      </c>
      <c r="B414" s="22" t="s">
        <v>339</v>
      </c>
      <c r="C414" s="12"/>
      <c r="D414" s="12"/>
      <c r="E414" s="5">
        <v>2</v>
      </c>
      <c r="F414" s="26">
        <v>0</v>
      </c>
    </row>
    <row r="415" spans="1:6" x14ac:dyDescent="0.3">
      <c r="A415" s="4" t="s">
        <v>207</v>
      </c>
      <c r="B415" s="5" t="s">
        <v>16</v>
      </c>
      <c r="C415" s="5"/>
      <c r="D415" s="5"/>
      <c r="E415" s="5"/>
      <c r="F415" s="26"/>
    </row>
    <row r="416" spans="1:6" x14ac:dyDescent="0.3">
      <c r="A416" s="2" t="s">
        <v>207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207</v>
      </c>
      <c r="B417" s="5" t="s">
        <v>18</v>
      </c>
      <c r="C417" s="5"/>
      <c r="D417" s="5"/>
      <c r="E417" s="5"/>
      <c r="F417" s="26"/>
    </row>
    <row r="418" spans="1:6" x14ac:dyDescent="0.3">
      <c r="A418" s="2" t="s">
        <v>207</v>
      </c>
      <c r="B418" s="5" t="s">
        <v>19</v>
      </c>
      <c r="C418" s="5"/>
      <c r="D418" s="5"/>
      <c r="E418" s="5"/>
      <c r="F418" s="26"/>
    </row>
    <row r="419" spans="1:6" ht="43.2" x14ac:dyDescent="0.3">
      <c r="A419" s="2" t="s">
        <v>207</v>
      </c>
      <c r="B419" s="15" t="s">
        <v>318</v>
      </c>
      <c r="C419" s="5"/>
      <c r="D419" s="5"/>
      <c r="E419" s="5"/>
      <c r="F419" s="26"/>
    </row>
    <row r="420" spans="1:6" x14ac:dyDescent="0.3">
      <c r="A420" s="2" t="s">
        <v>207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207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207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207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207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207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207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207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207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207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207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207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207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207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207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207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207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207</v>
      </c>
      <c r="B437" s="5" t="s">
        <v>20</v>
      </c>
      <c r="C437" s="5"/>
      <c r="D437" s="5"/>
      <c r="E437" s="5"/>
      <c r="F437" s="26"/>
    </row>
    <row r="438" spans="1:6" x14ac:dyDescent="0.3">
      <c r="A438" s="2" t="s">
        <v>207</v>
      </c>
      <c r="B438" s="5" t="s">
        <v>346</v>
      </c>
      <c r="C438" s="5">
        <v>11</v>
      </c>
      <c r="D438" s="5">
        <v>11</v>
      </c>
      <c r="E438" s="5">
        <f>SUM(E439,E449:E454,E459:E473)</f>
        <v>2</v>
      </c>
      <c r="F438" s="26">
        <f>SUM(F439,F449:F454,F459:F473)</f>
        <v>0</v>
      </c>
    </row>
    <row r="439" spans="1:6" x14ac:dyDescent="0.3">
      <c r="A439" s="2" t="s">
        <v>207</v>
      </c>
      <c r="B439" s="5" t="s">
        <v>21</v>
      </c>
      <c r="C439" s="5">
        <v>4</v>
      </c>
      <c r="D439" s="5">
        <f>D440+D443+D446+D447+D448</f>
        <v>5</v>
      </c>
      <c r="E439" s="5">
        <f>E440+E443+E446+E447+E448</f>
        <v>0</v>
      </c>
      <c r="F439" s="26">
        <f>F440+F443+F446+F447+F448</f>
        <v>0</v>
      </c>
    </row>
    <row r="440" spans="1:6" x14ac:dyDescent="0.3">
      <c r="A440" s="2" t="s">
        <v>207</v>
      </c>
      <c r="B440" s="5" t="s">
        <v>36</v>
      </c>
      <c r="C440" s="5">
        <v>2</v>
      </c>
      <c r="D440" s="5">
        <f>D441+D442</f>
        <v>3</v>
      </c>
      <c r="E440" s="5">
        <f>E441+E442</f>
        <v>0</v>
      </c>
      <c r="F440" s="26">
        <f>F441+F442</f>
        <v>0</v>
      </c>
    </row>
    <row r="441" spans="1:6" x14ac:dyDescent="0.3">
      <c r="A441" s="2" t="s">
        <v>207</v>
      </c>
      <c r="B441" s="5" t="s">
        <v>32</v>
      </c>
      <c r="C441" s="5">
        <v>1</v>
      </c>
      <c r="D441" s="5">
        <v>1</v>
      </c>
      <c r="E441" s="5"/>
      <c r="F441" s="26"/>
    </row>
    <row r="442" spans="1:6" x14ac:dyDescent="0.3">
      <c r="A442" s="2" t="s">
        <v>207</v>
      </c>
      <c r="B442" s="5" t="s">
        <v>29</v>
      </c>
      <c r="C442" s="5">
        <v>1</v>
      </c>
      <c r="D442" s="5">
        <v>2</v>
      </c>
      <c r="E442" s="5"/>
      <c r="F442" s="26"/>
    </row>
    <row r="443" spans="1:6" x14ac:dyDescent="0.3">
      <c r="A443" s="2" t="s">
        <v>207</v>
      </c>
      <c r="B443" s="5" t="s">
        <v>37</v>
      </c>
      <c r="C443" s="5">
        <v>1</v>
      </c>
      <c r="D443" s="5">
        <f>D444+D445</f>
        <v>1</v>
      </c>
      <c r="E443" s="5">
        <f>E444+E445</f>
        <v>0</v>
      </c>
      <c r="F443" s="26">
        <f>F444+F445</f>
        <v>0</v>
      </c>
    </row>
    <row r="444" spans="1:6" x14ac:dyDescent="0.3">
      <c r="A444" s="2" t="s">
        <v>207</v>
      </c>
      <c r="B444" s="5" t="s">
        <v>33</v>
      </c>
      <c r="C444" s="5"/>
      <c r="D444" s="5"/>
      <c r="E444" s="5"/>
      <c r="F444" s="26"/>
    </row>
    <row r="445" spans="1:6" x14ac:dyDescent="0.3">
      <c r="A445" s="2" t="s">
        <v>207</v>
      </c>
      <c r="B445" s="5" t="s">
        <v>34</v>
      </c>
      <c r="C445" s="5">
        <v>1</v>
      </c>
      <c r="D445" s="5">
        <v>1</v>
      </c>
      <c r="E445" s="5"/>
      <c r="F445" s="26"/>
    </row>
    <row r="446" spans="1:6" x14ac:dyDescent="0.3">
      <c r="A446" s="2" t="s">
        <v>207</v>
      </c>
      <c r="B446" s="5" t="s">
        <v>30</v>
      </c>
      <c r="C446" s="5"/>
      <c r="D446" s="5"/>
      <c r="E446" s="5"/>
      <c r="F446" s="26"/>
    </row>
    <row r="447" spans="1:6" x14ac:dyDescent="0.3">
      <c r="A447" s="2" t="s">
        <v>207</v>
      </c>
      <c r="B447" s="5" t="s">
        <v>35</v>
      </c>
      <c r="C447" s="5"/>
      <c r="D447" s="5">
        <v>1</v>
      </c>
      <c r="E447" s="5"/>
      <c r="F447" s="26"/>
    </row>
    <row r="448" spans="1:6" x14ac:dyDescent="0.3">
      <c r="A448" s="2" t="s">
        <v>207</v>
      </c>
      <c r="B448" s="5" t="s">
        <v>31</v>
      </c>
      <c r="C448" s="5">
        <v>1</v>
      </c>
      <c r="D448" s="5"/>
      <c r="E448" s="5"/>
      <c r="F448" s="26"/>
    </row>
    <row r="449" spans="1:6" x14ac:dyDescent="0.3">
      <c r="A449" s="2" t="s">
        <v>207</v>
      </c>
      <c r="B449" s="22" t="s">
        <v>345</v>
      </c>
      <c r="C449" s="12"/>
      <c r="D449" s="12"/>
      <c r="E449" s="5">
        <v>0</v>
      </c>
      <c r="F449" s="26"/>
    </row>
    <row r="450" spans="1:6" x14ac:dyDescent="0.3">
      <c r="A450" s="2" t="s">
        <v>207</v>
      </c>
      <c r="B450" s="22" t="s">
        <v>322</v>
      </c>
      <c r="C450" s="12"/>
      <c r="D450" s="12"/>
      <c r="E450" s="5">
        <v>0</v>
      </c>
      <c r="F450" s="26"/>
    </row>
    <row r="451" spans="1:6" x14ac:dyDescent="0.3">
      <c r="A451" s="2" t="s">
        <v>207</v>
      </c>
      <c r="B451" s="22" t="s">
        <v>323</v>
      </c>
      <c r="C451" s="12"/>
      <c r="D451" s="12"/>
      <c r="E451" s="5">
        <v>0</v>
      </c>
      <c r="F451" s="26"/>
    </row>
    <row r="452" spans="1:6" x14ac:dyDescent="0.3">
      <c r="A452" s="2" t="s">
        <v>207</v>
      </c>
      <c r="B452" s="22" t="s">
        <v>324</v>
      </c>
      <c r="C452" s="12"/>
      <c r="D452" s="12"/>
      <c r="E452" s="5">
        <v>0</v>
      </c>
      <c r="F452" s="26"/>
    </row>
    <row r="453" spans="1:6" x14ac:dyDescent="0.3">
      <c r="A453" s="2" t="s">
        <v>207</v>
      </c>
      <c r="B453" s="22" t="s">
        <v>325</v>
      </c>
      <c r="C453" s="12"/>
      <c r="D453" s="12"/>
      <c r="E453" s="5">
        <v>0</v>
      </c>
      <c r="F453" s="26"/>
    </row>
    <row r="454" spans="1:6" x14ac:dyDescent="0.3">
      <c r="A454" s="2" t="s">
        <v>207</v>
      </c>
      <c r="B454" s="22" t="s">
        <v>326</v>
      </c>
      <c r="C454" s="12"/>
      <c r="D454" s="12"/>
      <c r="E454" s="5">
        <v>0</v>
      </c>
      <c r="F454" s="26"/>
    </row>
    <row r="455" spans="1:6" x14ac:dyDescent="0.3">
      <c r="A455" s="2" t="s">
        <v>207</v>
      </c>
      <c r="B455" s="22" t="s">
        <v>343</v>
      </c>
      <c r="C455" s="12"/>
      <c r="D455" s="12"/>
      <c r="E455" s="5">
        <v>0</v>
      </c>
      <c r="F455" s="26"/>
    </row>
    <row r="456" spans="1:6" x14ac:dyDescent="0.3">
      <c r="A456" s="2" t="s">
        <v>207</v>
      </c>
      <c r="B456" s="22" t="s">
        <v>340</v>
      </c>
      <c r="C456" s="12"/>
      <c r="D456" s="12"/>
      <c r="E456" s="5">
        <v>0</v>
      </c>
      <c r="F456" s="26"/>
    </row>
    <row r="457" spans="1:6" x14ac:dyDescent="0.3">
      <c r="A457" s="2" t="s">
        <v>207</v>
      </c>
      <c r="B457" s="22" t="s">
        <v>341</v>
      </c>
      <c r="C457" s="12"/>
      <c r="D457" s="12"/>
      <c r="E457" s="5">
        <v>0</v>
      </c>
      <c r="F457" s="26"/>
    </row>
    <row r="458" spans="1:6" x14ac:dyDescent="0.3">
      <c r="A458" s="2" t="s">
        <v>207</v>
      </c>
      <c r="B458" s="22" t="s">
        <v>342</v>
      </c>
      <c r="C458" s="12"/>
      <c r="D458" s="12"/>
      <c r="E458" s="5">
        <v>0</v>
      </c>
      <c r="F458" s="26"/>
    </row>
    <row r="459" spans="1:6" x14ac:dyDescent="0.3">
      <c r="A459" s="2" t="s">
        <v>207</v>
      </c>
      <c r="B459" s="22" t="s">
        <v>327</v>
      </c>
      <c r="C459" s="12"/>
      <c r="D459" s="12"/>
      <c r="E459" s="5">
        <v>0</v>
      </c>
      <c r="F459" s="26"/>
    </row>
    <row r="460" spans="1:6" x14ac:dyDescent="0.3">
      <c r="A460" s="2" t="s">
        <v>207</v>
      </c>
      <c r="B460" s="22" t="s">
        <v>328</v>
      </c>
      <c r="C460" s="12"/>
      <c r="D460" s="12"/>
      <c r="E460" s="5">
        <v>0</v>
      </c>
      <c r="F460" s="26"/>
    </row>
    <row r="461" spans="1:6" x14ac:dyDescent="0.3">
      <c r="A461" s="2" t="s">
        <v>207</v>
      </c>
      <c r="B461" s="22" t="s">
        <v>329</v>
      </c>
      <c r="C461" s="12"/>
      <c r="D461" s="12"/>
      <c r="E461" s="5">
        <v>0</v>
      </c>
      <c r="F461" s="26"/>
    </row>
    <row r="462" spans="1:6" x14ac:dyDescent="0.3">
      <c r="A462" s="2" t="s">
        <v>207</v>
      </c>
      <c r="B462" s="22" t="s">
        <v>330</v>
      </c>
      <c r="C462" s="12"/>
      <c r="D462" s="12"/>
      <c r="E462" s="5">
        <v>0</v>
      </c>
      <c r="F462" s="26"/>
    </row>
    <row r="463" spans="1:6" x14ac:dyDescent="0.3">
      <c r="A463" s="2" t="s">
        <v>207</v>
      </c>
      <c r="B463" s="22" t="s">
        <v>331</v>
      </c>
      <c r="C463" s="12"/>
      <c r="D463" s="12"/>
      <c r="E463" s="5">
        <v>0</v>
      </c>
      <c r="F463" s="26"/>
    </row>
    <row r="464" spans="1:6" x14ac:dyDescent="0.3">
      <c r="A464" s="2" t="s">
        <v>207</v>
      </c>
      <c r="B464" s="22" t="s">
        <v>332</v>
      </c>
      <c r="C464" s="12"/>
      <c r="D464" s="12"/>
      <c r="E464" s="5">
        <v>0</v>
      </c>
      <c r="F464" s="26"/>
    </row>
    <row r="465" spans="1:6" x14ac:dyDescent="0.3">
      <c r="A465" s="2" t="s">
        <v>207</v>
      </c>
      <c r="B465" s="22" t="s">
        <v>333</v>
      </c>
      <c r="C465" s="12"/>
      <c r="D465" s="12"/>
      <c r="E465" s="5">
        <v>0</v>
      </c>
      <c r="F465" s="26"/>
    </row>
    <row r="466" spans="1:6" x14ac:dyDescent="0.3">
      <c r="A466" s="2" t="s">
        <v>207</v>
      </c>
      <c r="B466" s="22" t="s">
        <v>334</v>
      </c>
      <c r="C466" s="12"/>
      <c r="D466" s="12"/>
      <c r="E466" s="5">
        <v>0</v>
      </c>
      <c r="F466" s="26"/>
    </row>
    <row r="467" spans="1:6" x14ac:dyDescent="0.3">
      <c r="A467" s="2" t="s">
        <v>207</v>
      </c>
      <c r="B467" s="22" t="s">
        <v>335</v>
      </c>
      <c r="C467" s="12"/>
      <c r="D467" s="12"/>
      <c r="E467" s="5">
        <v>0</v>
      </c>
      <c r="F467" s="26"/>
    </row>
    <row r="468" spans="1:6" x14ac:dyDescent="0.3">
      <c r="A468" s="2" t="s">
        <v>207</v>
      </c>
      <c r="B468" s="22" t="s">
        <v>336</v>
      </c>
      <c r="C468" s="12"/>
      <c r="D468" s="12"/>
      <c r="E468" s="5">
        <v>0</v>
      </c>
      <c r="F468" s="26"/>
    </row>
    <row r="469" spans="1:6" x14ac:dyDescent="0.3">
      <c r="A469" s="2" t="s">
        <v>207</v>
      </c>
      <c r="B469" s="22" t="s">
        <v>349</v>
      </c>
      <c r="C469" s="12"/>
      <c r="D469" s="12"/>
      <c r="E469" s="5"/>
      <c r="F469" s="26"/>
    </row>
    <row r="470" spans="1:6" x14ac:dyDescent="0.3">
      <c r="A470" s="2" t="s">
        <v>207</v>
      </c>
      <c r="B470" s="22" t="s">
        <v>347</v>
      </c>
      <c r="C470" s="12"/>
      <c r="D470" s="12"/>
      <c r="E470" s="5">
        <v>2</v>
      </c>
      <c r="F470" s="26"/>
    </row>
    <row r="471" spans="1:6" x14ac:dyDescent="0.3">
      <c r="A471" s="2" t="s">
        <v>207</v>
      </c>
      <c r="B471" s="22" t="s">
        <v>337</v>
      </c>
      <c r="C471" s="12"/>
      <c r="D471" s="12"/>
      <c r="E471" s="5">
        <v>0</v>
      </c>
      <c r="F471" s="26"/>
    </row>
    <row r="472" spans="1:6" x14ac:dyDescent="0.3">
      <c r="A472" s="2" t="s">
        <v>207</v>
      </c>
      <c r="B472" s="22" t="s">
        <v>338</v>
      </c>
      <c r="C472" s="12"/>
      <c r="D472" s="12"/>
      <c r="E472" s="5">
        <v>0</v>
      </c>
      <c r="F472" s="26"/>
    </row>
    <row r="473" spans="1:6" x14ac:dyDescent="0.3">
      <c r="A473" s="2" t="s">
        <v>207</v>
      </c>
      <c r="B473" s="22" t="s">
        <v>339</v>
      </c>
      <c r="C473" s="12"/>
      <c r="D473" s="12"/>
      <c r="E473" s="5">
        <v>0</v>
      </c>
      <c r="F473" s="26"/>
    </row>
    <row r="474" spans="1:6" x14ac:dyDescent="0.3">
      <c r="A474" s="4" t="s">
        <v>344</v>
      </c>
      <c r="B474" s="5" t="s">
        <v>16</v>
      </c>
      <c r="C474" s="5"/>
      <c r="D474" s="5"/>
      <c r="E474" s="5"/>
      <c r="F474" s="26">
        <v>1</v>
      </c>
    </row>
    <row r="475" spans="1:6" x14ac:dyDescent="0.3">
      <c r="A475" s="2" t="s">
        <v>344</v>
      </c>
      <c r="B475" s="5" t="s">
        <v>17</v>
      </c>
      <c r="C475" s="5"/>
      <c r="D475" s="5"/>
      <c r="E475" s="5"/>
      <c r="F475" s="26"/>
    </row>
    <row r="476" spans="1:6" x14ac:dyDescent="0.3">
      <c r="A476" s="2" t="s">
        <v>344</v>
      </c>
      <c r="B476" s="5" t="s">
        <v>18</v>
      </c>
      <c r="C476" s="5"/>
      <c r="D476" s="5"/>
      <c r="E476" s="5">
        <v>10</v>
      </c>
      <c r="F476" s="26"/>
    </row>
    <row r="477" spans="1:6" x14ac:dyDescent="0.3">
      <c r="A477" s="2" t="s">
        <v>344</v>
      </c>
      <c r="B477" s="5" t="s">
        <v>19</v>
      </c>
      <c r="C477" s="5"/>
      <c r="D477" s="5"/>
      <c r="E477" s="5">
        <f>E478+E479</f>
        <v>1</v>
      </c>
      <c r="F477" s="26">
        <f>SUM(F478:F479)</f>
        <v>1</v>
      </c>
    </row>
    <row r="478" spans="1:6" ht="43.2" x14ac:dyDescent="0.3">
      <c r="A478" s="2" t="s">
        <v>344</v>
      </c>
      <c r="B478" s="15" t="s">
        <v>318</v>
      </c>
      <c r="C478" s="5"/>
      <c r="D478" s="5"/>
      <c r="E478" s="5">
        <v>1</v>
      </c>
      <c r="F478" s="26">
        <v>1</v>
      </c>
    </row>
    <row r="479" spans="1:6" x14ac:dyDescent="0.3">
      <c r="A479" s="2" t="s">
        <v>344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344</v>
      </c>
      <c r="B480" s="6" t="s">
        <v>365</v>
      </c>
      <c r="C480" s="12"/>
      <c r="D480" s="12"/>
      <c r="E480" s="18">
        <f>SUM(E481:E495)</f>
        <v>1</v>
      </c>
      <c r="F480" s="18">
        <f>SUM(F481:F495)</f>
        <v>1</v>
      </c>
    </row>
    <row r="481" spans="1:6" x14ac:dyDescent="0.3">
      <c r="A481" s="2" t="s">
        <v>344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344</v>
      </c>
      <c r="B482" s="6" t="s">
        <v>351</v>
      </c>
      <c r="C482" s="12"/>
      <c r="D482" s="12"/>
      <c r="E482" s="18">
        <v>1</v>
      </c>
      <c r="F482" s="18"/>
    </row>
    <row r="483" spans="1:6" x14ac:dyDescent="0.3">
      <c r="A483" s="2" t="s">
        <v>344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344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344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344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344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344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344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344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344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344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344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344</v>
      </c>
      <c r="B494" s="28" t="s">
        <v>364</v>
      </c>
      <c r="C494" s="12"/>
      <c r="D494" s="12"/>
      <c r="E494" s="18"/>
      <c r="F494" s="18">
        <v>1</v>
      </c>
    </row>
    <row r="495" spans="1:6" x14ac:dyDescent="0.3">
      <c r="A495" s="2" t="s">
        <v>344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344</v>
      </c>
      <c r="B496" s="5" t="s">
        <v>20</v>
      </c>
      <c r="C496" s="5"/>
      <c r="D496" s="5"/>
      <c r="E496" s="5"/>
      <c r="F496" s="26"/>
    </row>
    <row r="497" spans="1:6" x14ac:dyDescent="0.3">
      <c r="A497" s="2" t="s">
        <v>344</v>
      </c>
      <c r="B497" s="5" t="s">
        <v>346</v>
      </c>
      <c r="C497" s="5"/>
      <c r="D497" s="5"/>
      <c r="E497" s="5">
        <f>SUM(E498,E508:E513,E518:E532)</f>
        <v>154</v>
      </c>
      <c r="F497" s="26">
        <f>SUM(F498,F508:F513,F518:F532)</f>
        <v>141</v>
      </c>
    </row>
    <row r="498" spans="1:6" x14ac:dyDescent="0.3">
      <c r="A498" s="2" t="s">
        <v>344</v>
      </c>
      <c r="B498" s="5" t="s">
        <v>21</v>
      </c>
      <c r="C498" s="5"/>
      <c r="D498" s="5"/>
      <c r="E498" s="5">
        <f>E499+E502+E505+E506+E507</f>
        <v>17</v>
      </c>
      <c r="F498" s="26">
        <f>F499+F502+F505+F506+F507</f>
        <v>16</v>
      </c>
    </row>
    <row r="499" spans="1:6" x14ac:dyDescent="0.3">
      <c r="A499" s="2" t="s">
        <v>344</v>
      </c>
      <c r="B499" s="5" t="s">
        <v>36</v>
      </c>
      <c r="C499" s="5"/>
      <c r="D499" s="5"/>
      <c r="E499" s="5">
        <f>E500+E501</f>
        <v>7</v>
      </c>
      <c r="F499" s="26">
        <f>F500+F501</f>
        <v>6</v>
      </c>
    </row>
    <row r="500" spans="1:6" x14ac:dyDescent="0.3">
      <c r="A500" s="2" t="s">
        <v>344</v>
      </c>
      <c r="B500" s="5" t="s">
        <v>32</v>
      </c>
      <c r="C500" s="5"/>
      <c r="D500" s="5"/>
      <c r="E500" s="5">
        <v>2</v>
      </c>
      <c r="F500" s="26">
        <v>5</v>
      </c>
    </row>
    <row r="501" spans="1:6" x14ac:dyDescent="0.3">
      <c r="A501" s="2" t="s">
        <v>344</v>
      </c>
      <c r="B501" s="5" t="s">
        <v>29</v>
      </c>
      <c r="C501" s="5"/>
      <c r="D501" s="5"/>
      <c r="E501" s="5">
        <v>5</v>
      </c>
      <c r="F501" s="26">
        <v>1</v>
      </c>
    </row>
    <row r="502" spans="1:6" x14ac:dyDescent="0.3">
      <c r="A502" s="2" t="s">
        <v>344</v>
      </c>
      <c r="B502" s="5" t="s">
        <v>37</v>
      </c>
      <c r="C502" s="5"/>
      <c r="D502" s="5"/>
      <c r="E502" s="5">
        <f>E503+E504</f>
        <v>4</v>
      </c>
      <c r="F502" s="26">
        <f>F503+F504</f>
        <v>6</v>
      </c>
    </row>
    <row r="503" spans="1:6" x14ac:dyDescent="0.3">
      <c r="A503" s="2" t="s">
        <v>344</v>
      </c>
      <c r="B503" s="5" t="s">
        <v>33</v>
      </c>
      <c r="C503" s="5"/>
      <c r="D503" s="5"/>
      <c r="E503" s="5"/>
      <c r="F503" s="26">
        <v>1</v>
      </c>
    </row>
    <row r="504" spans="1:6" x14ac:dyDescent="0.3">
      <c r="A504" s="2" t="s">
        <v>344</v>
      </c>
      <c r="B504" s="5" t="s">
        <v>34</v>
      </c>
      <c r="C504" s="5"/>
      <c r="D504" s="5"/>
      <c r="E504" s="5">
        <v>4</v>
      </c>
      <c r="F504" s="26">
        <v>5</v>
      </c>
    </row>
    <row r="505" spans="1:6" x14ac:dyDescent="0.3">
      <c r="A505" s="2" t="s">
        <v>344</v>
      </c>
      <c r="B505" s="5" t="s">
        <v>30</v>
      </c>
      <c r="C505" s="5"/>
      <c r="D505" s="5"/>
      <c r="E505" s="5">
        <v>4</v>
      </c>
      <c r="F505" s="26">
        <v>3</v>
      </c>
    </row>
    <row r="506" spans="1:6" x14ac:dyDescent="0.3">
      <c r="A506" s="2" t="s">
        <v>344</v>
      </c>
      <c r="B506" s="5" t="s">
        <v>35</v>
      </c>
      <c r="C506" s="5"/>
      <c r="D506" s="5"/>
      <c r="E506" s="5">
        <v>2</v>
      </c>
      <c r="F506" s="26"/>
    </row>
    <row r="507" spans="1:6" x14ac:dyDescent="0.3">
      <c r="A507" s="2" t="s">
        <v>344</v>
      </c>
      <c r="B507" s="5" t="s">
        <v>31</v>
      </c>
      <c r="C507" s="5"/>
      <c r="D507" s="5"/>
      <c r="E507" s="5"/>
      <c r="F507" s="26">
        <v>1</v>
      </c>
    </row>
    <row r="508" spans="1:6" x14ac:dyDescent="0.3">
      <c r="A508" s="2" t="s">
        <v>344</v>
      </c>
      <c r="B508" s="22" t="s">
        <v>345</v>
      </c>
      <c r="C508" s="12"/>
      <c r="D508" s="12"/>
      <c r="E508" s="5">
        <v>41</v>
      </c>
      <c r="F508" s="26">
        <v>50</v>
      </c>
    </row>
    <row r="509" spans="1:6" x14ac:dyDescent="0.3">
      <c r="A509" s="2" t="s">
        <v>344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344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344</v>
      </c>
      <c r="B511" s="22" t="s">
        <v>324</v>
      </c>
      <c r="C511" s="12"/>
      <c r="D511" s="12"/>
      <c r="E511" s="5">
        <v>0</v>
      </c>
      <c r="F511" s="26">
        <v>0</v>
      </c>
    </row>
    <row r="512" spans="1:6" x14ac:dyDescent="0.3">
      <c r="A512" s="2" t="s">
        <v>344</v>
      </c>
      <c r="B512" s="22" t="s">
        <v>325</v>
      </c>
      <c r="C512" s="12"/>
      <c r="D512" s="12"/>
      <c r="E512" s="5">
        <v>25</v>
      </c>
      <c r="F512" s="26">
        <v>15</v>
      </c>
    </row>
    <row r="513" spans="1:6" x14ac:dyDescent="0.3">
      <c r="A513" s="2" t="s">
        <v>344</v>
      </c>
      <c r="B513" s="22" t="s">
        <v>326</v>
      </c>
      <c r="C513" s="12"/>
      <c r="D513" s="12"/>
      <c r="E513" s="5">
        <v>14</v>
      </c>
      <c r="F513" s="26">
        <v>14</v>
      </c>
    </row>
    <row r="514" spans="1:6" x14ac:dyDescent="0.3">
      <c r="A514" s="2" t="s">
        <v>344</v>
      </c>
      <c r="B514" s="22" t="s">
        <v>343</v>
      </c>
      <c r="C514" s="12"/>
      <c r="D514" s="12"/>
      <c r="E514" s="5">
        <v>14</v>
      </c>
      <c r="F514" s="26">
        <v>13</v>
      </c>
    </row>
    <row r="515" spans="1:6" x14ac:dyDescent="0.3">
      <c r="A515" s="2" t="s">
        <v>344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344</v>
      </c>
      <c r="B516" s="22" t="s">
        <v>341</v>
      </c>
      <c r="C516" s="12"/>
      <c r="D516" s="12"/>
      <c r="E516" s="5">
        <v>0</v>
      </c>
      <c r="F516" s="26">
        <v>1</v>
      </c>
    </row>
    <row r="517" spans="1:6" x14ac:dyDescent="0.3">
      <c r="A517" s="2" t="s">
        <v>344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344</v>
      </c>
      <c r="B518" s="22" t="s">
        <v>327</v>
      </c>
      <c r="C518" s="12"/>
      <c r="D518" s="12"/>
      <c r="E518" s="5">
        <v>12</v>
      </c>
      <c r="F518" s="26">
        <v>10</v>
      </c>
    </row>
    <row r="519" spans="1:6" x14ac:dyDescent="0.3">
      <c r="A519" s="2" t="s">
        <v>344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344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344</v>
      </c>
      <c r="B521" s="22" t="s">
        <v>330</v>
      </c>
      <c r="C521" s="12"/>
      <c r="D521" s="12"/>
      <c r="E521" s="5">
        <v>4</v>
      </c>
      <c r="F521" s="26">
        <v>0</v>
      </c>
    </row>
    <row r="522" spans="1:6" x14ac:dyDescent="0.3">
      <c r="A522" s="2" t="s">
        <v>344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344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344</v>
      </c>
      <c r="B524" s="22" t="s">
        <v>333</v>
      </c>
      <c r="C524" s="12"/>
      <c r="D524" s="12"/>
      <c r="E524" s="5">
        <v>1</v>
      </c>
      <c r="F524" s="26">
        <v>2</v>
      </c>
    </row>
    <row r="525" spans="1:6" x14ac:dyDescent="0.3">
      <c r="A525" s="2" t="s">
        <v>344</v>
      </c>
      <c r="B525" s="22" t="s">
        <v>334</v>
      </c>
      <c r="C525" s="12"/>
      <c r="D525" s="12"/>
      <c r="E525" s="5">
        <v>4</v>
      </c>
      <c r="F525" s="26">
        <v>11</v>
      </c>
    </row>
    <row r="526" spans="1:6" x14ac:dyDescent="0.3">
      <c r="A526" s="2" t="s">
        <v>344</v>
      </c>
      <c r="B526" s="22" t="s">
        <v>335</v>
      </c>
      <c r="C526" s="12"/>
      <c r="D526" s="12"/>
      <c r="E526" s="5">
        <v>2</v>
      </c>
      <c r="F526" s="26">
        <v>4</v>
      </c>
    </row>
    <row r="527" spans="1:6" x14ac:dyDescent="0.3">
      <c r="A527" s="2" t="s">
        <v>344</v>
      </c>
      <c r="B527" s="22" t="s">
        <v>336</v>
      </c>
      <c r="C527" s="12"/>
      <c r="D527" s="12"/>
      <c r="E527" s="5">
        <v>6</v>
      </c>
      <c r="F527" s="26">
        <v>6</v>
      </c>
    </row>
    <row r="528" spans="1:6" x14ac:dyDescent="0.3">
      <c r="A528" s="2" t="s">
        <v>344</v>
      </c>
      <c r="B528" s="22" t="s">
        <v>349</v>
      </c>
      <c r="C528" s="12"/>
      <c r="D528" s="12"/>
      <c r="E528" s="5"/>
      <c r="F528" s="26"/>
    </row>
    <row r="529" spans="1:6" x14ac:dyDescent="0.3">
      <c r="A529" s="2" t="s">
        <v>344</v>
      </c>
      <c r="B529" s="22" t="s">
        <v>347</v>
      </c>
      <c r="C529" s="12"/>
      <c r="D529" s="12"/>
      <c r="E529" s="5">
        <v>17</v>
      </c>
      <c r="F529" s="26">
        <v>9</v>
      </c>
    </row>
    <row r="530" spans="1:6" x14ac:dyDescent="0.3">
      <c r="A530" s="2" t="s">
        <v>344</v>
      </c>
      <c r="B530" s="22" t="s">
        <v>337</v>
      </c>
      <c r="C530" s="12"/>
      <c r="D530" s="12"/>
      <c r="E530" s="5">
        <v>2</v>
      </c>
      <c r="F530" s="26">
        <v>4</v>
      </c>
    </row>
    <row r="531" spans="1:6" x14ac:dyDescent="0.3">
      <c r="A531" s="2" t="s">
        <v>344</v>
      </c>
      <c r="B531" s="22" t="s">
        <v>338</v>
      </c>
      <c r="C531" s="12"/>
      <c r="D531" s="12"/>
      <c r="E531" s="5">
        <v>3</v>
      </c>
      <c r="F531" s="26">
        <v>0</v>
      </c>
    </row>
    <row r="532" spans="1:6" x14ac:dyDescent="0.3">
      <c r="A532" s="2" t="s">
        <v>344</v>
      </c>
      <c r="B532" s="22" t="s">
        <v>339</v>
      </c>
      <c r="C532" s="12"/>
      <c r="D532" s="12"/>
      <c r="E532" s="5">
        <v>6</v>
      </c>
      <c r="F532" s="26">
        <v>0</v>
      </c>
    </row>
    <row r="533" spans="1:6" x14ac:dyDescent="0.3">
      <c r="A533" s="4" t="s">
        <v>208</v>
      </c>
      <c r="B533" s="5" t="s">
        <v>16</v>
      </c>
      <c r="C533" s="5"/>
      <c r="D533" s="5"/>
      <c r="E533" s="5"/>
      <c r="F533" s="26"/>
    </row>
    <row r="534" spans="1:6" x14ac:dyDescent="0.3">
      <c r="A534" s="2" t="s">
        <v>208</v>
      </c>
      <c r="B534" s="5" t="s">
        <v>17</v>
      </c>
      <c r="C534" s="5"/>
      <c r="D534" s="5"/>
      <c r="E534" s="5">
        <v>1</v>
      </c>
      <c r="F534" s="26"/>
    </row>
    <row r="535" spans="1:6" x14ac:dyDescent="0.3">
      <c r="A535" s="2" t="s">
        <v>208</v>
      </c>
      <c r="B535" s="5" t="s">
        <v>18</v>
      </c>
      <c r="C535" s="5"/>
      <c r="D535" s="5"/>
      <c r="E535" s="5"/>
      <c r="F535" s="26"/>
    </row>
    <row r="536" spans="1:6" x14ac:dyDescent="0.3">
      <c r="A536" s="2" t="s">
        <v>208</v>
      </c>
      <c r="B536" s="5" t="s">
        <v>19</v>
      </c>
      <c r="C536" s="5"/>
      <c r="D536" s="5">
        <v>1</v>
      </c>
      <c r="E536" s="5"/>
      <c r="F536" s="26"/>
    </row>
    <row r="537" spans="1:6" ht="43.2" x14ac:dyDescent="0.3">
      <c r="A537" s="2" t="s">
        <v>208</v>
      </c>
      <c r="B537" s="15" t="s">
        <v>318</v>
      </c>
      <c r="C537" s="5"/>
      <c r="D537" s="5">
        <v>1</v>
      </c>
      <c r="E537" s="5"/>
      <c r="F537" s="26"/>
    </row>
    <row r="538" spans="1:6" x14ac:dyDescent="0.3">
      <c r="A538" s="2" t="s">
        <v>208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208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208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208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208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208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208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208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208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208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208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208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208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208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208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208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208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208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208</v>
      </c>
      <c r="B556" s="5" t="s">
        <v>346</v>
      </c>
      <c r="C556" s="5">
        <v>23</v>
      </c>
      <c r="D556" s="5">
        <v>24</v>
      </c>
      <c r="E556" s="5">
        <f>SUM(E557,E567:E572,E577:E591)</f>
        <v>46</v>
      </c>
      <c r="F556" s="26">
        <f>SUM(F557,F567:F572,F577:F591)</f>
        <v>29</v>
      </c>
    </row>
    <row r="557" spans="1:6" x14ac:dyDescent="0.3">
      <c r="A557" s="2" t="s">
        <v>208</v>
      </c>
      <c r="B557" s="5" t="s">
        <v>21</v>
      </c>
      <c r="C557" s="5">
        <v>3</v>
      </c>
      <c r="D557" s="5">
        <f>D558+D561+D564+D565+D566</f>
        <v>8</v>
      </c>
      <c r="E557" s="5">
        <f>E558+E561+E564+E565+E566</f>
        <v>10</v>
      </c>
      <c r="F557" s="26">
        <f>F558+F561+F564+F565+F566</f>
        <v>4</v>
      </c>
    </row>
    <row r="558" spans="1:6" x14ac:dyDescent="0.3">
      <c r="A558" s="2" t="s">
        <v>208</v>
      </c>
      <c r="B558" s="5" t="s">
        <v>36</v>
      </c>
      <c r="C558" s="5">
        <v>1</v>
      </c>
      <c r="D558" s="5">
        <f>D559+D560</f>
        <v>1</v>
      </c>
      <c r="E558" s="5">
        <f>E559+E560</f>
        <v>3</v>
      </c>
      <c r="F558" s="26">
        <f>F559+F560</f>
        <v>1</v>
      </c>
    </row>
    <row r="559" spans="1:6" x14ac:dyDescent="0.3">
      <c r="A559" s="2" t="s">
        <v>208</v>
      </c>
      <c r="B559" s="5" t="s">
        <v>32</v>
      </c>
      <c r="C559" s="5">
        <v>1</v>
      </c>
      <c r="D559" s="5">
        <v>1</v>
      </c>
      <c r="E559" s="5">
        <v>2</v>
      </c>
      <c r="F559" s="26">
        <v>1</v>
      </c>
    </row>
    <row r="560" spans="1:6" x14ac:dyDescent="0.3">
      <c r="A560" s="2" t="s">
        <v>208</v>
      </c>
      <c r="B560" s="5" t="s">
        <v>29</v>
      </c>
      <c r="C560" s="5"/>
      <c r="D560" s="5"/>
      <c r="E560" s="5">
        <v>1</v>
      </c>
      <c r="F560" s="26"/>
    </row>
    <row r="561" spans="1:6" x14ac:dyDescent="0.3">
      <c r="A561" s="2" t="s">
        <v>208</v>
      </c>
      <c r="B561" s="5" t="s">
        <v>37</v>
      </c>
      <c r="C561" s="5">
        <v>1</v>
      </c>
      <c r="D561" s="5">
        <f>D562+D563</f>
        <v>5</v>
      </c>
      <c r="E561" s="5">
        <f>E562+E563</f>
        <v>3</v>
      </c>
      <c r="F561" s="26">
        <f>F562+F563</f>
        <v>1</v>
      </c>
    </row>
    <row r="562" spans="1:6" x14ac:dyDescent="0.3">
      <c r="A562" s="2" t="s">
        <v>208</v>
      </c>
      <c r="B562" s="5" t="s">
        <v>33</v>
      </c>
      <c r="C562" s="5"/>
      <c r="D562" s="5">
        <v>1</v>
      </c>
      <c r="E562" s="5">
        <v>1</v>
      </c>
      <c r="F562" s="26"/>
    </row>
    <row r="563" spans="1:6" x14ac:dyDescent="0.3">
      <c r="A563" s="2" t="s">
        <v>208</v>
      </c>
      <c r="B563" s="5" t="s">
        <v>34</v>
      </c>
      <c r="C563" s="5">
        <v>1</v>
      </c>
      <c r="D563" s="5">
        <v>4</v>
      </c>
      <c r="E563" s="5">
        <v>2</v>
      </c>
      <c r="F563" s="26">
        <v>1</v>
      </c>
    </row>
    <row r="564" spans="1:6" x14ac:dyDescent="0.3">
      <c r="A564" s="2" t="s">
        <v>208</v>
      </c>
      <c r="B564" s="5" t="s">
        <v>30</v>
      </c>
      <c r="C564" s="5"/>
      <c r="D564" s="5">
        <v>1</v>
      </c>
      <c r="E564" s="5">
        <v>3</v>
      </c>
      <c r="F564" s="26">
        <v>1</v>
      </c>
    </row>
    <row r="565" spans="1:6" x14ac:dyDescent="0.3">
      <c r="A565" s="2" t="s">
        <v>208</v>
      </c>
      <c r="B565" s="5" t="s">
        <v>35</v>
      </c>
      <c r="C565" s="5">
        <v>1</v>
      </c>
      <c r="D565" s="5">
        <v>1</v>
      </c>
      <c r="E565" s="5"/>
      <c r="F565" s="26">
        <v>1</v>
      </c>
    </row>
    <row r="566" spans="1:6" x14ac:dyDescent="0.3">
      <c r="A566" s="2" t="s">
        <v>208</v>
      </c>
      <c r="B566" s="5" t="s">
        <v>31</v>
      </c>
      <c r="C566" s="5"/>
      <c r="D566" s="5"/>
      <c r="E566" s="5">
        <v>1</v>
      </c>
      <c r="F566" s="26"/>
    </row>
    <row r="567" spans="1:6" x14ac:dyDescent="0.3">
      <c r="A567" s="2" t="s">
        <v>208</v>
      </c>
      <c r="B567" s="22" t="s">
        <v>345</v>
      </c>
      <c r="C567" s="12"/>
      <c r="D567" s="12"/>
      <c r="E567" s="5">
        <v>5</v>
      </c>
      <c r="F567" s="26">
        <v>4</v>
      </c>
    </row>
    <row r="568" spans="1:6" x14ac:dyDescent="0.3">
      <c r="A568" s="2" t="s">
        <v>208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208</v>
      </c>
      <c r="B569" s="22" t="s">
        <v>323</v>
      </c>
      <c r="C569" s="12"/>
      <c r="D569" s="12"/>
      <c r="E569" s="5">
        <v>0</v>
      </c>
      <c r="F569" s="26">
        <v>0</v>
      </c>
    </row>
    <row r="570" spans="1:6" x14ac:dyDescent="0.3">
      <c r="A570" s="2" t="s">
        <v>208</v>
      </c>
      <c r="B570" s="22" t="s">
        <v>324</v>
      </c>
      <c r="C570" s="12"/>
      <c r="D570" s="12"/>
      <c r="E570" s="5">
        <v>0</v>
      </c>
      <c r="F570" s="26">
        <v>0</v>
      </c>
    </row>
    <row r="571" spans="1:6" x14ac:dyDescent="0.3">
      <c r="A571" s="2" t="s">
        <v>208</v>
      </c>
      <c r="B571" s="22" t="s">
        <v>325</v>
      </c>
      <c r="C571" s="12"/>
      <c r="D571" s="12"/>
      <c r="E571" s="5">
        <v>1</v>
      </c>
      <c r="F571" s="26">
        <v>4</v>
      </c>
    </row>
    <row r="572" spans="1:6" x14ac:dyDescent="0.3">
      <c r="A572" s="2" t="s">
        <v>208</v>
      </c>
      <c r="B572" s="22" t="s">
        <v>326</v>
      </c>
      <c r="C572" s="12"/>
      <c r="D572" s="12"/>
      <c r="E572" s="5">
        <v>8</v>
      </c>
      <c r="F572" s="26">
        <v>8</v>
      </c>
    </row>
    <row r="573" spans="1:6" x14ac:dyDescent="0.3">
      <c r="A573" s="2" t="s">
        <v>208</v>
      </c>
      <c r="B573" s="22" t="s">
        <v>343</v>
      </c>
      <c r="C573" s="12"/>
      <c r="D573" s="12"/>
      <c r="E573" s="5">
        <v>8</v>
      </c>
      <c r="F573" s="26">
        <v>8</v>
      </c>
    </row>
    <row r="574" spans="1:6" x14ac:dyDescent="0.3">
      <c r="A574" s="2" t="s">
        <v>208</v>
      </c>
      <c r="B574" s="22" t="s">
        <v>340</v>
      </c>
      <c r="C574" s="12"/>
      <c r="D574" s="12"/>
      <c r="E574" s="5">
        <v>0</v>
      </c>
      <c r="F574" s="26">
        <v>0</v>
      </c>
    </row>
    <row r="575" spans="1:6" x14ac:dyDescent="0.3">
      <c r="A575" s="2" t="s">
        <v>208</v>
      </c>
      <c r="B575" s="22" t="s">
        <v>341</v>
      </c>
      <c r="C575" s="12"/>
      <c r="D575" s="12"/>
      <c r="E575" s="5">
        <v>0</v>
      </c>
      <c r="F575" s="26">
        <v>0</v>
      </c>
    </row>
    <row r="576" spans="1:6" x14ac:dyDescent="0.3">
      <c r="A576" s="2" t="s">
        <v>208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208</v>
      </c>
      <c r="B577" s="22" t="s">
        <v>327</v>
      </c>
      <c r="C577" s="12"/>
      <c r="D577" s="12"/>
      <c r="E577" s="5">
        <v>2</v>
      </c>
      <c r="F577" s="26">
        <v>1</v>
      </c>
    </row>
    <row r="578" spans="1:6" x14ac:dyDescent="0.3">
      <c r="A578" s="2" t="s">
        <v>208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208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208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208</v>
      </c>
      <c r="B581" s="22" t="s">
        <v>331</v>
      </c>
      <c r="C581" s="12"/>
      <c r="D581" s="12"/>
      <c r="E581" s="5">
        <v>0</v>
      </c>
      <c r="F581" s="26">
        <v>0</v>
      </c>
    </row>
    <row r="582" spans="1:6" x14ac:dyDescent="0.3">
      <c r="A582" s="2" t="s">
        <v>208</v>
      </c>
      <c r="B582" s="22" t="s">
        <v>332</v>
      </c>
      <c r="C582" s="12"/>
      <c r="D582" s="12"/>
      <c r="E582" s="5">
        <v>0</v>
      </c>
      <c r="F582" s="26">
        <v>0</v>
      </c>
    </row>
    <row r="583" spans="1:6" x14ac:dyDescent="0.3">
      <c r="A583" s="2" t="s">
        <v>208</v>
      </c>
      <c r="B583" s="22" t="s">
        <v>333</v>
      </c>
      <c r="C583" s="12"/>
      <c r="D583" s="12"/>
      <c r="E583" s="5">
        <v>0</v>
      </c>
      <c r="F583" s="26">
        <v>1</v>
      </c>
    </row>
    <row r="584" spans="1:6" x14ac:dyDescent="0.3">
      <c r="A584" s="2" t="s">
        <v>208</v>
      </c>
      <c r="B584" s="22" t="s">
        <v>334</v>
      </c>
      <c r="C584" s="12"/>
      <c r="D584" s="12"/>
      <c r="E584" s="5">
        <v>3</v>
      </c>
      <c r="F584" s="26">
        <v>1</v>
      </c>
    </row>
    <row r="585" spans="1:6" x14ac:dyDescent="0.3">
      <c r="A585" s="2" t="s">
        <v>208</v>
      </c>
      <c r="B585" s="22" t="s">
        <v>335</v>
      </c>
      <c r="C585" s="12"/>
      <c r="D585" s="12"/>
      <c r="E585" s="5">
        <v>0</v>
      </c>
      <c r="F585" s="26">
        <v>1</v>
      </c>
    </row>
    <row r="586" spans="1:6" x14ac:dyDescent="0.3">
      <c r="A586" s="2" t="s">
        <v>208</v>
      </c>
      <c r="B586" s="22" t="s">
        <v>336</v>
      </c>
      <c r="C586" s="12"/>
      <c r="D586" s="12"/>
      <c r="E586" s="5">
        <v>2</v>
      </c>
      <c r="F586" s="26">
        <v>0</v>
      </c>
    </row>
    <row r="587" spans="1:6" x14ac:dyDescent="0.3">
      <c r="A587" s="2" t="s">
        <v>208</v>
      </c>
      <c r="B587" s="22" t="s">
        <v>349</v>
      </c>
      <c r="C587" s="12"/>
      <c r="D587" s="12"/>
      <c r="E587" s="5"/>
      <c r="F587" s="26">
        <v>0</v>
      </c>
    </row>
    <row r="588" spans="1:6" x14ac:dyDescent="0.3">
      <c r="A588" s="2" t="s">
        <v>208</v>
      </c>
      <c r="B588" s="22" t="s">
        <v>347</v>
      </c>
      <c r="C588" s="12"/>
      <c r="D588" s="12"/>
      <c r="E588" s="5">
        <v>7</v>
      </c>
      <c r="F588" s="26">
        <v>3</v>
      </c>
    </row>
    <row r="589" spans="1:6" x14ac:dyDescent="0.3">
      <c r="A589" s="2" t="s">
        <v>208</v>
      </c>
      <c r="B589" s="22" t="s">
        <v>337</v>
      </c>
      <c r="C589" s="12"/>
      <c r="D589" s="12"/>
      <c r="E589" s="5">
        <v>2</v>
      </c>
      <c r="F589" s="26">
        <v>0</v>
      </c>
    </row>
    <row r="590" spans="1:6" x14ac:dyDescent="0.3">
      <c r="A590" s="2" t="s">
        <v>208</v>
      </c>
      <c r="B590" s="22" t="s">
        <v>338</v>
      </c>
      <c r="C590" s="12"/>
      <c r="D590" s="12"/>
      <c r="E590" s="5">
        <v>0</v>
      </c>
      <c r="F590" s="26">
        <v>2</v>
      </c>
    </row>
    <row r="591" spans="1:6" x14ac:dyDescent="0.3">
      <c r="A591" s="2" t="s">
        <v>208</v>
      </c>
      <c r="B591" s="22" t="s">
        <v>339</v>
      </c>
      <c r="C591" s="12"/>
      <c r="D591" s="12"/>
      <c r="E591" s="5">
        <v>6</v>
      </c>
      <c r="F591" s="26">
        <v>0</v>
      </c>
    </row>
    <row r="592" spans="1:6" x14ac:dyDescent="0.3">
      <c r="A592" s="4" t="s">
        <v>209</v>
      </c>
      <c r="B592" s="5" t="s">
        <v>16</v>
      </c>
      <c r="C592" s="5"/>
      <c r="D592" s="5"/>
      <c r="E592" s="5"/>
      <c r="F592" s="26"/>
    </row>
    <row r="593" spans="1:6" x14ac:dyDescent="0.3">
      <c r="A593" s="2" t="s">
        <v>209</v>
      </c>
      <c r="B593" s="5" t="s">
        <v>17</v>
      </c>
      <c r="C593" s="5"/>
      <c r="D593" s="5"/>
      <c r="E593" s="5"/>
      <c r="F593" s="26"/>
    </row>
    <row r="594" spans="1:6" x14ac:dyDescent="0.3">
      <c r="A594" s="2" t="s">
        <v>209</v>
      </c>
      <c r="B594" s="5" t="s">
        <v>18</v>
      </c>
      <c r="C594" s="5"/>
      <c r="D594" s="5"/>
      <c r="E594" s="5"/>
      <c r="F594" s="26"/>
    </row>
    <row r="595" spans="1:6" x14ac:dyDescent="0.3">
      <c r="A595" s="2" t="s">
        <v>209</v>
      </c>
      <c r="B595" s="5" t="s">
        <v>19</v>
      </c>
      <c r="C595" s="5"/>
      <c r="D595" s="5">
        <v>1</v>
      </c>
      <c r="E595" s="5"/>
      <c r="F595" s="26"/>
    </row>
    <row r="596" spans="1:6" ht="43.2" x14ac:dyDescent="0.3">
      <c r="A596" s="2" t="s">
        <v>209</v>
      </c>
      <c r="B596" s="15" t="s">
        <v>318</v>
      </c>
      <c r="C596" s="5"/>
      <c r="D596" s="5">
        <v>1</v>
      </c>
      <c r="E596" s="5"/>
      <c r="F596" s="26"/>
    </row>
    <row r="597" spans="1:6" x14ac:dyDescent="0.3">
      <c r="A597" s="2" t="s">
        <v>209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209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209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209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209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209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209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209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209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209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209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209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209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209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209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209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209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209</v>
      </c>
      <c r="B614" s="5" t="s">
        <v>20</v>
      </c>
      <c r="C614" s="5"/>
      <c r="D614" s="5"/>
      <c r="E614" s="5"/>
      <c r="F614" s="26">
        <v>4</v>
      </c>
    </row>
    <row r="615" spans="1:6" x14ac:dyDescent="0.3">
      <c r="A615" s="2" t="s">
        <v>209</v>
      </c>
      <c r="B615" s="5" t="s">
        <v>346</v>
      </c>
      <c r="C615" s="5">
        <v>17</v>
      </c>
      <c r="D615" s="5">
        <v>14</v>
      </c>
      <c r="E615" s="5">
        <f>SUM(E616,E626:E631,E636:E650)</f>
        <v>13</v>
      </c>
      <c r="F615" s="26">
        <f>SUM(F616,F626:F631,F636:F650)</f>
        <v>17</v>
      </c>
    </row>
    <row r="616" spans="1:6" x14ac:dyDescent="0.3">
      <c r="A616" s="2" t="s">
        <v>209</v>
      </c>
      <c r="B616" s="5" t="s">
        <v>21</v>
      </c>
      <c r="C616" s="5">
        <v>5</v>
      </c>
      <c r="D616" s="5">
        <f>D617+D620+D623+D624+D625</f>
        <v>4</v>
      </c>
      <c r="E616" s="5">
        <f>E617+E620+E623+E624+E625</f>
        <v>2</v>
      </c>
      <c r="F616" s="26">
        <f>F617+F620+F623+F624+F625</f>
        <v>3</v>
      </c>
    </row>
    <row r="617" spans="1:6" x14ac:dyDescent="0.3">
      <c r="A617" s="2" t="s">
        <v>209</v>
      </c>
      <c r="B617" s="5" t="s">
        <v>36</v>
      </c>
      <c r="C617" s="5">
        <v>0</v>
      </c>
      <c r="D617" s="5">
        <f>D618+D619</f>
        <v>1</v>
      </c>
      <c r="E617" s="5">
        <f>E618+E619</f>
        <v>1</v>
      </c>
      <c r="F617" s="26">
        <f>F618+F619</f>
        <v>1</v>
      </c>
    </row>
    <row r="618" spans="1:6" x14ac:dyDescent="0.3">
      <c r="A618" s="2" t="s">
        <v>209</v>
      </c>
      <c r="B618" s="5" t="s">
        <v>32</v>
      </c>
      <c r="C618" s="5"/>
      <c r="D618" s="5">
        <v>1</v>
      </c>
      <c r="E618" s="5">
        <v>1</v>
      </c>
      <c r="F618" s="26">
        <v>1</v>
      </c>
    </row>
    <row r="619" spans="1:6" x14ac:dyDescent="0.3">
      <c r="A619" s="2" t="s">
        <v>209</v>
      </c>
      <c r="B619" s="5" t="s">
        <v>29</v>
      </c>
      <c r="C619" s="5"/>
      <c r="D619" s="5"/>
      <c r="E619" s="5"/>
      <c r="F619" s="26"/>
    </row>
    <row r="620" spans="1:6" x14ac:dyDescent="0.3">
      <c r="A620" s="2" t="s">
        <v>209</v>
      </c>
      <c r="B620" s="5" t="s">
        <v>37</v>
      </c>
      <c r="C620" s="5">
        <v>2</v>
      </c>
      <c r="D620" s="5">
        <f>D621+D622</f>
        <v>1</v>
      </c>
      <c r="E620" s="5">
        <f>E621+E622</f>
        <v>0</v>
      </c>
      <c r="F620" s="26">
        <f>F621+F622</f>
        <v>2</v>
      </c>
    </row>
    <row r="621" spans="1:6" x14ac:dyDescent="0.3">
      <c r="A621" s="2" t="s">
        <v>209</v>
      </c>
      <c r="B621" s="5" t="s">
        <v>33</v>
      </c>
      <c r="C621" s="5"/>
      <c r="D621" s="5"/>
      <c r="E621" s="5"/>
      <c r="F621" s="26"/>
    </row>
    <row r="622" spans="1:6" x14ac:dyDescent="0.3">
      <c r="A622" s="2" t="s">
        <v>209</v>
      </c>
      <c r="B622" s="5" t="s">
        <v>34</v>
      </c>
      <c r="C622" s="5">
        <v>2</v>
      </c>
      <c r="D622" s="5">
        <v>1</v>
      </c>
      <c r="E622" s="5"/>
      <c r="F622" s="26">
        <v>2</v>
      </c>
    </row>
    <row r="623" spans="1:6" x14ac:dyDescent="0.3">
      <c r="A623" s="2" t="s">
        <v>209</v>
      </c>
      <c r="B623" s="5" t="s">
        <v>30</v>
      </c>
      <c r="C623" s="5">
        <v>1</v>
      </c>
      <c r="D623" s="5">
        <v>1</v>
      </c>
      <c r="E623" s="5"/>
      <c r="F623" s="26"/>
    </row>
    <row r="624" spans="1:6" x14ac:dyDescent="0.3">
      <c r="A624" s="2" t="s">
        <v>209</v>
      </c>
      <c r="B624" s="5" t="s">
        <v>35</v>
      </c>
      <c r="C624" s="5"/>
      <c r="D624" s="5">
        <v>1</v>
      </c>
      <c r="E624" s="5"/>
      <c r="F624" s="26"/>
    </row>
    <row r="625" spans="1:6" x14ac:dyDescent="0.3">
      <c r="A625" s="2" t="s">
        <v>209</v>
      </c>
      <c r="B625" s="5" t="s">
        <v>31</v>
      </c>
      <c r="C625" s="5">
        <v>2</v>
      </c>
      <c r="D625" s="5"/>
      <c r="E625" s="5">
        <v>1</v>
      </c>
      <c r="F625" s="26"/>
    </row>
    <row r="626" spans="1:6" x14ac:dyDescent="0.3">
      <c r="A626" s="2" t="s">
        <v>209</v>
      </c>
      <c r="B626" s="22" t="s">
        <v>345</v>
      </c>
      <c r="C626" s="12"/>
      <c r="D626" s="12"/>
      <c r="E626" s="5">
        <v>0</v>
      </c>
      <c r="F626" s="26">
        <v>0</v>
      </c>
    </row>
    <row r="627" spans="1:6" x14ac:dyDescent="0.3">
      <c r="A627" s="2" t="s">
        <v>209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209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209</v>
      </c>
      <c r="B629" s="22" t="s">
        <v>324</v>
      </c>
      <c r="C629" s="12"/>
      <c r="D629" s="12"/>
      <c r="E629" s="5">
        <v>0</v>
      </c>
      <c r="F629" s="26">
        <v>0</v>
      </c>
    </row>
    <row r="630" spans="1:6" x14ac:dyDescent="0.3">
      <c r="A630" s="2" t="s">
        <v>209</v>
      </c>
      <c r="B630" s="22" t="s">
        <v>325</v>
      </c>
      <c r="C630" s="12"/>
      <c r="D630" s="12"/>
      <c r="E630" s="5">
        <v>8</v>
      </c>
      <c r="F630" s="26">
        <v>2</v>
      </c>
    </row>
    <row r="631" spans="1:6" x14ac:dyDescent="0.3">
      <c r="A631" s="2" t="s">
        <v>209</v>
      </c>
      <c r="B631" s="22" t="s">
        <v>326</v>
      </c>
      <c r="C631" s="12"/>
      <c r="D631" s="12"/>
      <c r="E631" s="5">
        <v>1</v>
      </c>
      <c r="F631" s="26">
        <v>6</v>
      </c>
    </row>
    <row r="632" spans="1:6" x14ac:dyDescent="0.3">
      <c r="A632" s="2" t="s">
        <v>209</v>
      </c>
      <c r="B632" s="22" t="s">
        <v>343</v>
      </c>
      <c r="C632" s="12"/>
      <c r="D632" s="12"/>
      <c r="E632" s="5">
        <v>1</v>
      </c>
      <c r="F632" s="26">
        <v>6</v>
      </c>
    </row>
    <row r="633" spans="1:6" x14ac:dyDescent="0.3">
      <c r="A633" s="2" t="s">
        <v>209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209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209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209</v>
      </c>
      <c r="B636" s="22" t="s">
        <v>327</v>
      </c>
      <c r="C636" s="12"/>
      <c r="D636" s="12"/>
      <c r="E636" s="5">
        <v>0</v>
      </c>
      <c r="F636" s="26">
        <v>0</v>
      </c>
    </row>
    <row r="637" spans="1:6" x14ac:dyDescent="0.3">
      <c r="A637" s="2" t="s">
        <v>209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209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209</v>
      </c>
      <c r="B639" s="22" t="s">
        <v>330</v>
      </c>
      <c r="C639" s="12"/>
      <c r="D639" s="12"/>
      <c r="E639" s="5">
        <v>0</v>
      </c>
      <c r="F639" s="26">
        <v>1</v>
      </c>
    </row>
    <row r="640" spans="1:6" x14ac:dyDescent="0.3">
      <c r="A640" s="2" t="s">
        <v>209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209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209</v>
      </c>
      <c r="B642" s="22" t="s">
        <v>333</v>
      </c>
      <c r="C642" s="12"/>
      <c r="D642" s="12"/>
      <c r="E642" s="5">
        <v>0</v>
      </c>
      <c r="F642" s="26">
        <v>1</v>
      </c>
    </row>
    <row r="643" spans="1:6" x14ac:dyDescent="0.3">
      <c r="A643" s="2" t="s">
        <v>209</v>
      </c>
      <c r="B643" s="22" t="s">
        <v>334</v>
      </c>
      <c r="C643" s="12"/>
      <c r="D643" s="12"/>
      <c r="E643" s="5">
        <v>0</v>
      </c>
      <c r="F643" s="26">
        <v>1</v>
      </c>
    </row>
    <row r="644" spans="1:6" x14ac:dyDescent="0.3">
      <c r="A644" s="2" t="s">
        <v>209</v>
      </c>
      <c r="B644" s="22" t="s">
        <v>335</v>
      </c>
      <c r="C644" s="12"/>
      <c r="D644" s="12"/>
      <c r="E644" s="5">
        <v>0</v>
      </c>
      <c r="F644" s="26">
        <v>2</v>
      </c>
    </row>
    <row r="645" spans="1:6" x14ac:dyDescent="0.3">
      <c r="A645" s="2" t="s">
        <v>209</v>
      </c>
      <c r="B645" s="22" t="s">
        <v>336</v>
      </c>
      <c r="C645" s="12"/>
      <c r="D645" s="12"/>
      <c r="E645" s="5">
        <v>0</v>
      </c>
      <c r="F645" s="26">
        <v>0</v>
      </c>
    </row>
    <row r="646" spans="1:6" x14ac:dyDescent="0.3">
      <c r="A646" s="2" t="s">
        <v>209</v>
      </c>
      <c r="B646" s="22" t="s">
        <v>349</v>
      </c>
      <c r="C646" s="12"/>
      <c r="D646" s="12"/>
      <c r="E646" s="5"/>
      <c r="F646" s="26"/>
    </row>
    <row r="647" spans="1:6" x14ac:dyDescent="0.3">
      <c r="A647" s="2" t="s">
        <v>209</v>
      </c>
      <c r="B647" s="22" t="s">
        <v>347</v>
      </c>
      <c r="C647" s="12"/>
      <c r="D647" s="12"/>
      <c r="E647" s="5">
        <v>2</v>
      </c>
      <c r="F647" s="26"/>
    </row>
    <row r="648" spans="1:6" x14ac:dyDescent="0.3">
      <c r="A648" s="2" t="s">
        <v>209</v>
      </c>
      <c r="B648" s="22" t="s">
        <v>337</v>
      </c>
      <c r="C648" s="12"/>
      <c r="D648" s="12"/>
      <c r="E648" s="5">
        <v>0</v>
      </c>
      <c r="F648" s="26">
        <v>1</v>
      </c>
    </row>
    <row r="649" spans="1:6" x14ac:dyDescent="0.3">
      <c r="A649" s="2" t="s">
        <v>209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209</v>
      </c>
      <c r="B650" s="22" t="s">
        <v>339</v>
      </c>
      <c r="C650" s="12"/>
      <c r="D650" s="12"/>
      <c r="E650" s="5">
        <v>0</v>
      </c>
      <c r="F650" s="26">
        <v>0</v>
      </c>
    </row>
    <row r="651" spans="1:6" x14ac:dyDescent="0.3">
      <c r="A651" s="4" t="s">
        <v>210</v>
      </c>
      <c r="B651" s="5" t="s">
        <v>16</v>
      </c>
      <c r="C651" s="5"/>
      <c r="D651" s="5"/>
      <c r="E651" s="5"/>
      <c r="F651" s="26"/>
    </row>
    <row r="652" spans="1:6" x14ac:dyDescent="0.3">
      <c r="A652" s="2" t="s">
        <v>210</v>
      </c>
      <c r="B652" s="5" t="s">
        <v>17</v>
      </c>
      <c r="C652" s="5"/>
      <c r="D652" s="5"/>
      <c r="E652" s="5"/>
      <c r="F652" s="26"/>
    </row>
    <row r="653" spans="1:6" x14ac:dyDescent="0.3">
      <c r="A653" s="2" t="s">
        <v>210</v>
      </c>
      <c r="B653" s="5" t="s">
        <v>18</v>
      </c>
      <c r="C653" s="5"/>
      <c r="D653" s="5"/>
      <c r="E653" s="5"/>
      <c r="F653" s="26"/>
    </row>
    <row r="654" spans="1:6" x14ac:dyDescent="0.3">
      <c r="A654" s="2" t="s">
        <v>210</v>
      </c>
      <c r="B654" s="5" t="s">
        <v>19</v>
      </c>
      <c r="C654" s="5">
        <v>1</v>
      </c>
      <c r="D654" s="5"/>
      <c r="E654" s="5"/>
      <c r="F654" s="26"/>
    </row>
    <row r="655" spans="1:6" ht="43.2" x14ac:dyDescent="0.3">
      <c r="A655" s="2" t="s">
        <v>210</v>
      </c>
      <c r="B655" s="15" t="s">
        <v>318</v>
      </c>
      <c r="C655" s="5">
        <v>1</v>
      </c>
      <c r="D655" s="5"/>
      <c r="E655" s="5"/>
      <c r="F655" s="26"/>
    </row>
    <row r="656" spans="1:6" x14ac:dyDescent="0.3">
      <c r="A656" s="2" t="s">
        <v>210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210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210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210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210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210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210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210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210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210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210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210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210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210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210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210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210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210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210</v>
      </c>
      <c r="B674" s="5" t="s">
        <v>346</v>
      </c>
      <c r="C674" s="5">
        <v>23</v>
      </c>
      <c r="D674" s="5">
        <v>26</v>
      </c>
      <c r="E674" s="5">
        <f>SUM(E675,E685:E690,E695:E709)</f>
        <v>21</v>
      </c>
      <c r="F674" s="26">
        <f>SUM(F675,F685:F690,F695:F709)</f>
        <v>14</v>
      </c>
    </row>
    <row r="675" spans="1:6" x14ac:dyDescent="0.3">
      <c r="A675" s="2" t="s">
        <v>210</v>
      </c>
      <c r="B675" s="5" t="s">
        <v>21</v>
      </c>
      <c r="C675" s="5">
        <v>7</v>
      </c>
      <c r="D675" s="5">
        <f>D676+D679+D682+D683+D684</f>
        <v>8</v>
      </c>
      <c r="E675" s="5">
        <f>E676+E679+E682+E683+E684</f>
        <v>5</v>
      </c>
      <c r="F675" s="26">
        <f>F676+F679+F682+F683+F684</f>
        <v>0</v>
      </c>
    </row>
    <row r="676" spans="1:6" x14ac:dyDescent="0.3">
      <c r="A676" s="2" t="s">
        <v>210</v>
      </c>
      <c r="B676" s="5" t="s">
        <v>36</v>
      </c>
      <c r="C676" s="5">
        <v>2</v>
      </c>
      <c r="D676" s="5">
        <f>D677+D678</f>
        <v>5</v>
      </c>
      <c r="E676" s="5">
        <f>E677+E678</f>
        <v>0</v>
      </c>
      <c r="F676" s="26">
        <f>F677+F678</f>
        <v>0</v>
      </c>
    </row>
    <row r="677" spans="1:6" x14ac:dyDescent="0.3">
      <c r="A677" s="2" t="s">
        <v>210</v>
      </c>
      <c r="B677" s="5" t="s">
        <v>32</v>
      </c>
      <c r="C677" s="5">
        <v>1</v>
      </c>
      <c r="D677" s="5">
        <v>4</v>
      </c>
      <c r="E677" s="5"/>
      <c r="F677" s="26"/>
    </row>
    <row r="678" spans="1:6" x14ac:dyDescent="0.3">
      <c r="A678" s="2" t="s">
        <v>210</v>
      </c>
      <c r="B678" s="5" t="s">
        <v>29</v>
      </c>
      <c r="C678" s="5">
        <v>1</v>
      </c>
      <c r="D678" s="5">
        <v>1</v>
      </c>
      <c r="E678" s="5"/>
      <c r="F678" s="26"/>
    </row>
    <row r="679" spans="1:6" x14ac:dyDescent="0.3">
      <c r="A679" s="2" t="s">
        <v>210</v>
      </c>
      <c r="B679" s="5" t="s">
        <v>37</v>
      </c>
      <c r="C679" s="5">
        <v>2</v>
      </c>
      <c r="D679" s="5">
        <f>D680+D681</f>
        <v>2</v>
      </c>
      <c r="E679" s="5">
        <f>E680+E681</f>
        <v>2</v>
      </c>
      <c r="F679" s="26">
        <f>F680+F681</f>
        <v>0</v>
      </c>
    </row>
    <row r="680" spans="1:6" x14ac:dyDescent="0.3">
      <c r="A680" s="2" t="s">
        <v>210</v>
      </c>
      <c r="B680" s="5" t="s">
        <v>33</v>
      </c>
      <c r="C680" s="5"/>
      <c r="D680" s="5"/>
      <c r="E680" s="5">
        <v>1</v>
      </c>
      <c r="F680" s="26"/>
    </row>
    <row r="681" spans="1:6" x14ac:dyDescent="0.3">
      <c r="A681" s="2" t="s">
        <v>210</v>
      </c>
      <c r="B681" s="5" t="s">
        <v>34</v>
      </c>
      <c r="C681" s="5">
        <v>2</v>
      </c>
      <c r="D681" s="5">
        <v>2</v>
      </c>
      <c r="E681" s="5">
        <v>1</v>
      </c>
      <c r="F681" s="26"/>
    </row>
    <row r="682" spans="1:6" x14ac:dyDescent="0.3">
      <c r="A682" s="2" t="s">
        <v>210</v>
      </c>
      <c r="B682" s="5" t="s">
        <v>30</v>
      </c>
      <c r="C682" s="5">
        <v>2</v>
      </c>
      <c r="D682" s="5"/>
      <c r="E682" s="5">
        <v>2</v>
      </c>
      <c r="F682" s="26"/>
    </row>
    <row r="683" spans="1:6" x14ac:dyDescent="0.3">
      <c r="A683" s="2" t="s">
        <v>210</v>
      </c>
      <c r="B683" s="5" t="s">
        <v>35</v>
      </c>
      <c r="C683" s="5"/>
      <c r="D683" s="5"/>
      <c r="E683" s="5"/>
      <c r="F683" s="26"/>
    </row>
    <row r="684" spans="1:6" x14ac:dyDescent="0.3">
      <c r="A684" s="2" t="s">
        <v>210</v>
      </c>
      <c r="B684" s="5" t="s">
        <v>31</v>
      </c>
      <c r="C684" s="5">
        <v>1</v>
      </c>
      <c r="D684" s="5">
        <v>1</v>
      </c>
      <c r="E684" s="5">
        <v>1</v>
      </c>
      <c r="F684" s="26"/>
    </row>
    <row r="685" spans="1:6" x14ac:dyDescent="0.3">
      <c r="A685" s="2" t="s">
        <v>210</v>
      </c>
      <c r="B685" s="22" t="s">
        <v>345</v>
      </c>
      <c r="C685" s="12"/>
      <c r="D685" s="12"/>
      <c r="E685" s="5">
        <v>0</v>
      </c>
      <c r="F685" s="26">
        <v>0</v>
      </c>
    </row>
    <row r="686" spans="1:6" x14ac:dyDescent="0.3">
      <c r="A686" s="2" t="s">
        <v>210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210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210</v>
      </c>
      <c r="B688" s="22" t="s">
        <v>324</v>
      </c>
      <c r="C688" s="12"/>
      <c r="D688" s="12"/>
      <c r="E688" s="5">
        <v>0</v>
      </c>
      <c r="F688" s="26">
        <v>1</v>
      </c>
    </row>
    <row r="689" spans="1:6" x14ac:dyDescent="0.3">
      <c r="A689" s="2" t="s">
        <v>210</v>
      </c>
      <c r="B689" s="22" t="s">
        <v>325</v>
      </c>
      <c r="C689" s="12"/>
      <c r="D689" s="12"/>
      <c r="E689" s="5">
        <v>4</v>
      </c>
      <c r="F689" s="26">
        <v>1</v>
      </c>
    </row>
    <row r="690" spans="1:6" x14ac:dyDescent="0.3">
      <c r="A690" s="2" t="s">
        <v>210</v>
      </c>
      <c r="B690" s="22" t="s">
        <v>326</v>
      </c>
      <c r="C690" s="12"/>
      <c r="D690" s="12"/>
      <c r="E690" s="5">
        <v>2</v>
      </c>
      <c r="F690" s="26">
        <v>2</v>
      </c>
    </row>
    <row r="691" spans="1:6" x14ac:dyDescent="0.3">
      <c r="A691" s="2" t="s">
        <v>210</v>
      </c>
      <c r="B691" s="22" t="s">
        <v>343</v>
      </c>
      <c r="C691" s="12"/>
      <c r="D691" s="12"/>
      <c r="E691" s="5">
        <v>2</v>
      </c>
      <c r="F691" s="26">
        <v>2</v>
      </c>
    </row>
    <row r="692" spans="1:6" x14ac:dyDescent="0.3">
      <c r="A692" s="2" t="s">
        <v>210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210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2" t="s">
        <v>210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2" t="s">
        <v>210</v>
      </c>
      <c r="B695" s="22" t="s">
        <v>327</v>
      </c>
      <c r="C695" s="12"/>
      <c r="D695" s="12"/>
      <c r="E695" s="5">
        <v>3</v>
      </c>
      <c r="F695" s="26">
        <v>2</v>
      </c>
    </row>
    <row r="696" spans="1:6" x14ac:dyDescent="0.3">
      <c r="A696" s="2" t="s">
        <v>210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210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2" t="s">
        <v>210</v>
      </c>
      <c r="B698" s="22" t="s">
        <v>330</v>
      </c>
      <c r="C698" s="12"/>
      <c r="D698" s="12"/>
      <c r="E698" s="5">
        <v>0</v>
      </c>
      <c r="F698" s="26">
        <v>0</v>
      </c>
    </row>
    <row r="699" spans="1:6" x14ac:dyDescent="0.3">
      <c r="A699" s="2" t="s">
        <v>210</v>
      </c>
      <c r="B699" s="22" t="s">
        <v>331</v>
      </c>
      <c r="C699" s="12"/>
      <c r="D699" s="12"/>
      <c r="E699" s="5">
        <v>0</v>
      </c>
      <c r="F699" s="26">
        <v>0</v>
      </c>
    </row>
    <row r="700" spans="1:6" x14ac:dyDescent="0.3">
      <c r="A700" s="2" t="s">
        <v>210</v>
      </c>
      <c r="B700" s="22" t="s">
        <v>332</v>
      </c>
      <c r="C700" s="12"/>
      <c r="D700" s="12"/>
      <c r="E700" s="5">
        <v>0</v>
      </c>
      <c r="F700" s="26">
        <v>0</v>
      </c>
    </row>
    <row r="701" spans="1:6" x14ac:dyDescent="0.3">
      <c r="A701" s="2" t="s">
        <v>210</v>
      </c>
      <c r="B701" s="22" t="s">
        <v>333</v>
      </c>
      <c r="C701" s="12"/>
      <c r="D701" s="12"/>
      <c r="E701" s="5">
        <v>0</v>
      </c>
      <c r="F701" s="26">
        <v>0</v>
      </c>
    </row>
    <row r="702" spans="1:6" x14ac:dyDescent="0.3">
      <c r="A702" s="2" t="s">
        <v>210</v>
      </c>
      <c r="B702" s="22" t="s">
        <v>334</v>
      </c>
      <c r="C702" s="12"/>
      <c r="D702" s="12"/>
      <c r="E702" s="5">
        <v>1</v>
      </c>
      <c r="F702" s="26">
        <v>5</v>
      </c>
    </row>
    <row r="703" spans="1:6" x14ac:dyDescent="0.3">
      <c r="A703" s="2" t="s">
        <v>210</v>
      </c>
      <c r="B703" s="22" t="s">
        <v>335</v>
      </c>
      <c r="C703" s="12"/>
      <c r="D703" s="12"/>
      <c r="E703" s="5">
        <v>0</v>
      </c>
      <c r="F703" s="26">
        <v>1</v>
      </c>
    </row>
    <row r="704" spans="1:6" x14ac:dyDescent="0.3">
      <c r="A704" s="2" t="s">
        <v>210</v>
      </c>
      <c r="B704" s="22" t="s">
        <v>336</v>
      </c>
      <c r="C704" s="12"/>
      <c r="D704" s="12"/>
      <c r="E704" s="5">
        <v>0</v>
      </c>
      <c r="F704" s="26">
        <v>2</v>
      </c>
    </row>
    <row r="705" spans="1:6" x14ac:dyDescent="0.3">
      <c r="A705" s="2" t="s">
        <v>210</v>
      </c>
      <c r="B705" s="22" t="s">
        <v>349</v>
      </c>
      <c r="C705" s="12"/>
      <c r="D705" s="12"/>
      <c r="E705" s="5"/>
      <c r="F705" s="26"/>
    </row>
    <row r="706" spans="1:6" x14ac:dyDescent="0.3">
      <c r="A706" s="2" t="s">
        <v>210</v>
      </c>
      <c r="B706" s="22" t="s">
        <v>347</v>
      </c>
      <c r="C706" s="12"/>
      <c r="D706" s="12"/>
      <c r="E706" s="5">
        <v>3</v>
      </c>
      <c r="F706" s="26"/>
    </row>
    <row r="707" spans="1:6" x14ac:dyDescent="0.3">
      <c r="A707" s="2" t="s">
        <v>210</v>
      </c>
      <c r="B707" s="22" t="s">
        <v>337</v>
      </c>
      <c r="C707" s="12"/>
      <c r="D707" s="12"/>
      <c r="E707" s="5">
        <v>0</v>
      </c>
      <c r="F707" s="26">
        <v>0</v>
      </c>
    </row>
    <row r="708" spans="1:6" x14ac:dyDescent="0.3">
      <c r="A708" s="2" t="s">
        <v>210</v>
      </c>
      <c r="B708" s="22" t="s">
        <v>338</v>
      </c>
      <c r="C708" s="12"/>
      <c r="D708" s="12"/>
      <c r="E708" s="5">
        <v>0</v>
      </c>
      <c r="F708" s="26">
        <v>0</v>
      </c>
    </row>
    <row r="709" spans="1:6" x14ac:dyDescent="0.3">
      <c r="A709" s="2" t="s">
        <v>210</v>
      </c>
      <c r="B709" s="22" t="s">
        <v>339</v>
      </c>
      <c r="C709" s="12"/>
      <c r="D709" s="12"/>
      <c r="E709" s="5">
        <v>3</v>
      </c>
      <c r="F709" s="26">
        <v>0</v>
      </c>
    </row>
    <row r="710" spans="1:6" x14ac:dyDescent="0.3">
      <c r="A710" s="4" t="s">
        <v>211</v>
      </c>
      <c r="B710" s="5" t="s">
        <v>16</v>
      </c>
      <c r="C710" s="5"/>
      <c r="D710" s="5"/>
      <c r="E710" s="5"/>
      <c r="F710" s="26"/>
    </row>
    <row r="711" spans="1:6" x14ac:dyDescent="0.3">
      <c r="A711" s="2" t="s">
        <v>211</v>
      </c>
      <c r="B711" s="5" t="s">
        <v>17</v>
      </c>
      <c r="C711" s="5"/>
      <c r="D711" s="5"/>
      <c r="E711" s="5"/>
      <c r="F711" s="26"/>
    </row>
    <row r="712" spans="1:6" x14ac:dyDescent="0.3">
      <c r="A712" s="2" t="s">
        <v>211</v>
      </c>
      <c r="B712" s="5" t="s">
        <v>18</v>
      </c>
      <c r="C712" s="5"/>
      <c r="D712" s="5"/>
      <c r="E712" s="5"/>
      <c r="F712" s="26"/>
    </row>
    <row r="713" spans="1:6" x14ac:dyDescent="0.3">
      <c r="A713" s="2" t="s">
        <v>211</v>
      </c>
      <c r="B713" s="5" t="s">
        <v>19</v>
      </c>
      <c r="C713" s="5"/>
      <c r="D713" s="5"/>
      <c r="E713" s="5"/>
      <c r="F713" s="26"/>
    </row>
    <row r="714" spans="1:6" ht="43.2" x14ac:dyDescent="0.3">
      <c r="A714" s="2" t="s">
        <v>211</v>
      </c>
      <c r="B714" s="15" t="s">
        <v>318</v>
      </c>
      <c r="C714" s="5"/>
      <c r="D714" s="5"/>
      <c r="E714" s="5"/>
      <c r="F714" s="26"/>
    </row>
    <row r="715" spans="1:6" x14ac:dyDescent="0.3">
      <c r="A715" s="2" t="s">
        <v>211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211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211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211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211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211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211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211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211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211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211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211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211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211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211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211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211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211</v>
      </c>
      <c r="B732" s="5" t="s">
        <v>20</v>
      </c>
      <c r="C732" s="5"/>
      <c r="D732" s="5"/>
      <c r="E732" s="5"/>
      <c r="F732" s="26">
        <v>4</v>
      </c>
    </row>
    <row r="733" spans="1:6" x14ac:dyDescent="0.3">
      <c r="A733" s="2" t="s">
        <v>211</v>
      </c>
      <c r="B733" s="5" t="s">
        <v>346</v>
      </c>
      <c r="C733" s="5">
        <v>11</v>
      </c>
      <c r="D733" s="5">
        <v>19</v>
      </c>
      <c r="E733" s="5">
        <f>SUM(E734,E744:E749,E754:E768)</f>
        <v>33</v>
      </c>
      <c r="F733" s="26">
        <f>SUM(F734,F744:F749,F754:F768)</f>
        <v>21</v>
      </c>
    </row>
    <row r="734" spans="1:6" x14ac:dyDescent="0.3">
      <c r="A734" s="2" t="s">
        <v>211</v>
      </c>
      <c r="B734" s="5" t="s">
        <v>21</v>
      </c>
      <c r="C734" s="5">
        <v>4</v>
      </c>
      <c r="D734" s="5">
        <f>D735+D738+D741+D742+D743</f>
        <v>4</v>
      </c>
      <c r="E734" s="5">
        <f>E735+E738+E741+E742+E743</f>
        <v>10</v>
      </c>
      <c r="F734" s="26">
        <f>F735+F738+F741+F742+F743</f>
        <v>6</v>
      </c>
    </row>
    <row r="735" spans="1:6" x14ac:dyDescent="0.3">
      <c r="A735" s="2" t="s">
        <v>211</v>
      </c>
      <c r="B735" s="5" t="s">
        <v>36</v>
      </c>
      <c r="C735" s="5">
        <v>1</v>
      </c>
      <c r="D735" s="5">
        <f>D736+D737</f>
        <v>3</v>
      </c>
      <c r="E735" s="5">
        <f>E736+E737</f>
        <v>1</v>
      </c>
      <c r="F735" s="26">
        <f>F736+F737</f>
        <v>1</v>
      </c>
    </row>
    <row r="736" spans="1:6" x14ac:dyDescent="0.3">
      <c r="A736" s="2" t="s">
        <v>211</v>
      </c>
      <c r="B736" s="5" t="s">
        <v>32</v>
      </c>
      <c r="C736" s="5"/>
      <c r="D736" s="5">
        <v>1</v>
      </c>
      <c r="E736" s="5"/>
      <c r="F736" s="26"/>
    </row>
    <row r="737" spans="1:6" x14ac:dyDescent="0.3">
      <c r="A737" s="2" t="s">
        <v>211</v>
      </c>
      <c r="B737" s="5" t="s">
        <v>29</v>
      </c>
      <c r="C737" s="5">
        <v>1</v>
      </c>
      <c r="D737" s="5">
        <v>2</v>
      </c>
      <c r="E737" s="5">
        <v>1</v>
      </c>
      <c r="F737" s="26">
        <v>1</v>
      </c>
    </row>
    <row r="738" spans="1:6" x14ac:dyDescent="0.3">
      <c r="A738" s="2" t="s">
        <v>211</v>
      </c>
      <c r="B738" s="5" t="s">
        <v>37</v>
      </c>
      <c r="C738" s="5">
        <v>1</v>
      </c>
      <c r="D738" s="5">
        <f>D739+D740</f>
        <v>1</v>
      </c>
      <c r="E738" s="5">
        <f>E739+E740</f>
        <v>5</v>
      </c>
      <c r="F738" s="26">
        <f>F739+F740</f>
        <v>1</v>
      </c>
    </row>
    <row r="739" spans="1:6" x14ac:dyDescent="0.3">
      <c r="A739" s="2" t="s">
        <v>211</v>
      </c>
      <c r="B739" s="5" t="s">
        <v>33</v>
      </c>
      <c r="C739" s="5"/>
      <c r="D739" s="5"/>
      <c r="E739" s="5">
        <v>1</v>
      </c>
      <c r="F739" s="26"/>
    </row>
    <row r="740" spans="1:6" x14ac:dyDescent="0.3">
      <c r="A740" s="2" t="s">
        <v>211</v>
      </c>
      <c r="B740" s="5" t="s">
        <v>34</v>
      </c>
      <c r="C740" s="5">
        <v>1</v>
      </c>
      <c r="D740" s="5">
        <v>1</v>
      </c>
      <c r="E740" s="5">
        <v>4</v>
      </c>
      <c r="F740" s="26">
        <v>1</v>
      </c>
    </row>
    <row r="741" spans="1:6" x14ac:dyDescent="0.3">
      <c r="A741" s="2" t="s">
        <v>211</v>
      </c>
      <c r="B741" s="5" t="s">
        <v>30</v>
      </c>
      <c r="C741" s="5">
        <v>2</v>
      </c>
      <c r="D741" s="5"/>
      <c r="E741" s="5">
        <v>2</v>
      </c>
      <c r="F741" s="26"/>
    </row>
    <row r="742" spans="1:6" x14ac:dyDescent="0.3">
      <c r="A742" s="2" t="s">
        <v>211</v>
      </c>
      <c r="B742" s="5" t="s">
        <v>35</v>
      </c>
      <c r="C742" s="5"/>
      <c r="D742" s="5"/>
      <c r="E742" s="5">
        <v>1</v>
      </c>
      <c r="F742" s="26">
        <v>2</v>
      </c>
    </row>
    <row r="743" spans="1:6" x14ac:dyDescent="0.3">
      <c r="A743" s="2" t="s">
        <v>211</v>
      </c>
      <c r="B743" s="5" t="s">
        <v>31</v>
      </c>
      <c r="C743" s="5"/>
      <c r="D743" s="5"/>
      <c r="E743" s="5">
        <v>1</v>
      </c>
      <c r="F743" s="26">
        <v>2</v>
      </c>
    </row>
    <row r="744" spans="1:6" x14ac:dyDescent="0.3">
      <c r="A744" s="2" t="s">
        <v>211</v>
      </c>
      <c r="B744" s="22" t="s">
        <v>345</v>
      </c>
      <c r="C744" s="12"/>
      <c r="D744" s="12"/>
      <c r="E744" s="5">
        <v>0</v>
      </c>
      <c r="F744" s="26">
        <v>0</v>
      </c>
    </row>
    <row r="745" spans="1:6" x14ac:dyDescent="0.3">
      <c r="A745" s="2" t="s">
        <v>211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211</v>
      </c>
      <c r="B746" s="22" t="s">
        <v>323</v>
      </c>
      <c r="C746" s="12"/>
      <c r="D746" s="12"/>
      <c r="E746" s="5">
        <v>0</v>
      </c>
      <c r="F746" s="26">
        <v>0</v>
      </c>
    </row>
    <row r="747" spans="1:6" x14ac:dyDescent="0.3">
      <c r="A747" s="2" t="s">
        <v>211</v>
      </c>
      <c r="B747" s="22" t="s">
        <v>324</v>
      </c>
      <c r="C747" s="12"/>
      <c r="D747" s="12"/>
      <c r="E747" s="5">
        <v>0</v>
      </c>
      <c r="F747" s="26">
        <v>0</v>
      </c>
    </row>
    <row r="748" spans="1:6" x14ac:dyDescent="0.3">
      <c r="A748" s="2" t="s">
        <v>211</v>
      </c>
      <c r="B748" s="22" t="s">
        <v>325</v>
      </c>
      <c r="C748" s="12"/>
      <c r="D748" s="12"/>
      <c r="E748" s="5">
        <v>10</v>
      </c>
      <c r="F748" s="26">
        <v>4</v>
      </c>
    </row>
    <row r="749" spans="1:6" x14ac:dyDescent="0.3">
      <c r="A749" s="2" t="s">
        <v>211</v>
      </c>
      <c r="B749" s="22" t="s">
        <v>326</v>
      </c>
      <c r="C749" s="12"/>
      <c r="D749" s="12"/>
      <c r="E749" s="5">
        <v>4</v>
      </c>
      <c r="F749" s="26">
        <v>4</v>
      </c>
    </row>
    <row r="750" spans="1:6" x14ac:dyDescent="0.3">
      <c r="A750" s="2" t="s">
        <v>211</v>
      </c>
      <c r="B750" s="22" t="s">
        <v>343</v>
      </c>
      <c r="C750" s="12"/>
      <c r="D750" s="12"/>
      <c r="E750" s="5">
        <v>4</v>
      </c>
      <c r="F750" s="26">
        <v>4</v>
      </c>
    </row>
    <row r="751" spans="1:6" x14ac:dyDescent="0.3">
      <c r="A751" s="2" t="s">
        <v>211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211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211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211</v>
      </c>
      <c r="B754" s="22" t="s">
        <v>327</v>
      </c>
      <c r="C754" s="12"/>
      <c r="D754" s="12"/>
      <c r="E754" s="5">
        <v>2</v>
      </c>
      <c r="F754" s="26">
        <v>1</v>
      </c>
    </row>
    <row r="755" spans="1:6" x14ac:dyDescent="0.3">
      <c r="A755" s="2" t="s">
        <v>211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211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211</v>
      </c>
      <c r="B757" s="22" t="s">
        <v>330</v>
      </c>
      <c r="C757" s="12"/>
      <c r="D757" s="12"/>
      <c r="E757" s="5">
        <v>0</v>
      </c>
      <c r="F757" s="26">
        <v>2</v>
      </c>
    </row>
    <row r="758" spans="1:6" x14ac:dyDescent="0.3">
      <c r="A758" s="2" t="s">
        <v>211</v>
      </c>
      <c r="B758" s="22" t="s">
        <v>331</v>
      </c>
      <c r="C758" s="12"/>
      <c r="D758" s="12"/>
      <c r="E758" s="5">
        <v>0</v>
      </c>
      <c r="F758" s="26">
        <v>1</v>
      </c>
    </row>
    <row r="759" spans="1:6" x14ac:dyDescent="0.3">
      <c r="A759" s="2" t="s">
        <v>211</v>
      </c>
      <c r="B759" s="22" t="s">
        <v>332</v>
      </c>
      <c r="C759" s="12"/>
      <c r="D759" s="12"/>
      <c r="E759" s="5">
        <v>0</v>
      </c>
      <c r="F759" s="26">
        <v>0</v>
      </c>
    </row>
    <row r="760" spans="1:6" x14ac:dyDescent="0.3">
      <c r="A760" s="2" t="s">
        <v>211</v>
      </c>
      <c r="B760" s="22" t="s">
        <v>333</v>
      </c>
      <c r="C760" s="12"/>
      <c r="D760" s="12"/>
      <c r="E760" s="5">
        <v>0</v>
      </c>
      <c r="F760" s="26">
        <v>1</v>
      </c>
    </row>
    <row r="761" spans="1:6" x14ac:dyDescent="0.3">
      <c r="A761" s="2" t="s">
        <v>211</v>
      </c>
      <c r="B761" s="22" t="s">
        <v>334</v>
      </c>
      <c r="C761" s="12"/>
      <c r="D761" s="12"/>
      <c r="E761" s="5">
        <v>1</v>
      </c>
      <c r="F761" s="26">
        <v>0</v>
      </c>
    </row>
    <row r="762" spans="1:6" x14ac:dyDescent="0.3">
      <c r="A762" s="2" t="s">
        <v>211</v>
      </c>
      <c r="B762" s="22" t="s">
        <v>335</v>
      </c>
      <c r="C762" s="12"/>
      <c r="D762" s="12"/>
      <c r="E762" s="5">
        <v>0</v>
      </c>
      <c r="F762" s="26">
        <v>0</v>
      </c>
    </row>
    <row r="763" spans="1:6" x14ac:dyDescent="0.3">
      <c r="A763" s="2" t="s">
        <v>211</v>
      </c>
      <c r="B763" s="22" t="s">
        <v>336</v>
      </c>
      <c r="C763" s="12"/>
      <c r="D763" s="12"/>
      <c r="E763" s="5">
        <v>0</v>
      </c>
      <c r="F763" s="26">
        <v>0</v>
      </c>
    </row>
    <row r="764" spans="1:6" x14ac:dyDescent="0.3">
      <c r="A764" s="2" t="s">
        <v>211</v>
      </c>
      <c r="B764" s="22" t="s">
        <v>349</v>
      </c>
      <c r="C764" s="12"/>
      <c r="D764" s="12"/>
      <c r="E764" s="5"/>
      <c r="F764" s="26"/>
    </row>
    <row r="765" spans="1:6" x14ac:dyDescent="0.3">
      <c r="A765" s="2" t="s">
        <v>211</v>
      </c>
      <c r="B765" s="22" t="s">
        <v>347</v>
      </c>
      <c r="C765" s="12"/>
      <c r="D765" s="12"/>
      <c r="E765" s="5">
        <v>2</v>
      </c>
      <c r="F765" s="26">
        <v>2</v>
      </c>
    </row>
    <row r="766" spans="1:6" x14ac:dyDescent="0.3">
      <c r="A766" s="2" t="s">
        <v>211</v>
      </c>
      <c r="B766" s="22" t="s">
        <v>337</v>
      </c>
      <c r="C766" s="12"/>
      <c r="D766" s="12"/>
      <c r="E766" s="5">
        <v>0</v>
      </c>
      <c r="F766" s="26">
        <v>0</v>
      </c>
    </row>
    <row r="767" spans="1:6" x14ac:dyDescent="0.3">
      <c r="A767" s="2" t="s">
        <v>211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211</v>
      </c>
      <c r="B768" s="22" t="s">
        <v>339</v>
      </c>
      <c r="C768" s="12"/>
      <c r="D768" s="12"/>
      <c r="E768" s="5">
        <v>4</v>
      </c>
      <c r="F768" s="26">
        <v>0</v>
      </c>
    </row>
    <row r="769" spans="1:6" x14ac:dyDescent="0.3">
      <c r="A769" s="4" t="s">
        <v>212</v>
      </c>
      <c r="B769" s="5" t="s">
        <v>16</v>
      </c>
      <c r="C769" s="5"/>
      <c r="D769" s="5"/>
      <c r="E769" s="5"/>
      <c r="F769" s="26"/>
    </row>
    <row r="770" spans="1:6" x14ac:dyDescent="0.3">
      <c r="A770" s="2" t="s">
        <v>212</v>
      </c>
      <c r="B770" s="5" t="s">
        <v>17</v>
      </c>
      <c r="C770" s="5"/>
      <c r="D770" s="5"/>
      <c r="E770" s="5"/>
      <c r="F770" s="26"/>
    </row>
    <row r="771" spans="1:6" x14ac:dyDescent="0.3">
      <c r="A771" s="2" t="s">
        <v>212</v>
      </c>
      <c r="B771" s="5" t="s">
        <v>18</v>
      </c>
      <c r="C771" s="5"/>
      <c r="D771" s="5"/>
      <c r="E771" s="5"/>
      <c r="F771" s="26"/>
    </row>
    <row r="772" spans="1:6" x14ac:dyDescent="0.3">
      <c r="A772" s="2" t="s">
        <v>212</v>
      </c>
      <c r="B772" s="5" t="s">
        <v>19</v>
      </c>
      <c r="C772" s="5"/>
      <c r="D772" s="5">
        <v>1</v>
      </c>
      <c r="E772" s="5"/>
      <c r="F772" s="26"/>
    </row>
    <row r="773" spans="1:6" ht="43.2" x14ac:dyDescent="0.3">
      <c r="A773" s="2" t="s">
        <v>212</v>
      </c>
      <c r="B773" s="15" t="s">
        <v>318</v>
      </c>
      <c r="C773" s="5"/>
      <c r="D773" s="5">
        <v>1</v>
      </c>
      <c r="E773" s="5"/>
      <c r="F773" s="26"/>
    </row>
    <row r="774" spans="1:6" x14ac:dyDescent="0.3">
      <c r="A774" s="2" t="s">
        <v>212</v>
      </c>
      <c r="B774" s="6" t="s">
        <v>317</v>
      </c>
      <c r="C774" s="5"/>
      <c r="D774" s="5"/>
      <c r="E774" s="5"/>
      <c r="F774" s="26"/>
    </row>
    <row r="775" spans="1:6" x14ac:dyDescent="0.3">
      <c r="A775" s="2" t="s">
        <v>212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212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212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212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212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212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212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212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212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212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212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212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212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212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212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212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212</v>
      </c>
      <c r="B791" s="5" t="s">
        <v>20</v>
      </c>
      <c r="C791" s="5"/>
      <c r="D791" s="5"/>
      <c r="E791" s="5"/>
      <c r="F791" s="26"/>
    </row>
    <row r="792" spans="1:6" x14ac:dyDescent="0.3">
      <c r="A792" s="2" t="s">
        <v>212</v>
      </c>
      <c r="B792" s="5" t="s">
        <v>346</v>
      </c>
      <c r="C792" s="5">
        <v>13</v>
      </c>
      <c r="D792" s="5">
        <v>9</v>
      </c>
      <c r="E792" s="5">
        <f>SUM(E793,E803:E808,E813:E827)</f>
        <v>18</v>
      </c>
      <c r="F792" s="26">
        <f>SUM(F793,F803:F808,F813:F827)</f>
        <v>15</v>
      </c>
    </row>
    <row r="793" spans="1:6" x14ac:dyDescent="0.3">
      <c r="A793" s="2" t="s">
        <v>212</v>
      </c>
      <c r="B793" s="5" t="s">
        <v>21</v>
      </c>
      <c r="C793" s="5">
        <v>2</v>
      </c>
      <c r="D793" s="5">
        <f>D794+D797+D800+D801+D802</f>
        <v>3</v>
      </c>
      <c r="E793" s="5">
        <f>E794+E797+E800+E801+E802</f>
        <v>3</v>
      </c>
      <c r="F793" s="26">
        <f>F794+F797+F800+F801+F802</f>
        <v>2</v>
      </c>
    </row>
    <row r="794" spans="1:6" x14ac:dyDescent="0.3">
      <c r="A794" s="2" t="s">
        <v>212</v>
      </c>
      <c r="B794" s="5" t="s">
        <v>36</v>
      </c>
      <c r="C794" s="5">
        <v>1</v>
      </c>
      <c r="D794" s="5">
        <f>D795+D796</f>
        <v>0</v>
      </c>
      <c r="E794" s="5">
        <f>E795+E796</f>
        <v>0</v>
      </c>
      <c r="F794" s="26">
        <f>F795+F796</f>
        <v>2</v>
      </c>
    </row>
    <row r="795" spans="1:6" x14ac:dyDescent="0.3">
      <c r="A795" s="2" t="s">
        <v>212</v>
      </c>
      <c r="B795" s="5" t="s">
        <v>32</v>
      </c>
      <c r="C795" s="5">
        <v>1</v>
      </c>
      <c r="D795" s="5"/>
      <c r="E795" s="5"/>
      <c r="F795" s="26"/>
    </row>
    <row r="796" spans="1:6" x14ac:dyDescent="0.3">
      <c r="A796" s="2" t="s">
        <v>212</v>
      </c>
      <c r="B796" s="5" t="s">
        <v>29</v>
      </c>
      <c r="C796" s="5"/>
      <c r="D796" s="5"/>
      <c r="E796" s="5"/>
      <c r="F796" s="26">
        <v>2</v>
      </c>
    </row>
    <row r="797" spans="1:6" x14ac:dyDescent="0.3">
      <c r="A797" s="2" t="s">
        <v>212</v>
      </c>
      <c r="B797" s="5" t="s">
        <v>37</v>
      </c>
      <c r="C797" s="5">
        <v>0</v>
      </c>
      <c r="D797" s="5">
        <f>D798+D799</f>
        <v>2</v>
      </c>
      <c r="E797" s="5">
        <f>E798+E799</f>
        <v>3</v>
      </c>
      <c r="F797" s="26">
        <f>F798+F799</f>
        <v>0</v>
      </c>
    </row>
    <row r="798" spans="1:6" x14ac:dyDescent="0.3">
      <c r="A798" s="2" t="s">
        <v>212</v>
      </c>
      <c r="B798" s="5" t="s">
        <v>33</v>
      </c>
      <c r="C798" s="5"/>
      <c r="D798" s="5"/>
      <c r="E798" s="5"/>
      <c r="F798" s="26"/>
    </row>
    <row r="799" spans="1:6" x14ac:dyDescent="0.3">
      <c r="A799" s="2" t="s">
        <v>212</v>
      </c>
      <c r="B799" s="5" t="s">
        <v>34</v>
      </c>
      <c r="C799" s="5"/>
      <c r="D799" s="5">
        <v>2</v>
      </c>
      <c r="E799" s="5">
        <v>3</v>
      </c>
      <c r="F799" s="26"/>
    </row>
    <row r="800" spans="1:6" x14ac:dyDescent="0.3">
      <c r="A800" s="2" t="s">
        <v>212</v>
      </c>
      <c r="B800" s="5" t="s">
        <v>30</v>
      </c>
      <c r="C800" s="5">
        <v>1</v>
      </c>
      <c r="D800" s="5">
        <v>1</v>
      </c>
      <c r="E800" s="5"/>
      <c r="F800" s="26"/>
    </row>
    <row r="801" spans="1:6" x14ac:dyDescent="0.3">
      <c r="A801" s="2" t="s">
        <v>212</v>
      </c>
      <c r="B801" s="5" t="s">
        <v>35</v>
      </c>
      <c r="C801" s="5"/>
      <c r="D801" s="5"/>
      <c r="E801" s="5"/>
      <c r="F801" s="26"/>
    </row>
    <row r="802" spans="1:6" x14ac:dyDescent="0.3">
      <c r="A802" s="2" t="s">
        <v>212</v>
      </c>
      <c r="B802" s="5" t="s">
        <v>31</v>
      </c>
      <c r="C802" s="5"/>
      <c r="D802" s="5"/>
      <c r="E802" s="5"/>
      <c r="F802" s="26"/>
    </row>
    <row r="803" spans="1:6" x14ac:dyDescent="0.3">
      <c r="A803" s="2" t="s">
        <v>212</v>
      </c>
      <c r="B803" s="22" t="s">
        <v>345</v>
      </c>
      <c r="C803" s="12"/>
      <c r="D803" s="12"/>
      <c r="E803" s="5">
        <v>0</v>
      </c>
      <c r="F803" s="26">
        <v>0</v>
      </c>
    </row>
    <row r="804" spans="1:6" x14ac:dyDescent="0.3">
      <c r="A804" s="2" t="s">
        <v>212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212</v>
      </c>
      <c r="B805" s="22" t="s">
        <v>323</v>
      </c>
      <c r="C805" s="12"/>
      <c r="D805" s="12"/>
      <c r="E805" s="5">
        <v>0</v>
      </c>
      <c r="F805" s="26">
        <v>0</v>
      </c>
    </row>
    <row r="806" spans="1:6" x14ac:dyDescent="0.3">
      <c r="A806" s="2" t="s">
        <v>212</v>
      </c>
      <c r="B806" s="22" t="s">
        <v>324</v>
      </c>
      <c r="C806" s="12"/>
      <c r="D806" s="12"/>
      <c r="E806" s="5">
        <v>0</v>
      </c>
      <c r="F806" s="26">
        <v>0</v>
      </c>
    </row>
    <row r="807" spans="1:6" x14ac:dyDescent="0.3">
      <c r="A807" s="2" t="s">
        <v>212</v>
      </c>
      <c r="B807" s="22" t="s">
        <v>325</v>
      </c>
      <c r="C807" s="12"/>
      <c r="D807" s="12"/>
      <c r="E807" s="5">
        <v>4</v>
      </c>
      <c r="F807" s="26">
        <v>1</v>
      </c>
    </row>
    <row r="808" spans="1:6" x14ac:dyDescent="0.3">
      <c r="A808" s="2" t="s">
        <v>212</v>
      </c>
      <c r="B808" s="22" t="s">
        <v>326</v>
      </c>
      <c r="C808" s="12"/>
      <c r="D808" s="12"/>
      <c r="E808" s="5">
        <v>4</v>
      </c>
      <c r="F808" s="26">
        <v>6</v>
      </c>
    </row>
    <row r="809" spans="1:6" x14ac:dyDescent="0.3">
      <c r="A809" s="2" t="s">
        <v>212</v>
      </c>
      <c r="B809" s="22" t="s">
        <v>343</v>
      </c>
      <c r="C809" s="12"/>
      <c r="D809" s="12"/>
      <c r="E809" s="5">
        <v>4</v>
      </c>
      <c r="F809" s="26">
        <v>6</v>
      </c>
    </row>
    <row r="810" spans="1:6" x14ac:dyDescent="0.3">
      <c r="A810" s="2" t="s">
        <v>212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212</v>
      </c>
      <c r="B811" s="22" t="s">
        <v>341</v>
      </c>
      <c r="C811" s="12"/>
      <c r="D811" s="12"/>
      <c r="E811" s="5">
        <v>0</v>
      </c>
      <c r="F811" s="26">
        <v>0</v>
      </c>
    </row>
    <row r="812" spans="1:6" x14ac:dyDescent="0.3">
      <c r="A812" s="2" t="s">
        <v>212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212</v>
      </c>
      <c r="B813" s="22" t="s">
        <v>327</v>
      </c>
      <c r="C813" s="12"/>
      <c r="D813" s="12"/>
      <c r="E813" s="5">
        <v>0</v>
      </c>
      <c r="F813" s="26">
        <v>1</v>
      </c>
    </row>
    <row r="814" spans="1:6" x14ac:dyDescent="0.3">
      <c r="A814" s="2" t="s">
        <v>212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212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212</v>
      </c>
      <c r="B816" s="22" t="s">
        <v>330</v>
      </c>
      <c r="C816" s="12"/>
      <c r="D816" s="12"/>
      <c r="E816" s="5">
        <v>0</v>
      </c>
      <c r="F816" s="26">
        <v>0</v>
      </c>
    </row>
    <row r="817" spans="1:6" x14ac:dyDescent="0.3">
      <c r="A817" s="2" t="s">
        <v>212</v>
      </c>
      <c r="B817" s="22" t="s">
        <v>331</v>
      </c>
      <c r="C817" s="12"/>
      <c r="D817" s="12"/>
      <c r="E817" s="5">
        <v>0</v>
      </c>
      <c r="F817" s="26">
        <v>0</v>
      </c>
    </row>
    <row r="818" spans="1:6" x14ac:dyDescent="0.3">
      <c r="A818" s="2" t="s">
        <v>212</v>
      </c>
      <c r="B818" s="22" t="s">
        <v>332</v>
      </c>
      <c r="C818" s="12"/>
      <c r="D818" s="12"/>
      <c r="E818" s="5">
        <v>0</v>
      </c>
      <c r="F818" s="26">
        <v>0</v>
      </c>
    </row>
    <row r="819" spans="1:6" x14ac:dyDescent="0.3">
      <c r="A819" s="2" t="s">
        <v>212</v>
      </c>
      <c r="B819" s="22" t="s">
        <v>333</v>
      </c>
      <c r="C819" s="12"/>
      <c r="D819" s="12"/>
      <c r="E819" s="5">
        <v>1</v>
      </c>
      <c r="F819" s="26">
        <v>0</v>
      </c>
    </row>
    <row r="820" spans="1:6" x14ac:dyDescent="0.3">
      <c r="A820" s="2" t="s">
        <v>212</v>
      </c>
      <c r="B820" s="22" t="s">
        <v>334</v>
      </c>
      <c r="C820" s="12"/>
      <c r="D820" s="12"/>
      <c r="E820" s="5">
        <v>2</v>
      </c>
      <c r="F820" s="26">
        <v>2</v>
      </c>
    </row>
    <row r="821" spans="1:6" x14ac:dyDescent="0.3">
      <c r="A821" s="2" t="s">
        <v>212</v>
      </c>
      <c r="B821" s="22" t="s">
        <v>335</v>
      </c>
      <c r="C821" s="12"/>
      <c r="D821" s="12"/>
      <c r="E821" s="5">
        <v>0</v>
      </c>
      <c r="F821" s="26">
        <v>1</v>
      </c>
    </row>
    <row r="822" spans="1:6" x14ac:dyDescent="0.3">
      <c r="A822" s="2" t="s">
        <v>212</v>
      </c>
      <c r="B822" s="22" t="s">
        <v>336</v>
      </c>
      <c r="C822" s="12"/>
      <c r="D822" s="12"/>
      <c r="E822" s="5">
        <v>0</v>
      </c>
      <c r="F822" s="26">
        <v>0</v>
      </c>
    </row>
    <row r="823" spans="1:6" x14ac:dyDescent="0.3">
      <c r="A823" s="2" t="s">
        <v>212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212</v>
      </c>
      <c r="B824" s="22" t="s">
        <v>347</v>
      </c>
      <c r="C824" s="12"/>
      <c r="D824" s="12"/>
      <c r="E824" s="5">
        <v>2</v>
      </c>
      <c r="F824" s="26">
        <v>2</v>
      </c>
    </row>
    <row r="825" spans="1:6" x14ac:dyDescent="0.3">
      <c r="A825" s="2" t="s">
        <v>212</v>
      </c>
      <c r="B825" s="22" t="s">
        <v>337</v>
      </c>
      <c r="C825" s="12"/>
      <c r="D825" s="12"/>
      <c r="E825" s="5">
        <v>0</v>
      </c>
      <c r="F825" s="26">
        <v>0</v>
      </c>
    </row>
    <row r="826" spans="1:6" x14ac:dyDescent="0.3">
      <c r="A826" s="2" t="s">
        <v>212</v>
      </c>
      <c r="B826" s="22" t="s">
        <v>338</v>
      </c>
      <c r="C826" s="12"/>
      <c r="D826" s="12"/>
      <c r="E826" s="5">
        <v>0</v>
      </c>
      <c r="F826" s="26">
        <v>0</v>
      </c>
    </row>
    <row r="827" spans="1:6" x14ac:dyDescent="0.3">
      <c r="A827" s="2" t="s">
        <v>212</v>
      </c>
      <c r="B827" s="22" t="s">
        <v>339</v>
      </c>
      <c r="C827" s="12"/>
      <c r="D827" s="12"/>
      <c r="E827" s="5">
        <v>2</v>
      </c>
      <c r="F827" s="26">
        <v>0</v>
      </c>
    </row>
    <row r="828" spans="1:6" x14ac:dyDescent="0.3">
      <c r="A828" s="4" t="s">
        <v>213</v>
      </c>
      <c r="B828" s="5" t="s">
        <v>16</v>
      </c>
      <c r="C828" s="5"/>
      <c r="D828" s="5"/>
      <c r="E828" s="5"/>
      <c r="F828" s="26"/>
    </row>
    <row r="829" spans="1:6" x14ac:dyDescent="0.3">
      <c r="A829" s="2" t="s">
        <v>213</v>
      </c>
      <c r="B829" s="5" t="s">
        <v>17</v>
      </c>
      <c r="C829" s="5"/>
      <c r="D829" s="5"/>
      <c r="E829" s="5"/>
      <c r="F829" s="26">
        <v>1</v>
      </c>
    </row>
    <row r="830" spans="1:6" x14ac:dyDescent="0.3">
      <c r="A830" s="2" t="s">
        <v>213</v>
      </c>
      <c r="B830" s="5" t="s">
        <v>18</v>
      </c>
      <c r="C830" s="5"/>
      <c r="D830" s="5"/>
      <c r="E830" s="5"/>
      <c r="F830" s="26"/>
    </row>
    <row r="831" spans="1:6" x14ac:dyDescent="0.3">
      <c r="A831" s="2" t="s">
        <v>213</v>
      </c>
      <c r="B831" s="5" t="s">
        <v>19</v>
      </c>
      <c r="C831" s="5"/>
      <c r="D831" s="5"/>
      <c r="E831" s="5"/>
      <c r="F831" s="26"/>
    </row>
    <row r="832" spans="1:6" ht="43.2" x14ac:dyDescent="0.3">
      <c r="A832" s="2" t="s">
        <v>213</v>
      </c>
      <c r="B832" s="15" t="s">
        <v>318</v>
      </c>
      <c r="C832" s="5"/>
      <c r="D832" s="5"/>
      <c r="E832" s="5"/>
      <c r="F832" s="26"/>
    </row>
    <row r="833" spans="1:6" x14ac:dyDescent="0.3">
      <c r="A833" s="2" t="s">
        <v>213</v>
      </c>
      <c r="B833" s="6" t="s">
        <v>317</v>
      </c>
      <c r="C833" s="5"/>
      <c r="D833" s="5"/>
      <c r="E833" s="5"/>
      <c r="F833" s="26"/>
    </row>
    <row r="834" spans="1:6" x14ac:dyDescent="0.3">
      <c r="A834" s="2" t="s">
        <v>213</v>
      </c>
      <c r="B834" s="6" t="s">
        <v>365</v>
      </c>
      <c r="C834" s="12"/>
      <c r="D834" s="12"/>
      <c r="E834" s="18"/>
      <c r="F834" s="18"/>
    </row>
    <row r="835" spans="1:6" x14ac:dyDescent="0.3">
      <c r="A835" s="2" t="s">
        <v>213</v>
      </c>
      <c r="B835" s="6" t="s">
        <v>350</v>
      </c>
      <c r="C835" s="12"/>
      <c r="D835" s="12"/>
      <c r="E835" s="18"/>
      <c r="F835" s="18"/>
    </row>
    <row r="836" spans="1:6" x14ac:dyDescent="0.3">
      <c r="A836" s="2" t="s">
        <v>213</v>
      </c>
      <c r="B836" s="6" t="s">
        <v>351</v>
      </c>
      <c r="C836" s="12"/>
      <c r="D836" s="12"/>
      <c r="E836" s="18"/>
      <c r="F836" s="18"/>
    </row>
    <row r="837" spans="1:6" x14ac:dyDescent="0.3">
      <c r="A837" s="2" t="s">
        <v>213</v>
      </c>
      <c r="B837" s="6" t="s">
        <v>352</v>
      </c>
      <c r="C837" s="12"/>
      <c r="D837" s="12"/>
      <c r="E837" s="18"/>
      <c r="F837" s="18"/>
    </row>
    <row r="838" spans="1:6" x14ac:dyDescent="0.3">
      <c r="A838" s="2" t="s">
        <v>213</v>
      </c>
      <c r="B838" s="6" t="s">
        <v>353</v>
      </c>
      <c r="C838" s="12"/>
      <c r="D838" s="12"/>
      <c r="E838" s="18"/>
      <c r="F838" s="18"/>
    </row>
    <row r="839" spans="1:6" x14ac:dyDescent="0.3">
      <c r="A839" s="2" t="s">
        <v>213</v>
      </c>
      <c r="B839" s="6" t="s">
        <v>354</v>
      </c>
      <c r="C839" s="12"/>
      <c r="D839" s="12"/>
      <c r="E839" s="18"/>
      <c r="F839" s="18"/>
    </row>
    <row r="840" spans="1:6" x14ac:dyDescent="0.3">
      <c r="A840" s="2" t="s">
        <v>213</v>
      </c>
      <c r="B840" s="6" t="s">
        <v>355</v>
      </c>
      <c r="C840" s="12"/>
      <c r="D840" s="12"/>
      <c r="E840" s="18"/>
      <c r="F840" s="18"/>
    </row>
    <row r="841" spans="1:6" x14ac:dyDescent="0.3">
      <c r="A841" s="2" t="s">
        <v>213</v>
      </c>
      <c r="B841" s="6" t="s">
        <v>356</v>
      </c>
      <c r="C841" s="12"/>
      <c r="D841" s="12"/>
      <c r="E841" s="18"/>
      <c r="F841" s="18"/>
    </row>
    <row r="842" spans="1:6" x14ac:dyDescent="0.3">
      <c r="A842" s="2" t="s">
        <v>213</v>
      </c>
      <c r="B842" s="6" t="s">
        <v>357</v>
      </c>
      <c r="C842" s="12"/>
      <c r="D842" s="12"/>
      <c r="E842" s="18"/>
      <c r="F842" s="18"/>
    </row>
    <row r="843" spans="1:6" x14ac:dyDescent="0.3">
      <c r="A843" s="2" t="s">
        <v>213</v>
      </c>
      <c r="B843" s="6" t="s">
        <v>358</v>
      </c>
      <c r="C843" s="12"/>
      <c r="D843" s="12"/>
      <c r="E843" s="18"/>
      <c r="F843" s="18"/>
    </row>
    <row r="844" spans="1:6" x14ac:dyDescent="0.3">
      <c r="A844" s="2" t="s">
        <v>213</v>
      </c>
      <c r="B844" s="6" t="s">
        <v>359</v>
      </c>
      <c r="C844" s="12"/>
      <c r="D844" s="12"/>
      <c r="E844" s="18"/>
      <c r="F844" s="18"/>
    </row>
    <row r="845" spans="1:6" x14ac:dyDescent="0.3">
      <c r="A845" s="2" t="s">
        <v>213</v>
      </c>
      <c r="B845" s="6" t="s">
        <v>362</v>
      </c>
      <c r="C845" s="12"/>
      <c r="D845" s="12"/>
      <c r="E845" s="18"/>
      <c r="F845" s="18"/>
    </row>
    <row r="846" spans="1:6" x14ac:dyDescent="0.3">
      <c r="A846" s="2" t="s">
        <v>213</v>
      </c>
      <c r="B846" s="6" t="s">
        <v>360</v>
      </c>
      <c r="C846" s="12"/>
      <c r="D846" s="12"/>
      <c r="E846" s="18"/>
      <c r="F846" s="18"/>
    </row>
    <row r="847" spans="1:6" x14ac:dyDescent="0.3">
      <c r="A847" s="2" t="s">
        <v>213</v>
      </c>
      <c r="B847" s="6" t="s">
        <v>361</v>
      </c>
      <c r="C847" s="12"/>
      <c r="D847" s="12"/>
      <c r="E847" s="18"/>
      <c r="F847" s="18"/>
    </row>
    <row r="848" spans="1:6" x14ac:dyDescent="0.3">
      <c r="A848" s="2" t="s">
        <v>213</v>
      </c>
      <c r="B848" s="28" t="s">
        <v>364</v>
      </c>
      <c r="C848" s="12"/>
      <c r="D848" s="12"/>
      <c r="E848" s="18"/>
      <c r="F848" s="18"/>
    </row>
    <row r="849" spans="1:6" x14ac:dyDescent="0.3">
      <c r="A849" s="2" t="s">
        <v>213</v>
      </c>
      <c r="B849" s="6" t="s">
        <v>363</v>
      </c>
      <c r="C849" s="12"/>
      <c r="D849" s="12"/>
      <c r="E849" s="18"/>
      <c r="F849" s="18"/>
    </row>
    <row r="850" spans="1:6" x14ac:dyDescent="0.3">
      <c r="A850" s="2" t="s">
        <v>213</v>
      </c>
      <c r="B850" s="5" t="s">
        <v>20</v>
      </c>
      <c r="C850" s="5"/>
      <c r="D850" s="5"/>
      <c r="E850" s="5"/>
      <c r="F850" s="26"/>
    </row>
    <row r="851" spans="1:6" x14ac:dyDescent="0.3">
      <c r="A851" s="2" t="s">
        <v>213</v>
      </c>
      <c r="B851" s="5" t="s">
        <v>346</v>
      </c>
      <c r="C851" s="5">
        <v>1</v>
      </c>
      <c r="D851" s="5">
        <v>2</v>
      </c>
      <c r="E851" s="5">
        <f>SUM(E852,E862:E867,E872:E886)</f>
        <v>2</v>
      </c>
      <c r="F851" s="26">
        <f>SUM(F852,F862:F867,F872:F886)</f>
        <v>2</v>
      </c>
    </row>
    <row r="852" spans="1:6" x14ac:dyDescent="0.3">
      <c r="A852" s="2" t="s">
        <v>213</v>
      </c>
      <c r="B852" s="5" t="s">
        <v>21</v>
      </c>
      <c r="C852" s="5">
        <v>1</v>
      </c>
      <c r="D852" s="5">
        <f>D853+D856+D859+D860+D861</f>
        <v>0</v>
      </c>
      <c r="E852" s="5">
        <f>E853+E856+E859+E860+E861</f>
        <v>1</v>
      </c>
      <c r="F852" s="26">
        <f>F853+F856+F859+F860+F861</f>
        <v>1</v>
      </c>
    </row>
    <row r="853" spans="1:6" x14ac:dyDescent="0.3">
      <c r="A853" s="2" t="s">
        <v>213</v>
      </c>
      <c r="B853" s="5" t="s">
        <v>36</v>
      </c>
      <c r="C853" s="5">
        <v>0</v>
      </c>
      <c r="D853" s="5">
        <f>D854+D855</f>
        <v>0</v>
      </c>
      <c r="E853" s="5">
        <f>E854+E855</f>
        <v>1</v>
      </c>
      <c r="F853" s="26">
        <f>F854+F855</f>
        <v>1</v>
      </c>
    </row>
    <row r="854" spans="1:6" x14ac:dyDescent="0.3">
      <c r="A854" s="2" t="s">
        <v>213</v>
      </c>
      <c r="B854" s="5" t="s">
        <v>32</v>
      </c>
      <c r="C854" s="5"/>
      <c r="D854" s="5"/>
      <c r="E854" s="5"/>
      <c r="F854" s="26">
        <v>1</v>
      </c>
    </row>
    <row r="855" spans="1:6" x14ac:dyDescent="0.3">
      <c r="A855" s="2" t="s">
        <v>213</v>
      </c>
      <c r="B855" s="5" t="s">
        <v>29</v>
      </c>
      <c r="C855" s="5"/>
      <c r="D855" s="5"/>
      <c r="E855" s="5">
        <v>1</v>
      </c>
      <c r="F855" s="26"/>
    </row>
    <row r="856" spans="1:6" x14ac:dyDescent="0.3">
      <c r="A856" s="2" t="s">
        <v>213</v>
      </c>
      <c r="B856" s="5" t="s">
        <v>37</v>
      </c>
      <c r="C856" s="5">
        <v>1</v>
      </c>
      <c r="D856" s="5">
        <f>D857+D858</f>
        <v>0</v>
      </c>
      <c r="E856" s="5">
        <f>E857+E858</f>
        <v>0</v>
      </c>
      <c r="F856" s="26">
        <f>F857+F858</f>
        <v>0</v>
      </c>
    </row>
    <row r="857" spans="1:6" x14ac:dyDescent="0.3">
      <c r="A857" s="2" t="s">
        <v>213</v>
      </c>
      <c r="B857" s="5" t="s">
        <v>33</v>
      </c>
      <c r="C857" s="5"/>
      <c r="D857" s="5"/>
      <c r="E857" s="5"/>
      <c r="F857" s="26"/>
    </row>
    <row r="858" spans="1:6" x14ac:dyDescent="0.3">
      <c r="A858" s="2" t="s">
        <v>213</v>
      </c>
      <c r="B858" s="5" t="s">
        <v>34</v>
      </c>
      <c r="C858" s="5">
        <v>1</v>
      </c>
      <c r="D858" s="5"/>
      <c r="E858" s="5"/>
      <c r="F858" s="26"/>
    </row>
    <row r="859" spans="1:6" x14ac:dyDescent="0.3">
      <c r="A859" s="2" t="s">
        <v>213</v>
      </c>
      <c r="B859" s="5" t="s">
        <v>30</v>
      </c>
      <c r="C859" s="5"/>
      <c r="D859" s="5"/>
      <c r="E859" s="5"/>
      <c r="F859" s="26"/>
    </row>
    <row r="860" spans="1:6" x14ac:dyDescent="0.3">
      <c r="A860" s="2" t="s">
        <v>213</v>
      </c>
      <c r="B860" s="5" t="s">
        <v>35</v>
      </c>
      <c r="C860" s="5"/>
      <c r="D860" s="5"/>
      <c r="E860" s="5"/>
      <c r="F860" s="26"/>
    </row>
    <row r="861" spans="1:6" x14ac:dyDescent="0.3">
      <c r="A861" s="2" t="s">
        <v>213</v>
      </c>
      <c r="B861" s="5" t="s">
        <v>31</v>
      </c>
      <c r="C861" s="5"/>
      <c r="D861" s="5"/>
      <c r="E861" s="5"/>
      <c r="F861" s="26"/>
    </row>
    <row r="862" spans="1:6" x14ac:dyDescent="0.3">
      <c r="A862" s="2" t="s">
        <v>213</v>
      </c>
      <c r="B862" s="22" t="s">
        <v>345</v>
      </c>
      <c r="C862" s="12"/>
      <c r="D862" s="12"/>
      <c r="E862" s="5">
        <v>0</v>
      </c>
      <c r="F862" s="26">
        <v>0</v>
      </c>
    </row>
    <row r="863" spans="1:6" x14ac:dyDescent="0.3">
      <c r="A863" s="2" t="s">
        <v>213</v>
      </c>
      <c r="B863" s="22" t="s">
        <v>322</v>
      </c>
      <c r="C863" s="12"/>
      <c r="D863" s="12"/>
      <c r="E863" s="5">
        <v>0</v>
      </c>
      <c r="F863" s="26">
        <v>0</v>
      </c>
    </row>
    <row r="864" spans="1:6" x14ac:dyDescent="0.3">
      <c r="A864" s="2" t="s">
        <v>213</v>
      </c>
      <c r="B864" s="22" t="s">
        <v>323</v>
      </c>
      <c r="C864" s="12"/>
      <c r="D864" s="12"/>
      <c r="E864" s="5">
        <v>0</v>
      </c>
      <c r="F864" s="26">
        <v>0</v>
      </c>
    </row>
    <row r="865" spans="1:6" x14ac:dyDescent="0.3">
      <c r="A865" s="2" t="s">
        <v>213</v>
      </c>
      <c r="B865" s="22" t="s">
        <v>324</v>
      </c>
      <c r="C865" s="12"/>
      <c r="D865" s="12"/>
      <c r="E865" s="5">
        <v>0</v>
      </c>
      <c r="F865" s="26">
        <v>0</v>
      </c>
    </row>
    <row r="866" spans="1:6" x14ac:dyDescent="0.3">
      <c r="A866" s="2" t="s">
        <v>213</v>
      </c>
      <c r="B866" s="22" t="s">
        <v>325</v>
      </c>
      <c r="C866" s="12"/>
      <c r="D866" s="12"/>
      <c r="E866" s="5">
        <v>1</v>
      </c>
      <c r="F866" s="26">
        <v>1</v>
      </c>
    </row>
    <row r="867" spans="1:6" x14ac:dyDescent="0.3">
      <c r="A867" s="2" t="s">
        <v>213</v>
      </c>
      <c r="B867" s="22" t="s">
        <v>326</v>
      </c>
      <c r="C867" s="12"/>
      <c r="D867" s="12"/>
      <c r="E867" s="5">
        <v>0</v>
      </c>
      <c r="F867" s="26">
        <v>0</v>
      </c>
    </row>
    <row r="868" spans="1:6" x14ac:dyDescent="0.3">
      <c r="A868" s="2" t="s">
        <v>213</v>
      </c>
      <c r="B868" s="22" t="s">
        <v>343</v>
      </c>
      <c r="C868" s="12"/>
      <c r="D868" s="12"/>
      <c r="E868" s="5">
        <v>0</v>
      </c>
      <c r="F868" s="26">
        <v>0</v>
      </c>
    </row>
    <row r="869" spans="1:6" x14ac:dyDescent="0.3">
      <c r="A869" s="2" t="s">
        <v>213</v>
      </c>
      <c r="B869" s="22" t="s">
        <v>340</v>
      </c>
      <c r="C869" s="12"/>
      <c r="D869" s="12"/>
      <c r="E869" s="5">
        <v>0</v>
      </c>
      <c r="F869" s="26">
        <v>0</v>
      </c>
    </row>
    <row r="870" spans="1:6" x14ac:dyDescent="0.3">
      <c r="A870" s="2" t="s">
        <v>213</v>
      </c>
      <c r="B870" s="22" t="s">
        <v>341</v>
      </c>
      <c r="C870" s="12"/>
      <c r="D870" s="12"/>
      <c r="E870" s="5">
        <v>0</v>
      </c>
      <c r="F870" s="26">
        <v>0</v>
      </c>
    </row>
    <row r="871" spans="1:6" x14ac:dyDescent="0.3">
      <c r="A871" s="2" t="s">
        <v>213</v>
      </c>
      <c r="B871" s="22" t="s">
        <v>342</v>
      </c>
      <c r="C871" s="12"/>
      <c r="D871" s="12"/>
      <c r="E871" s="5">
        <v>0</v>
      </c>
      <c r="F871" s="26">
        <v>0</v>
      </c>
    </row>
    <row r="872" spans="1:6" x14ac:dyDescent="0.3">
      <c r="A872" s="2" t="s">
        <v>213</v>
      </c>
      <c r="B872" s="22" t="s">
        <v>327</v>
      </c>
      <c r="C872" s="12"/>
      <c r="D872" s="12"/>
      <c r="E872" s="5">
        <v>0</v>
      </c>
      <c r="F872" s="26">
        <v>0</v>
      </c>
    </row>
    <row r="873" spans="1:6" x14ac:dyDescent="0.3">
      <c r="A873" s="2" t="s">
        <v>213</v>
      </c>
      <c r="B873" s="22" t="s">
        <v>328</v>
      </c>
      <c r="C873" s="12"/>
      <c r="D873" s="12"/>
      <c r="E873" s="5">
        <v>0</v>
      </c>
      <c r="F873" s="26">
        <v>0</v>
      </c>
    </row>
    <row r="874" spans="1:6" x14ac:dyDescent="0.3">
      <c r="A874" s="2" t="s">
        <v>213</v>
      </c>
      <c r="B874" s="22" t="s">
        <v>329</v>
      </c>
      <c r="C874" s="12"/>
      <c r="D874" s="12"/>
      <c r="E874" s="5">
        <v>0</v>
      </c>
      <c r="F874" s="26">
        <v>0</v>
      </c>
    </row>
    <row r="875" spans="1:6" x14ac:dyDescent="0.3">
      <c r="A875" s="2" t="s">
        <v>213</v>
      </c>
      <c r="B875" s="22" t="s">
        <v>330</v>
      </c>
      <c r="C875" s="12"/>
      <c r="D875" s="12"/>
      <c r="E875" s="5">
        <v>0</v>
      </c>
      <c r="F875" s="26">
        <v>0</v>
      </c>
    </row>
    <row r="876" spans="1:6" x14ac:dyDescent="0.3">
      <c r="A876" s="2" t="s">
        <v>213</v>
      </c>
      <c r="B876" s="22" t="s">
        <v>331</v>
      </c>
      <c r="C876" s="12"/>
      <c r="D876" s="12"/>
      <c r="E876" s="5">
        <v>0</v>
      </c>
      <c r="F876" s="26">
        <v>0</v>
      </c>
    </row>
    <row r="877" spans="1:6" x14ac:dyDescent="0.3">
      <c r="A877" s="2" t="s">
        <v>213</v>
      </c>
      <c r="B877" s="22" t="s">
        <v>332</v>
      </c>
      <c r="C877" s="12"/>
      <c r="D877" s="12"/>
      <c r="E877" s="5">
        <v>0</v>
      </c>
      <c r="F877" s="26">
        <v>0</v>
      </c>
    </row>
    <row r="878" spans="1:6" x14ac:dyDescent="0.3">
      <c r="A878" s="2" t="s">
        <v>213</v>
      </c>
      <c r="B878" s="22" t="s">
        <v>333</v>
      </c>
      <c r="C878" s="12"/>
      <c r="D878" s="12"/>
      <c r="E878" s="5">
        <v>0</v>
      </c>
      <c r="F878" s="26">
        <v>0</v>
      </c>
    </row>
    <row r="879" spans="1:6" x14ac:dyDescent="0.3">
      <c r="A879" s="2" t="s">
        <v>213</v>
      </c>
      <c r="B879" s="22" t="s">
        <v>334</v>
      </c>
      <c r="C879" s="12"/>
      <c r="D879" s="12"/>
      <c r="E879" s="5">
        <v>0</v>
      </c>
      <c r="F879" s="26">
        <v>0</v>
      </c>
    </row>
    <row r="880" spans="1:6" x14ac:dyDescent="0.3">
      <c r="A880" s="2" t="s">
        <v>213</v>
      </c>
      <c r="B880" s="22" t="s">
        <v>335</v>
      </c>
      <c r="C880" s="12"/>
      <c r="D880" s="12"/>
      <c r="E880" s="5">
        <v>0</v>
      </c>
      <c r="F880" s="26">
        <v>0</v>
      </c>
    </row>
    <row r="881" spans="1:6" x14ac:dyDescent="0.3">
      <c r="A881" s="2" t="s">
        <v>213</v>
      </c>
      <c r="B881" s="22" t="s">
        <v>336</v>
      </c>
      <c r="C881" s="12"/>
      <c r="D881" s="12"/>
      <c r="E881" s="5">
        <v>0</v>
      </c>
      <c r="F881" s="26">
        <v>0</v>
      </c>
    </row>
    <row r="882" spans="1:6" x14ac:dyDescent="0.3">
      <c r="A882" s="2" t="s">
        <v>213</v>
      </c>
      <c r="B882" s="22" t="s">
        <v>349</v>
      </c>
      <c r="C882" s="12"/>
      <c r="D882" s="12"/>
      <c r="E882" s="5"/>
      <c r="F882" s="26"/>
    </row>
    <row r="883" spans="1:6" x14ac:dyDescent="0.3">
      <c r="A883" s="2" t="s">
        <v>213</v>
      </c>
      <c r="B883" s="22" t="s">
        <v>347</v>
      </c>
      <c r="C883" s="12"/>
      <c r="D883" s="12"/>
      <c r="E883" s="5">
        <v>0</v>
      </c>
      <c r="F883" s="26"/>
    </row>
    <row r="884" spans="1:6" x14ac:dyDescent="0.3">
      <c r="A884" s="2" t="s">
        <v>213</v>
      </c>
      <c r="B884" s="22" t="s">
        <v>337</v>
      </c>
      <c r="C884" s="12"/>
      <c r="D884" s="12"/>
      <c r="E884" s="5">
        <v>0</v>
      </c>
      <c r="F884" s="26">
        <v>0</v>
      </c>
    </row>
    <row r="885" spans="1:6" x14ac:dyDescent="0.3">
      <c r="A885" s="2" t="s">
        <v>213</v>
      </c>
      <c r="B885" s="22" t="s">
        <v>338</v>
      </c>
      <c r="C885" s="12"/>
      <c r="D885" s="12"/>
      <c r="E885" s="5">
        <v>0</v>
      </c>
      <c r="F885" s="26">
        <v>0</v>
      </c>
    </row>
    <row r="886" spans="1:6" x14ac:dyDescent="0.3">
      <c r="A886" s="2" t="s">
        <v>213</v>
      </c>
      <c r="B886" s="22" t="s">
        <v>339</v>
      </c>
      <c r="C886" s="12"/>
      <c r="D886" s="12"/>
      <c r="E886" s="5">
        <v>0</v>
      </c>
      <c r="F886" s="26">
        <v>0</v>
      </c>
    </row>
    <row r="887" spans="1:6" x14ac:dyDescent="0.3">
      <c r="A887" s="4" t="s">
        <v>214</v>
      </c>
      <c r="B887" s="5" t="s">
        <v>16</v>
      </c>
      <c r="C887" s="5">
        <v>1</v>
      </c>
      <c r="D887" s="5"/>
      <c r="E887" s="5"/>
      <c r="F887" s="26"/>
    </row>
    <row r="888" spans="1:6" x14ac:dyDescent="0.3">
      <c r="A888" s="2" t="s">
        <v>214</v>
      </c>
      <c r="B888" s="5" t="s">
        <v>17</v>
      </c>
      <c r="C888" s="5"/>
      <c r="D888" s="5"/>
      <c r="E888" s="5"/>
      <c r="F888" s="26"/>
    </row>
    <row r="889" spans="1:6" x14ac:dyDescent="0.3">
      <c r="A889" s="2" t="s">
        <v>214</v>
      </c>
      <c r="B889" s="5" t="s">
        <v>18</v>
      </c>
      <c r="C889" s="5"/>
      <c r="D889" s="5"/>
      <c r="E889" s="5"/>
      <c r="F889" s="26"/>
    </row>
    <row r="890" spans="1:6" x14ac:dyDescent="0.3">
      <c r="A890" s="2" t="s">
        <v>214</v>
      </c>
      <c r="B890" s="5" t="s">
        <v>19</v>
      </c>
      <c r="C890" s="5"/>
      <c r="D890" s="5"/>
      <c r="E890" s="5"/>
      <c r="F890" s="26"/>
    </row>
    <row r="891" spans="1:6" ht="43.2" x14ac:dyDescent="0.3">
      <c r="A891" s="2" t="s">
        <v>214</v>
      </c>
      <c r="B891" s="15" t="s">
        <v>318</v>
      </c>
      <c r="C891" s="5"/>
      <c r="D891" s="5"/>
      <c r="E891" s="5"/>
      <c r="F891" s="26"/>
    </row>
    <row r="892" spans="1:6" x14ac:dyDescent="0.3">
      <c r="A892" s="2" t="s">
        <v>214</v>
      </c>
      <c r="B892" s="6" t="s">
        <v>317</v>
      </c>
      <c r="C892" s="5"/>
      <c r="D892" s="5"/>
      <c r="E892" s="5"/>
      <c r="F892" s="26"/>
    </row>
    <row r="893" spans="1:6" x14ac:dyDescent="0.3">
      <c r="A893" s="2" t="s">
        <v>214</v>
      </c>
      <c r="B893" s="6" t="s">
        <v>365</v>
      </c>
      <c r="C893" s="12"/>
      <c r="D893" s="12"/>
      <c r="E893" s="18"/>
      <c r="F893" s="18"/>
    </row>
    <row r="894" spans="1:6" x14ac:dyDescent="0.3">
      <c r="A894" s="2" t="s">
        <v>214</v>
      </c>
      <c r="B894" s="6" t="s">
        <v>350</v>
      </c>
      <c r="C894" s="12"/>
      <c r="D894" s="12"/>
      <c r="E894" s="18"/>
      <c r="F894" s="18"/>
    </row>
    <row r="895" spans="1:6" x14ac:dyDescent="0.3">
      <c r="A895" s="2" t="s">
        <v>214</v>
      </c>
      <c r="B895" s="6" t="s">
        <v>351</v>
      </c>
      <c r="C895" s="12"/>
      <c r="D895" s="12"/>
      <c r="E895" s="18"/>
      <c r="F895" s="18"/>
    </row>
    <row r="896" spans="1:6" x14ac:dyDescent="0.3">
      <c r="A896" s="2" t="s">
        <v>214</v>
      </c>
      <c r="B896" s="6" t="s">
        <v>352</v>
      </c>
      <c r="C896" s="12"/>
      <c r="D896" s="12"/>
      <c r="E896" s="18"/>
      <c r="F896" s="18"/>
    </row>
    <row r="897" spans="1:6" x14ac:dyDescent="0.3">
      <c r="A897" s="2" t="s">
        <v>214</v>
      </c>
      <c r="B897" s="6" t="s">
        <v>353</v>
      </c>
      <c r="C897" s="12"/>
      <c r="D897" s="12"/>
      <c r="E897" s="18"/>
      <c r="F897" s="18"/>
    </row>
    <row r="898" spans="1:6" x14ac:dyDescent="0.3">
      <c r="A898" s="2" t="s">
        <v>214</v>
      </c>
      <c r="B898" s="6" t="s">
        <v>354</v>
      </c>
      <c r="C898" s="12"/>
      <c r="D898" s="12"/>
      <c r="E898" s="18"/>
      <c r="F898" s="18"/>
    </row>
    <row r="899" spans="1:6" x14ac:dyDescent="0.3">
      <c r="A899" s="2" t="s">
        <v>214</v>
      </c>
      <c r="B899" s="6" t="s">
        <v>355</v>
      </c>
      <c r="C899" s="12"/>
      <c r="D899" s="12"/>
      <c r="E899" s="18"/>
      <c r="F899" s="18"/>
    </row>
    <row r="900" spans="1:6" x14ac:dyDescent="0.3">
      <c r="A900" s="2" t="s">
        <v>214</v>
      </c>
      <c r="B900" s="6" t="s">
        <v>356</v>
      </c>
      <c r="C900" s="12"/>
      <c r="D900" s="12"/>
      <c r="E900" s="18"/>
      <c r="F900" s="18"/>
    </row>
    <row r="901" spans="1:6" x14ac:dyDescent="0.3">
      <c r="A901" s="2" t="s">
        <v>214</v>
      </c>
      <c r="B901" s="6" t="s">
        <v>357</v>
      </c>
      <c r="C901" s="12"/>
      <c r="D901" s="12"/>
      <c r="E901" s="18"/>
      <c r="F901" s="18"/>
    </row>
    <row r="902" spans="1:6" x14ac:dyDescent="0.3">
      <c r="A902" s="2" t="s">
        <v>214</v>
      </c>
      <c r="B902" s="6" t="s">
        <v>358</v>
      </c>
      <c r="C902" s="12"/>
      <c r="D902" s="12"/>
      <c r="E902" s="18"/>
      <c r="F902" s="18"/>
    </row>
    <row r="903" spans="1:6" x14ac:dyDescent="0.3">
      <c r="A903" s="2" t="s">
        <v>214</v>
      </c>
      <c r="B903" s="6" t="s">
        <v>359</v>
      </c>
      <c r="C903" s="12"/>
      <c r="D903" s="12"/>
      <c r="E903" s="18"/>
      <c r="F903" s="18"/>
    </row>
    <row r="904" spans="1:6" x14ac:dyDescent="0.3">
      <c r="A904" s="2" t="s">
        <v>214</v>
      </c>
      <c r="B904" s="6" t="s">
        <v>362</v>
      </c>
      <c r="C904" s="12"/>
      <c r="D904" s="12"/>
      <c r="E904" s="18"/>
      <c r="F904" s="18"/>
    </row>
    <row r="905" spans="1:6" x14ac:dyDescent="0.3">
      <c r="A905" s="2" t="s">
        <v>214</v>
      </c>
      <c r="B905" s="6" t="s">
        <v>360</v>
      </c>
      <c r="C905" s="12"/>
      <c r="D905" s="12"/>
      <c r="E905" s="18"/>
      <c r="F905" s="18"/>
    </row>
    <row r="906" spans="1:6" x14ac:dyDescent="0.3">
      <c r="A906" s="2" t="s">
        <v>214</v>
      </c>
      <c r="B906" s="6" t="s">
        <v>361</v>
      </c>
      <c r="C906" s="12"/>
      <c r="D906" s="12"/>
      <c r="E906" s="18"/>
      <c r="F906" s="18"/>
    </row>
    <row r="907" spans="1:6" x14ac:dyDescent="0.3">
      <c r="A907" s="2" t="s">
        <v>214</v>
      </c>
      <c r="B907" s="28" t="s">
        <v>364</v>
      </c>
      <c r="C907" s="12"/>
      <c r="D907" s="12"/>
      <c r="E907" s="18"/>
      <c r="F907" s="18"/>
    </row>
    <row r="908" spans="1:6" x14ac:dyDescent="0.3">
      <c r="A908" s="2" t="s">
        <v>214</v>
      </c>
      <c r="B908" s="6" t="s">
        <v>363</v>
      </c>
      <c r="C908" s="12"/>
      <c r="D908" s="12"/>
      <c r="E908" s="18"/>
      <c r="F908" s="18"/>
    </row>
    <row r="909" spans="1:6" x14ac:dyDescent="0.3">
      <c r="A909" s="2" t="s">
        <v>214</v>
      </c>
      <c r="B909" s="5" t="s">
        <v>20</v>
      </c>
      <c r="C909" s="5"/>
      <c r="D909" s="5"/>
      <c r="E909" s="5"/>
      <c r="F909" s="26"/>
    </row>
    <row r="910" spans="1:6" x14ac:dyDescent="0.3">
      <c r="A910" s="2" t="s">
        <v>214</v>
      </c>
      <c r="B910" s="5" t="s">
        <v>346</v>
      </c>
      <c r="C910" s="5">
        <v>48</v>
      </c>
      <c r="D910" s="5">
        <v>50</v>
      </c>
      <c r="E910" s="5">
        <f>SUM(E911,E921:E926,E931:E945)</f>
        <v>65</v>
      </c>
      <c r="F910" s="26">
        <f>SUM(F911,F921:F926,F931:F945)</f>
        <v>55</v>
      </c>
    </row>
    <row r="911" spans="1:6" x14ac:dyDescent="0.3">
      <c r="A911" s="2" t="s">
        <v>214</v>
      </c>
      <c r="B911" s="5" t="s">
        <v>21</v>
      </c>
      <c r="C911" s="5">
        <v>7</v>
      </c>
      <c r="D911" s="5">
        <f>D912+D915+D918+D919+D920</f>
        <v>6</v>
      </c>
      <c r="E911" s="5">
        <f>E912+E915+E918+E919+E920</f>
        <v>8</v>
      </c>
      <c r="F911" s="26">
        <f>F912+F915+F918+F919+F920</f>
        <v>6</v>
      </c>
    </row>
    <row r="912" spans="1:6" x14ac:dyDescent="0.3">
      <c r="A912" s="2" t="s">
        <v>214</v>
      </c>
      <c r="B912" s="5" t="s">
        <v>36</v>
      </c>
      <c r="C912" s="5">
        <v>3</v>
      </c>
      <c r="D912" s="5">
        <f>D913+D914</f>
        <v>0</v>
      </c>
      <c r="E912" s="5">
        <f>E913+E914</f>
        <v>2</v>
      </c>
      <c r="F912" s="26">
        <f>F913+F914</f>
        <v>0</v>
      </c>
    </row>
    <row r="913" spans="1:6" x14ac:dyDescent="0.3">
      <c r="A913" s="2" t="s">
        <v>214</v>
      </c>
      <c r="B913" s="5" t="s">
        <v>32</v>
      </c>
      <c r="C913" s="5">
        <v>3</v>
      </c>
      <c r="D913" s="5"/>
      <c r="E913" s="5">
        <v>1</v>
      </c>
      <c r="F913" s="26"/>
    </row>
    <row r="914" spans="1:6" x14ac:dyDescent="0.3">
      <c r="A914" s="2" t="s">
        <v>214</v>
      </c>
      <c r="B914" s="5" t="s">
        <v>29</v>
      </c>
      <c r="C914" s="5"/>
      <c r="D914" s="5"/>
      <c r="E914" s="5">
        <v>1</v>
      </c>
      <c r="F914" s="26"/>
    </row>
    <row r="915" spans="1:6" x14ac:dyDescent="0.3">
      <c r="A915" s="2" t="s">
        <v>214</v>
      </c>
      <c r="B915" s="5" t="s">
        <v>37</v>
      </c>
      <c r="C915" s="5">
        <v>2</v>
      </c>
      <c r="D915" s="5">
        <f>D916+D917</f>
        <v>2</v>
      </c>
      <c r="E915" s="5">
        <f>E916+E917</f>
        <v>5</v>
      </c>
      <c r="F915" s="26">
        <f>F916+F917</f>
        <v>3</v>
      </c>
    </row>
    <row r="916" spans="1:6" x14ac:dyDescent="0.3">
      <c r="A916" s="2" t="s">
        <v>214</v>
      </c>
      <c r="B916" s="5" t="s">
        <v>33</v>
      </c>
      <c r="C916" s="5"/>
      <c r="D916" s="5"/>
      <c r="E916" s="5">
        <v>1</v>
      </c>
      <c r="F916" s="26"/>
    </row>
    <row r="917" spans="1:6" x14ac:dyDescent="0.3">
      <c r="A917" s="2" t="s">
        <v>214</v>
      </c>
      <c r="B917" s="5" t="s">
        <v>34</v>
      </c>
      <c r="C917" s="5">
        <v>2</v>
      </c>
      <c r="D917" s="5">
        <v>2</v>
      </c>
      <c r="E917" s="5">
        <v>4</v>
      </c>
      <c r="F917" s="26">
        <v>3</v>
      </c>
    </row>
    <row r="918" spans="1:6" x14ac:dyDescent="0.3">
      <c r="A918" s="2" t="s">
        <v>214</v>
      </c>
      <c r="B918" s="5" t="s">
        <v>30</v>
      </c>
      <c r="C918" s="5">
        <v>2</v>
      </c>
      <c r="D918" s="5">
        <v>3</v>
      </c>
      <c r="E918" s="5">
        <v>1</v>
      </c>
      <c r="F918" s="26">
        <v>2</v>
      </c>
    </row>
    <row r="919" spans="1:6" x14ac:dyDescent="0.3">
      <c r="A919" s="2" t="s">
        <v>214</v>
      </c>
      <c r="B919" s="5" t="s">
        <v>35</v>
      </c>
      <c r="C919" s="5"/>
      <c r="D919" s="5"/>
      <c r="E919" s="5"/>
      <c r="F919" s="26">
        <v>1</v>
      </c>
    </row>
    <row r="920" spans="1:6" x14ac:dyDescent="0.3">
      <c r="A920" s="2" t="s">
        <v>214</v>
      </c>
      <c r="B920" s="5" t="s">
        <v>31</v>
      </c>
      <c r="C920" s="5"/>
      <c r="D920" s="5">
        <v>1</v>
      </c>
      <c r="E920" s="5"/>
      <c r="F920" s="26"/>
    </row>
    <row r="921" spans="1:6" x14ac:dyDescent="0.3">
      <c r="A921" s="2" t="s">
        <v>214</v>
      </c>
      <c r="B921" s="22" t="s">
        <v>345</v>
      </c>
      <c r="C921" s="12"/>
      <c r="D921" s="12"/>
      <c r="E921" s="5">
        <v>0</v>
      </c>
      <c r="F921" s="26">
        <v>0</v>
      </c>
    </row>
    <row r="922" spans="1:6" x14ac:dyDescent="0.3">
      <c r="A922" s="2" t="s">
        <v>214</v>
      </c>
      <c r="B922" s="22" t="s">
        <v>322</v>
      </c>
      <c r="C922" s="12"/>
      <c r="D922" s="12"/>
      <c r="E922" s="5">
        <v>0</v>
      </c>
      <c r="F922" s="26">
        <v>0</v>
      </c>
    </row>
    <row r="923" spans="1:6" x14ac:dyDescent="0.3">
      <c r="A923" s="2" t="s">
        <v>214</v>
      </c>
      <c r="B923" s="22" t="s">
        <v>323</v>
      </c>
      <c r="C923" s="12"/>
      <c r="D923" s="12"/>
      <c r="E923" s="5">
        <v>0</v>
      </c>
      <c r="F923" s="26">
        <v>0</v>
      </c>
    </row>
    <row r="924" spans="1:6" x14ac:dyDescent="0.3">
      <c r="A924" s="2" t="s">
        <v>214</v>
      </c>
      <c r="B924" s="22" t="s">
        <v>324</v>
      </c>
      <c r="C924" s="12"/>
      <c r="D924" s="12"/>
      <c r="E924" s="5">
        <v>0</v>
      </c>
      <c r="F924" s="26">
        <v>0</v>
      </c>
    </row>
    <row r="925" spans="1:6" x14ac:dyDescent="0.3">
      <c r="A925" s="2" t="s">
        <v>214</v>
      </c>
      <c r="B925" s="22" t="s">
        <v>325</v>
      </c>
      <c r="C925" s="12"/>
      <c r="D925" s="12"/>
      <c r="E925" s="5">
        <v>4</v>
      </c>
      <c r="F925" s="26">
        <v>0</v>
      </c>
    </row>
    <row r="926" spans="1:6" x14ac:dyDescent="0.3">
      <c r="A926" s="2" t="s">
        <v>214</v>
      </c>
      <c r="B926" s="22" t="s">
        <v>326</v>
      </c>
      <c r="C926" s="12"/>
      <c r="D926" s="12"/>
      <c r="E926" s="5">
        <v>48</v>
      </c>
      <c r="F926" s="26">
        <v>45</v>
      </c>
    </row>
    <row r="927" spans="1:6" x14ac:dyDescent="0.3">
      <c r="A927" s="2" t="s">
        <v>214</v>
      </c>
      <c r="B927" s="22" t="s">
        <v>343</v>
      </c>
      <c r="C927" s="12"/>
      <c r="D927" s="12"/>
      <c r="E927" s="5">
        <v>48</v>
      </c>
      <c r="F927" s="26">
        <v>45</v>
      </c>
    </row>
    <row r="928" spans="1:6" x14ac:dyDescent="0.3">
      <c r="A928" s="2" t="s">
        <v>214</v>
      </c>
      <c r="B928" s="22" t="s">
        <v>340</v>
      </c>
      <c r="C928" s="12"/>
      <c r="D928" s="12"/>
      <c r="E928" s="5">
        <v>0</v>
      </c>
      <c r="F928" s="26">
        <v>0</v>
      </c>
    </row>
    <row r="929" spans="1:6" x14ac:dyDescent="0.3">
      <c r="A929" s="2" t="s">
        <v>214</v>
      </c>
      <c r="B929" s="22" t="s">
        <v>341</v>
      </c>
      <c r="C929" s="12"/>
      <c r="D929" s="12"/>
      <c r="E929" s="5">
        <v>0</v>
      </c>
      <c r="F929" s="26">
        <v>0</v>
      </c>
    </row>
    <row r="930" spans="1:6" x14ac:dyDescent="0.3">
      <c r="A930" s="2" t="s">
        <v>214</v>
      </c>
      <c r="B930" s="22" t="s">
        <v>342</v>
      </c>
      <c r="C930" s="12"/>
      <c r="D930" s="12"/>
      <c r="E930" s="5">
        <v>0</v>
      </c>
      <c r="F930" s="26">
        <v>0</v>
      </c>
    </row>
    <row r="931" spans="1:6" x14ac:dyDescent="0.3">
      <c r="A931" s="2" t="s">
        <v>214</v>
      </c>
      <c r="B931" s="22" t="s">
        <v>327</v>
      </c>
      <c r="C931" s="12"/>
      <c r="D931" s="12"/>
      <c r="E931" s="5">
        <v>2</v>
      </c>
      <c r="F931" s="26">
        <v>1</v>
      </c>
    </row>
    <row r="932" spans="1:6" x14ac:dyDescent="0.3">
      <c r="A932" s="2" t="s">
        <v>214</v>
      </c>
      <c r="B932" s="22" t="s">
        <v>328</v>
      </c>
      <c r="C932" s="12"/>
      <c r="D932" s="12"/>
      <c r="E932" s="5">
        <v>0</v>
      </c>
      <c r="F932" s="26">
        <v>0</v>
      </c>
    </row>
    <row r="933" spans="1:6" x14ac:dyDescent="0.3">
      <c r="A933" s="2" t="s">
        <v>214</v>
      </c>
      <c r="B933" s="22" t="s">
        <v>329</v>
      </c>
      <c r="C933" s="12"/>
      <c r="D933" s="12"/>
      <c r="E933" s="5">
        <v>0</v>
      </c>
      <c r="F933" s="26">
        <v>0</v>
      </c>
    </row>
    <row r="934" spans="1:6" x14ac:dyDescent="0.3">
      <c r="A934" s="2" t="s">
        <v>214</v>
      </c>
      <c r="B934" s="22" t="s">
        <v>330</v>
      </c>
      <c r="C934" s="12"/>
      <c r="D934" s="12"/>
      <c r="E934" s="5">
        <v>0</v>
      </c>
      <c r="F934" s="26">
        <v>0</v>
      </c>
    </row>
    <row r="935" spans="1:6" x14ac:dyDescent="0.3">
      <c r="A935" s="2" t="s">
        <v>214</v>
      </c>
      <c r="B935" s="22" t="s">
        <v>331</v>
      </c>
      <c r="C935" s="12"/>
      <c r="D935" s="12"/>
      <c r="E935" s="5">
        <v>0</v>
      </c>
      <c r="F935" s="26">
        <v>0</v>
      </c>
    </row>
    <row r="936" spans="1:6" x14ac:dyDescent="0.3">
      <c r="A936" s="2" t="s">
        <v>214</v>
      </c>
      <c r="B936" s="22" t="s">
        <v>332</v>
      </c>
      <c r="C936" s="12"/>
      <c r="D936" s="12"/>
      <c r="E936" s="5">
        <v>0</v>
      </c>
      <c r="F936" s="26">
        <v>0</v>
      </c>
    </row>
    <row r="937" spans="1:6" x14ac:dyDescent="0.3">
      <c r="A937" s="2" t="s">
        <v>214</v>
      </c>
      <c r="B937" s="22" t="s">
        <v>333</v>
      </c>
      <c r="C937" s="12"/>
      <c r="D937" s="12"/>
      <c r="E937" s="5">
        <v>1</v>
      </c>
      <c r="F937" s="26">
        <v>0</v>
      </c>
    </row>
    <row r="938" spans="1:6" x14ac:dyDescent="0.3">
      <c r="A938" s="2" t="s">
        <v>214</v>
      </c>
      <c r="B938" s="22" t="s">
        <v>334</v>
      </c>
      <c r="C938" s="12"/>
      <c r="D938" s="12"/>
      <c r="E938" s="5">
        <v>0</v>
      </c>
      <c r="F938" s="26">
        <v>0</v>
      </c>
    </row>
    <row r="939" spans="1:6" x14ac:dyDescent="0.3">
      <c r="A939" s="2" t="s">
        <v>214</v>
      </c>
      <c r="B939" s="22" t="s">
        <v>335</v>
      </c>
      <c r="C939" s="12"/>
      <c r="D939" s="12"/>
      <c r="E939" s="5">
        <v>0</v>
      </c>
      <c r="F939" s="26">
        <v>1</v>
      </c>
    </row>
    <row r="940" spans="1:6" x14ac:dyDescent="0.3">
      <c r="A940" s="2" t="s">
        <v>214</v>
      </c>
      <c r="B940" s="22" t="s">
        <v>336</v>
      </c>
      <c r="C940" s="12"/>
      <c r="D940" s="12"/>
      <c r="E940" s="5">
        <v>0</v>
      </c>
      <c r="F940" s="26">
        <v>1</v>
      </c>
    </row>
    <row r="941" spans="1:6" x14ac:dyDescent="0.3">
      <c r="A941" s="2" t="s">
        <v>214</v>
      </c>
      <c r="B941" s="22" t="s">
        <v>349</v>
      </c>
      <c r="C941" s="12"/>
      <c r="D941" s="12"/>
      <c r="E941" s="5"/>
      <c r="F941" s="26"/>
    </row>
    <row r="942" spans="1:6" x14ac:dyDescent="0.3">
      <c r="A942" s="2" t="s">
        <v>214</v>
      </c>
      <c r="B942" s="22" t="s">
        <v>347</v>
      </c>
      <c r="C942" s="12"/>
      <c r="D942" s="12"/>
      <c r="E942" s="5">
        <v>1</v>
      </c>
      <c r="F942" s="26">
        <v>1</v>
      </c>
    </row>
    <row r="943" spans="1:6" x14ac:dyDescent="0.3">
      <c r="A943" s="2" t="s">
        <v>214</v>
      </c>
      <c r="B943" s="22" t="s">
        <v>337</v>
      </c>
      <c r="C943" s="12"/>
      <c r="D943" s="12"/>
      <c r="E943" s="5">
        <v>0</v>
      </c>
      <c r="F943" s="26">
        <v>0</v>
      </c>
    </row>
    <row r="944" spans="1:6" x14ac:dyDescent="0.3">
      <c r="A944" s="2" t="s">
        <v>214</v>
      </c>
      <c r="B944" s="22" t="s">
        <v>338</v>
      </c>
      <c r="C944" s="12"/>
      <c r="D944" s="12"/>
      <c r="E944" s="5">
        <v>0</v>
      </c>
      <c r="F944" s="26">
        <v>0</v>
      </c>
    </row>
    <row r="945" spans="1:6" x14ac:dyDescent="0.3">
      <c r="A945" s="2" t="s">
        <v>214</v>
      </c>
      <c r="B945" s="22" t="s">
        <v>339</v>
      </c>
      <c r="C945" s="12"/>
      <c r="D945" s="12"/>
      <c r="E945" s="5">
        <v>1</v>
      </c>
      <c r="F945" s="26">
        <v>0</v>
      </c>
    </row>
    <row r="946" spans="1:6" x14ac:dyDescent="0.3">
      <c r="A946" s="4" t="s">
        <v>215</v>
      </c>
      <c r="B946" s="5" t="s">
        <v>16</v>
      </c>
      <c r="C946" s="5"/>
      <c r="D946" s="5"/>
      <c r="E946" s="5"/>
      <c r="F946" s="26"/>
    </row>
    <row r="947" spans="1:6" x14ac:dyDescent="0.3">
      <c r="A947" s="2" t="s">
        <v>215</v>
      </c>
      <c r="B947" s="5" t="s">
        <v>17</v>
      </c>
      <c r="C947" s="5"/>
      <c r="D947" s="5"/>
      <c r="E947" s="5"/>
      <c r="F947" s="26"/>
    </row>
    <row r="948" spans="1:6" x14ac:dyDescent="0.3">
      <c r="A948" s="2" t="s">
        <v>215</v>
      </c>
      <c r="B948" s="5" t="s">
        <v>18</v>
      </c>
      <c r="C948" s="5"/>
      <c r="D948" s="5"/>
      <c r="E948" s="5"/>
      <c r="F948" s="26"/>
    </row>
    <row r="949" spans="1:6" x14ac:dyDescent="0.3">
      <c r="A949" s="2" t="s">
        <v>215</v>
      </c>
      <c r="B949" s="5" t="s">
        <v>19</v>
      </c>
      <c r="C949" s="5"/>
      <c r="D949" s="5"/>
      <c r="E949" s="5"/>
      <c r="F949" s="26"/>
    </row>
    <row r="950" spans="1:6" ht="43.2" x14ac:dyDescent="0.3">
      <c r="A950" s="2" t="s">
        <v>215</v>
      </c>
      <c r="B950" s="15" t="s">
        <v>318</v>
      </c>
      <c r="C950" s="5"/>
      <c r="D950" s="5"/>
      <c r="E950" s="5"/>
      <c r="F950" s="26"/>
    </row>
    <row r="951" spans="1:6" x14ac:dyDescent="0.3">
      <c r="A951" s="2" t="s">
        <v>215</v>
      </c>
      <c r="B951" s="6" t="s">
        <v>317</v>
      </c>
      <c r="C951" s="5"/>
      <c r="D951" s="5"/>
      <c r="E951" s="5"/>
      <c r="F951" s="26"/>
    </row>
    <row r="952" spans="1:6" x14ac:dyDescent="0.3">
      <c r="A952" s="2" t="s">
        <v>215</v>
      </c>
      <c r="B952" s="6" t="s">
        <v>365</v>
      </c>
      <c r="C952" s="12"/>
      <c r="D952" s="12"/>
      <c r="E952" s="18"/>
      <c r="F952" s="18"/>
    </row>
    <row r="953" spans="1:6" x14ac:dyDescent="0.3">
      <c r="A953" s="2" t="s">
        <v>215</v>
      </c>
      <c r="B953" s="6" t="s">
        <v>350</v>
      </c>
      <c r="C953" s="12"/>
      <c r="D953" s="12"/>
      <c r="E953" s="18"/>
      <c r="F953" s="18"/>
    </row>
    <row r="954" spans="1:6" x14ac:dyDescent="0.3">
      <c r="A954" s="2" t="s">
        <v>215</v>
      </c>
      <c r="B954" s="6" t="s">
        <v>351</v>
      </c>
      <c r="C954" s="12"/>
      <c r="D954" s="12"/>
      <c r="E954" s="18"/>
      <c r="F954" s="18"/>
    </row>
    <row r="955" spans="1:6" x14ac:dyDescent="0.3">
      <c r="A955" s="2" t="s">
        <v>215</v>
      </c>
      <c r="B955" s="6" t="s">
        <v>352</v>
      </c>
      <c r="C955" s="12"/>
      <c r="D955" s="12"/>
      <c r="E955" s="18"/>
      <c r="F955" s="18"/>
    </row>
    <row r="956" spans="1:6" x14ac:dyDescent="0.3">
      <c r="A956" s="2" t="s">
        <v>215</v>
      </c>
      <c r="B956" s="6" t="s">
        <v>353</v>
      </c>
      <c r="C956" s="12"/>
      <c r="D956" s="12"/>
      <c r="E956" s="18"/>
      <c r="F956" s="18"/>
    </row>
    <row r="957" spans="1:6" x14ac:dyDescent="0.3">
      <c r="A957" s="2" t="s">
        <v>215</v>
      </c>
      <c r="B957" s="6" t="s">
        <v>354</v>
      </c>
      <c r="C957" s="12"/>
      <c r="D957" s="12"/>
      <c r="E957" s="18"/>
      <c r="F957" s="18"/>
    </row>
    <row r="958" spans="1:6" x14ac:dyDescent="0.3">
      <c r="A958" s="2" t="s">
        <v>215</v>
      </c>
      <c r="B958" s="6" t="s">
        <v>355</v>
      </c>
      <c r="C958" s="12"/>
      <c r="D958" s="12"/>
      <c r="E958" s="18"/>
      <c r="F958" s="18"/>
    </row>
    <row r="959" spans="1:6" x14ac:dyDescent="0.3">
      <c r="A959" s="2" t="s">
        <v>215</v>
      </c>
      <c r="B959" s="6" t="s">
        <v>356</v>
      </c>
      <c r="C959" s="12"/>
      <c r="D959" s="12"/>
      <c r="E959" s="18"/>
      <c r="F959" s="18"/>
    </row>
    <row r="960" spans="1:6" x14ac:dyDescent="0.3">
      <c r="A960" s="2" t="s">
        <v>215</v>
      </c>
      <c r="B960" s="6" t="s">
        <v>357</v>
      </c>
      <c r="C960" s="12"/>
      <c r="D960" s="12"/>
      <c r="E960" s="18"/>
      <c r="F960" s="18"/>
    </row>
    <row r="961" spans="1:6" x14ac:dyDescent="0.3">
      <c r="A961" s="2" t="s">
        <v>215</v>
      </c>
      <c r="B961" s="6" t="s">
        <v>358</v>
      </c>
      <c r="C961" s="12"/>
      <c r="D961" s="12"/>
      <c r="E961" s="18"/>
      <c r="F961" s="18"/>
    </row>
    <row r="962" spans="1:6" x14ac:dyDescent="0.3">
      <c r="A962" s="2" t="s">
        <v>215</v>
      </c>
      <c r="B962" s="6" t="s">
        <v>359</v>
      </c>
      <c r="C962" s="12"/>
      <c r="D962" s="12"/>
      <c r="E962" s="18"/>
      <c r="F962" s="18"/>
    </row>
    <row r="963" spans="1:6" x14ac:dyDescent="0.3">
      <c r="A963" s="2" t="s">
        <v>215</v>
      </c>
      <c r="B963" s="6" t="s">
        <v>362</v>
      </c>
      <c r="C963" s="12"/>
      <c r="D963" s="12"/>
      <c r="E963" s="18"/>
      <c r="F963" s="18"/>
    </row>
    <row r="964" spans="1:6" x14ac:dyDescent="0.3">
      <c r="A964" s="2" t="s">
        <v>215</v>
      </c>
      <c r="B964" s="6" t="s">
        <v>360</v>
      </c>
      <c r="C964" s="12"/>
      <c r="D964" s="12"/>
      <c r="E964" s="18"/>
      <c r="F964" s="18"/>
    </row>
    <row r="965" spans="1:6" x14ac:dyDescent="0.3">
      <c r="A965" s="2" t="s">
        <v>215</v>
      </c>
      <c r="B965" s="6" t="s">
        <v>361</v>
      </c>
      <c r="C965" s="12"/>
      <c r="D965" s="12"/>
      <c r="E965" s="18"/>
      <c r="F965" s="18"/>
    </row>
    <row r="966" spans="1:6" x14ac:dyDescent="0.3">
      <c r="A966" s="2" t="s">
        <v>215</v>
      </c>
      <c r="B966" s="28" t="s">
        <v>364</v>
      </c>
      <c r="C966" s="12"/>
      <c r="D966" s="12"/>
      <c r="E966" s="18"/>
      <c r="F966" s="18"/>
    </row>
    <row r="967" spans="1:6" x14ac:dyDescent="0.3">
      <c r="A967" s="2" t="s">
        <v>215</v>
      </c>
      <c r="B967" s="6" t="s">
        <v>363</v>
      </c>
      <c r="C967" s="12"/>
      <c r="D967" s="12"/>
      <c r="E967" s="18"/>
      <c r="F967" s="18"/>
    </row>
    <row r="968" spans="1:6" x14ac:dyDescent="0.3">
      <c r="A968" s="2" t="s">
        <v>215</v>
      </c>
      <c r="B968" s="5" t="s">
        <v>20</v>
      </c>
      <c r="C968" s="5"/>
      <c r="D968" s="5"/>
      <c r="E968" s="5"/>
      <c r="F968" s="26"/>
    </row>
    <row r="969" spans="1:6" x14ac:dyDescent="0.3">
      <c r="A969" s="2" t="s">
        <v>215</v>
      </c>
      <c r="B969" s="5" t="s">
        <v>346</v>
      </c>
      <c r="C969" s="5">
        <v>40</v>
      </c>
      <c r="D969" s="5">
        <v>34</v>
      </c>
      <c r="E969" s="5">
        <f>SUM(E970,E980:E985,E990:E1004)</f>
        <v>37</v>
      </c>
      <c r="F969" s="26">
        <f>SUM(F970,F980:F985,F990:F1004)</f>
        <v>25</v>
      </c>
    </row>
    <row r="970" spans="1:6" x14ac:dyDescent="0.3">
      <c r="A970" s="2" t="s">
        <v>215</v>
      </c>
      <c r="B970" s="5" t="s">
        <v>21</v>
      </c>
      <c r="C970" s="5">
        <v>2</v>
      </c>
      <c r="D970" s="5">
        <f>D971+D974+D977+D978+D979</f>
        <v>1</v>
      </c>
      <c r="E970" s="5">
        <f>E971+E974+E977+E978+E979</f>
        <v>3</v>
      </c>
      <c r="F970" s="26">
        <f>F971+F974+F977+F978+F979</f>
        <v>2</v>
      </c>
    </row>
    <row r="971" spans="1:6" x14ac:dyDescent="0.3">
      <c r="A971" s="2" t="s">
        <v>215</v>
      </c>
      <c r="B971" s="5" t="s">
        <v>36</v>
      </c>
      <c r="C971" s="5">
        <v>1</v>
      </c>
      <c r="D971" s="5">
        <f>D972+D973</f>
        <v>0</v>
      </c>
      <c r="E971" s="5">
        <f>E972+E973</f>
        <v>1</v>
      </c>
      <c r="F971" s="26">
        <f>F972+F973</f>
        <v>1</v>
      </c>
    </row>
    <row r="972" spans="1:6" x14ac:dyDescent="0.3">
      <c r="A972" s="2" t="s">
        <v>215</v>
      </c>
      <c r="B972" s="5" t="s">
        <v>32</v>
      </c>
      <c r="C972" s="5"/>
      <c r="D972" s="5"/>
      <c r="E972" s="5">
        <v>1</v>
      </c>
      <c r="F972" s="26"/>
    </row>
    <row r="973" spans="1:6" x14ac:dyDescent="0.3">
      <c r="A973" s="2" t="s">
        <v>215</v>
      </c>
      <c r="B973" s="5" t="s">
        <v>29</v>
      </c>
      <c r="C973" s="5">
        <v>1</v>
      </c>
      <c r="D973" s="5"/>
      <c r="E973" s="5"/>
      <c r="F973" s="26">
        <v>1</v>
      </c>
    </row>
    <row r="974" spans="1:6" x14ac:dyDescent="0.3">
      <c r="A974" s="2" t="s">
        <v>215</v>
      </c>
      <c r="B974" s="5" t="s">
        <v>37</v>
      </c>
      <c r="C974" s="5">
        <v>1</v>
      </c>
      <c r="D974" s="5">
        <f>D975+D976</f>
        <v>1</v>
      </c>
      <c r="E974" s="5">
        <f>E975+E976</f>
        <v>2</v>
      </c>
      <c r="F974" s="26">
        <f>F975+F976</f>
        <v>0</v>
      </c>
    </row>
    <row r="975" spans="1:6" x14ac:dyDescent="0.3">
      <c r="A975" s="2" t="s">
        <v>215</v>
      </c>
      <c r="B975" s="5" t="s">
        <v>33</v>
      </c>
      <c r="C975" s="5"/>
      <c r="D975" s="5"/>
      <c r="E975" s="5"/>
      <c r="F975" s="26"/>
    </row>
    <row r="976" spans="1:6" x14ac:dyDescent="0.3">
      <c r="A976" s="2" t="s">
        <v>215</v>
      </c>
      <c r="B976" s="5" t="s">
        <v>34</v>
      </c>
      <c r="C976" s="5">
        <v>1</v>
      </c>
      <c r="D976" s="5">
        <v>1</v>
      </c>
      <c r="E976" s="5">
        <v>2</v>
      </c>
      <c r="F976" s="26"/>
    </row>
    <row r="977" spans="1:6" x14ac:dyDescent="0.3">
      <c r="A977" s="2" t="s">
        <v>215</v>
      </c>
      <c r="B977" s="5" t="s">
        <v>30</v>
      </c>
      <c r="C977" s="5"/>
      <c r="D977" s="5"/>
      <c r="E977" s="5"/>
      <c r="F977" s="26">
        <v>1</v>
      </c>
    </row>
    <row r="978" spans="1:6" x14ac:dyDescent="0.3">
      <c r="A978" s="2" t="s">
        <v>215</v>
      </c>
      <c r="B978" s="5" t="s">
        <v>35</v>
      </c>
      <c r="C978" s="5"/>
      <c r="D978" s="5"/>
      <c r="E978" s="5"/>
      <c r="F978" s="26"/>
    </row>
    <row r="979" spans="1:6" x14ac:dyDescent="0.3">
      <c r="A979" s="2" t="s">
        <v>215</v>
      </c>
      <c r="B979" s="5" t="s">
        <v>31</v>
      </c>
      <c r="C979" s="5"/>
      <c r="D979" s="5"/>
      <c r="E979" s="5"/>
      <c r="F979" s="26"/>
    </row>
    <row r="980" spans="1:6" x14ac:dyDescent="0.3">
      <c r="A980" s="2" t="s">
        <v>215</v>
      </c>
      <c r="B980" s="22" t="s">
        <v>345</v>
      </c>
      <c r="C980" s="12"/>
      <c r="D980" s="12"/>
      <c r="E980" s="5">
        <v>0</v>
      </c>
      <c r="F980" s="26">
        <v>0</v>
      </c>
    </row>
    <row r="981" spans="1:6" x14ac:dyDescent="0.3">
      <c r="A981" s="2" t="s">
        <v>215</v>
      </c>
      <c r="B981" s="22" t="s">
        <v>322</v>
      </c>
      <c r="C981" s="12"/>
      <c r="D981" s="12"/>
      <c r="E981" s="5">
        <v>0</v>
      </c>
      <c r="F981" s="26">
        <v>0</v>
      </c>
    </row>
    <row r="982" spans="1:6" x14ac:dyDescent="0.3">
      <c r="A982" s="2" t="s">
        <v>215</v>
      </c>
      <c r="B982" s="22" t="s">
        <v>323</v>
      </c>
      <c r="C982" s="12"/>
      <c r="D982" s="12"/>
      <c r="E982" s="5">
        <v>0</v>
      </c>
      <c r="F982" s="26">
        <v>0</v>
      </c>
    </row>
    <row r="983" spans="1:6" x14ac:dyDescent="0.3">
      <c r="A983" s="2" t="s">
        <v>215</v>
      </c>
      <c r="B983" s="22" t="s">
        <v>324</v>
      </c>
      <c r="C983" s="12"/>
      <c r="D983" s="12"/>
      <c r="E983" s="5">
        <v>0</v>
      </c>
      <c r="F983" s="26">
        <v>0</v>
      </c>
    </row>
    <row r="984" spans="1:6" x14ac:dyDescent="0.3">
      <c r="A984" s="2" t="s">
        <v>215</v>
      </c>
      <c r="B984" s="22" t="s">
        <v>325</v>
      </c>
      <c r="C984" s="12"/>
      <c r="D984" s="12"/>
      <c r="E984" s="5">
        <v>1</v>
      </c>
      <c r="F984" s="26">
        <v>1</v>
      </c>
    </row>
    <row r="985" spans="1:6" x14ac:dyDescent="0.3">
      <c r="A985" s="2" t="s">
        <v>215</v>
      </c>
      <c r="B985" s="22" t="s">
        <v>326</v>
      </c>
      <c r="C985" s="12"/>
      <c r="D985" s="12"/>
      <c r="E985" s="5">
        <v>29</v>
      </c>
      <c r="F985" s="26">
        <v>16</v>
      </c>
    </row>
    <row r="986" spans="1:6" x14ac:dyDescent="0.3">
      <c r="A986" s="2" t="s">
        <v>215</v>
      </c>
      <c r="B986" s="22" t="s">
        <v>343</v>
      </c>
      <c r="C986" s="12"/>
      <c r="D986" s="12"/>
      <c r="E986" s="5">
        <v>29</v>
      </c>
      <c r="F986" s="26">
        <v>16</v>
      </c>
    </row>
    <row r="987" spans="1:6" x14ac:dyDescent="0.3">
      <c r="A987" s="2" t="s">
        <v>215</v>
      </c>
      <c r="B987" s="22" t="s">
        <v>340</v>
      </c>
      <c r="C987" s="12"/>
      <c r="D987" s="12"/>
      <c r="E987" s="5">
        <v>0</v>
      </c>
      <c r="F987" s="26">
        <v>0</v>
      </c>
    </row>
    <row r="988" spans="1:6" x14ac:dyDescent="0.3">
      <c r="A988" s="2" t="s">
        <v>215</v>
      </c>
      <c r="B988" s="22" t="s">
        <v>341</v>
      </c>
      <c r="C988" s="12"/>
      <c r="D988" s="12"/>
      <c r="E988" s="5">
        <v>0</v>
      </c>
      <c r="F988" s="26">
        <v>0</v>
      </c>
    </row>
    <row r="989" spans="1:6" x14ac:dyDescent="0.3">
      <c r="A989" s="2" t="s">
        <v>215</v>
      </c>
      <c r="B989" s="22" t="s">
        <v>342</v>
      </c>
      <c r="C989" s="12"/>
      <c r="D989" s="12"/>
      <c r="E989" s="5">
        <v>0</v>
      </c>
      <c r="F989" s="26">
        <v>0</v>
      </c>
    </row>
    <row r="990" spans="1:6" x14ac:dyDescent="0.3">
      <c r="A990" s="2" t="s">
        <v>215</v>
      </c>
      <c r="B990" s="22" t="s">
        <v>327</v>
      </c>
      <c r="C990" s="12"/>
      <c r="D990" s="12"/>
      <c r="E990" s="5">
        <v>0</v>
      </c>
      <c r="F990" s="26">
        <v>0</v>
      </c>
    </row>
    <row r="991" spans="1:6" x14ac:dyDescent="0.3">
      <c r="A991" s="2" t="s">
        <v>215</v>
      </c>
      <c r="B991" s="22" t="s">
        <v>328</v>
      </c>
      <c r="C991" s="12"/>
      <c r="D991" s="12"/>
      <c r="E991" s="5">
        <v>0</v>
      </c>
      <c r="F991" s="26">
        <v>0</v>
      </c>
    </row>
    <row r="992" spans="1:6" x14ac:dyDescent="0.3">
      <c r="A992" s="2" t="s">
        <v>215</v>
      </c>
      <c r="B992" s="22" t="s">
        <v>329</v>
      </c>
      <c r="C992" s="12"/>
      <c r="D992" s="12"/>
      <c r="E992" s="5">
        <v>0</v>
      </c>
      <c r="F992" s="26">
        <v>0</v>
      </c>
    </row>
    <row r="993" spans="1:6" x14ac:dyDescent="0.3">
      <c r="A993" s="2" t="s">
        <v>215</v>
      </c>
      <c r="B993" s="22" t="s">
        <v>330</v>
      </c>
      <c r="C993" s="12"/>
      <c r="D993" s="12"/>
      <c r="E993" s="5">
        <v>0</v>
      </c>
      <c r="F993" s="26">
        <v>0</v>
      </c>
    </row>
    <row r="994" spans="1:6" x14ac:dyDescent="0.3">
      <c r="A994" s="2" t="s">
        <v>215</v>
      </c>
      <c r="B994" s="22" t="s">
        <v>331</v>
      </c>
      <c r="C994" s="12"/>
      <c r="D994" s="12"/>
      <c r="E994" s="5">
        <v>0</v>
      </c>
      <c r="F994" s="26">
        <v>0</v>
      </c>
    </row>
    <row r="995" spans="1:6" x14ac:dyDescent="0.3">
      <c r="A995" s="2" t="s">
        <v>215</v>
      </c>
      <c r="B995" s="22" t="s">
        <v>332</v>
      </c>
      <c r="C995" s="12"/>
      <c r="D995" s="12"/>
      <c r="E995" s="5">
        <v>0</v>
      </c>
      <c r="F995" s="26">
        <v>0</v>
      </c>
    </row>
    <row r="996" spans="1:6" x14ac:dyDescent="0.3">
      <c r="A996" s="2" t="s">
        <v>215</v>
      </c>
      <c r="B996" s="22" t="s">
        <v>333</v>
      </c>
      <c r="C996" s="12"/>
      <c r="D996" s="12"/>
      <c r="E996" s="5">
        <v>1</v>
      </c>
      <c r="F996" s="26">
        <v>0</v>
      </c>
    </row>
    <row r="997" spans="1:6" x14ac:dyDescent="0.3">
      <c r="A997" s="2" t="s">
        <v>215</v>
      </c>
      <c r="B997" s="22" t="s">
        <v>334</v>
      </c>
      <c r="C997" s="12"/>
      <c r="D997" s="12"/>
      <c r="E997" s="5">
        <v>0</v>
      </c>
      <c r="F997" s="26">
        <v>6</v>
      </c>
    </row>
    <row r="998" spans="1:6" x14ac:dyDescent="0.3">
      <c r="A998" s="2" t="s">
        <v>215</v>
      </c>
      <c r="B998" s="22" t="s">
        <v>335</v>
      </c>
      <c r="C998" s="12"/>
      <c r="D998" s="12"/>
      <c r="E998" s="5">
        <v>0</v>
      </c>
      <c r="F998" s="26">
        <v>0</v>
      </c>
    </row>
    <row r="999" spans="1:6" x14ac:dyDescent="0.3">
      <c r="A999" s="2" t="s">
        <v>215</v>
      </c>
      <c r="B999" s="22" t="s">
        <v>336</v>
      </c>
      <c r="C999" s="12"/>
      <c r="D999" s="12"/>
      <c r="E999" s="5">
        <v>0</v>
      </c>
      <c r="F999" s="26">
        <v>0</v>
      </c>
    </row>
    <row r="1000" spans="1:6" x14ac:dyDescent="0.3">
      <c r="A1000" s="2" t="s">
        <v>215</v>
      </c>
      <c r="B1000" s="22" t="s">
        <v>349</v>
      </c>
      <c r="C1000" s="12"/>
      <c r="D1000" s="12"/>
      <c r="E1000" s="5"/>
      <c r="F1000" s="26"/>
    </row>
    <row r="1001" spans="1:6" x14ac:dyDescent="0.3">
      <c r="A1001" s="2" t="s">
        <v>215</v>
      </c>
      <c r="B1001" s="22" t="s">
        <v>347</v>
      </c>
      <c r="C1001" s="12"/>
      <c r="D1001" s="12"/>
      <c r="E1001" s="5">
        <v>1</v>
      </c>
      <c r="F1001" s="26"/>
    </row>
    <row r="1002" spans="1:6" x14ac:dyDescent="0.3">
      <c r="A1002" s="2" t="s">
        <v>215</v>
      </c>
      <c r="B1002" s="22" t="s">
        <v>337</v>
      </c>
      <c r="C1002" s="12"/>
      <c r="D1002" s="12"/>
      <c r="E1002" s="5">
        <v>0</v>
      </c>
      <c r="F1002" s="26">
        <v>0</v>
      </c>
    </row>
    <row r="1003" spans="1:6" x14ac:dyDescent="0.3">
      <c r="A1003" s="2" t="s">
        <v>215</v>
      </c>
      <c r="B1003" s="22" t="s">
        <v>338</v>
      </c>
      <c r="C1003" s="12"/>
      <c r="D1003" s="12"/>
      <c r="E1003" s="5">
        <v>0</v>
      </c>
      <c r="F1003" s="26">
        <v>0</v>
      </c>
    </row>
    <row r="1004" spans="1:6" x14ac:dyDescent="0.3">
      <c r="A1004" s="2" t="s">
        <v>215</v>
      </c>
      <c r="B1004" s="22" t="s">
        <v>339</v>
      </c>
      <c r="C1004" s="12"/>
      <c r="D1004" s="12"/>
      <c r="E1004" s="5">
        <v>2</v>
      </c>
      <c r="F1004" s="26">
        <v>0</v>
      </c>
    </row>
    <row r="1005" spans="1:6" x14ac:dyDescent="0.3">
      <c r="A1005" s="4" t="s">
        <v>216</v>
      </c>
      <c r="B1005" s="5" t="s">
        <v>16</v>
      </c>
      <c r="C1005" s="5"/>
      <c r="D1005" s="5"/>
      <c r="E1005" s="5"/>
      <c r="F1005" s="26"/>
    </row>
    <row r="1006" spans="1:6" x14ac:dyDescent="0.3">
      <c r="A1006" s="2" t="s">
        <v>216</v>
      </c>
      <c r="B1006" s="5" t="s">
        <v>17</v>
      </c>
      <c r="C1006" s="5">
        <v>1</v>
      </c>
      <c r="D1006" s="5"/>
      <c r="E1006" s="5"/>
      <c r="F1006" s="26"/>
    </row>
    <row r="1007" spans="1:6" x14ac:dyDescent="0.3">
      <c r="A1007" s="2" t="s">
        <v>216</v>
      </c>
      <c r="B1007" s="5" t="s">
        <v>18</v>
      </c>
      <c r="C1007" s="5"/>
      <c r="D1007" s="5"/>
      <c r="E1007" s="5"/>
      <c r="F1007" s="26"/>
    </row>
    <row r="1008" spans="1:6" x14ac:dyDescent="0.3">
      <c r="A1008" s="2" t="s">
        <v>216</v>
      </c>
      <c r="B1008" s="5" t="s">
        <v>19</v>
      </c>
      <c r="C1008" s="5"/>
      <c r="D1008" s="5"/>
      <c r="E1008" s="5"/>
      <c r="F1008" s="26"/>
    </row>
    <row r="1009" spans="1:6" ht="43.2" x14ac:dyDescent="0.3">
      <c r="A1009" s="2" t="s">
        <v>216</v>
      </c>
      <c r="B1009" s="15" t="s">
        <v>318</v>
      </c>
      <c r="C1009" s="5"/>
      <c r="D1009" s="5"/>
      <c r="E1009" s="5"/>
      <c r="F1009" s="26"/>
    </row>
    <row r="1010" spans="1:6" x14ac:dyDescent="0.3">
      <c r="A1010" s="2" t="s">
        <v>216</v>
      </c>
      <c r="B1010" s="6" t="s">
        <v>317</v>
      </c>
      <c r="C1010" s="5"/>
      <c r="D1010" s="5"/>
      <c r="E1010" s="5"/>
      <c r="F1010" s="26"/>
    </row>
    <row r="1011" spans="1:6" x14ac:dyDescent="0.3">
      <c r="A1011" s="2" t="s">
        <v>216</v>
      </c>
      <c r="B1011" s="6" t="s">
        <v>365</v>
      </c>
      <c r="C1011" s="12"/>
      <c r="D1011" s="12"/>
      <c r="E1011" s="18"/>
      <c r="F1011" s="18"/>
    </row>
    <row r="1012" spans="1:6" x14ac:dyDescent="0.3">
      <c r="A1012" s="2" t="s">
        <v>216</v>
      </c>
      <c r="B1012" s="6" t="s">
        <v>350</v>
      </c>
      <c r="C1012" s="12"/>
      <c r="D1012" s="12"/>
      <c r="E1012" s="18"/>
      <c r="F1012" s="18"/>
    </row>
    <row r="1013" spans="1:6" x14ac:dyDescent="0.3">
      <c r="A1013" s="2" t="s">
        <v>216</v>
      </c>
      <c r="B1013" s="6" t="s">
        <v>351</v>
      </c>
      <c r="C1013" s="12"/>
      <c r="D1013" s="12"/>
      <c r="E1013" s="18"/>
      <c r="F1013" s="18"/>
    </row>
    <row r="1014" spans="1:6" x14ac:dyDescent="0.3">
      <c r="A1014" s="2" t="s">
        <v>216</v>
      </c>
      <c r="B1014" s="6" t="s">
        <v>352</v>
      </c>
      <c r="C1014" s="12"/>
      <c r="D1014" s="12"/>
      <c r="E1014" s="18"/>
      <c r="F1014" s="18"/>
    </row>
    <row r="1015" spans="1:6" x14ac:dyDescent="0.3">
      <c r="A1015" s="2" t="s">
        <v>216</v>
      </c>
      <c r="B1015" s="6" t="s">
        <v>353</v>
      </c>
      <c r="C1015" s="12"/>
      <c r="D1015" s="12"/>
      <c r="E1015" s="18"/>
      <c r="F1015" s="18"/>
    </row>
    <row r="1016" spans="1:6" x14ac:dyDescent="0.3">
      <c r="A1016" s="2" t="s">
        <v>216</v>
      </c>
      <c r="B1016" s="6" t="s">
        <v>354</v>
      </c>
      <c r="C1016" s="12"/>
      <c r="D1016" s="12"/>
      <c r="E1016" s="18"/>
      <c r="F1016" s="18"/>
    </row>
    <row r="1017" spans="1:6" x14ac:dyDescent="0.3">
      <c r="A1017" s="2" t="s">
        <v>216</v>
      </c>
      <c r="B1017" s="6" t="s">
        <v>355</v>
      </c>
      <c r="C1017" s="12"/>
      <c r="D1017" s="12"/>
      <c r="E1017" s="18"/>
      <c r="F1017" s="18"/>
    </row>
    <row r="1018" spans="1:6" x14ac:dyDescent="0.3">
      <c r="A1018" s="2" t="s">
        <v>216</v>
      </c>
      <c r="B1018" s="6" t="s">
        <v>356</v>
      </c>
      <c r="C1018" s="12"/>
      <c r="D1018" s="12"/>
      <c r="E1018" s="18"/>
      <c r="F1018" s="18"/>
    </row>
    <row r="1019" spans="1:6" x14ac:dyDescent="0.3">
      <c r="A1019" s="2" t="s">
        <v>216</v>
      </c>
      <c r="B1019" s="6" t="s">
        <v>357</v>
      </c>
      <c r="C1019" s="12"/>
      <c r="D1019" s="12"/>
      <c r="E1019" s="18"/>
      <c r="F1019" s="18"/>
    </row>
    <row r="1020" spans="1:6" x14ac:dyDescent="0.3">
      <c r="A1020" s="2" t="s">
        <v>216</v>
      </c>
      <c r="B1020" s="6" t="s">
        <v>358</v>
      </c>
      <c r="C1020" s="12"/>
      <c r="D1020" s="12"/>
      <c r="E1020" s="18"/>
      <c r="F1020" s="18"/>
    </row>
    <row r="1021" spans="1:6" x14ac:dyDescent="0.3">
      <c r="A1021" s="2" t="s">
        <v>216</v>
      </c>
      <c r="B1021" s="6" t="s">
        <v>359</v>
      </c>
      <c r="C1021" s="12"/>
      <c r="D1021" s="12"/>
      <c r="E1021" s="18"/>
      <c r="F1021" s="18"/>
    </row>
    <row r="1022" spans="1:6" x14ac:dyDescent="0.3">
      <c r="A1022" s="2" t="s">
        <v>216</v>
      </c>
      <c r="B1022" s="6" t="s">
        <v>362</v>
      </c>
      <c r="C1022" s="12"/>
      <c r="D1022" s="12"/>
      <c r="E1022" s="18"/>
      <c r="F1022" s="18"/>
    </row>
    <row r="1023" spans="1:6" x14ac:dyDescent="0.3">
      <c r="A1023" s="2" t="s">
        <v>216</v>
      </c>
      <c r="B1023" s="6" t="s">
        <v>360</v>
      </c>
      <c r="C1023" s="12"/>
      <c r="D1023" s="12"/>
      <c r="E1023" s="18"/>
      <c r="F1023" s="18"/>
    </row>
    <row r="1024" spans="1:6" x14ac:dyDescent="0.3">
      <c r="A1024" s="2" t="s">
        <v>216</v>
      </c>
      <c r="B1024" s="6" t="s">
        <v>361</v>
      </c>
      <c r="C1024" s="12"/>
      <c r="D1024" s="12"/>
      <c r="E1024" s="18"/>
      <c r="F1024" s="18"/>
    </row>
    <row r="1025" spans="1:6" x14ac:dyDescent="0.3">
      <c r="A1025" s="2" t="s">
        <v>216</v>
      </c>
      <c r="B1025" s="28" t="s">
        <v>364</v>
      </c>
      <c r="C1025" s="12"/>
      <c r="D1025" s="12"/>
      <c r="E1025" s="18"/>
      <c r="F1025" s="18"/>
    </row>
    <row r="1026" spans="1:6" x14ac:dyDescent="0.3">
      <c r="A1026" s="2" t="s">
        <v>216</v>
      </c>
      <c r="B1026" s="6" t="s">
        <v>363</v>
      </c>
      <c r="C1026" s="12"/>
      <c r="D1026" s="12"/>
      <c r="E1026" s="18"/>
      <c r="F1026" s="18"/>
    </row>
    <row r="1027" spans="1:6" x14ac:dyDescent="0.3">
      <c r="A1027" s="2" t="s">
        <v>216</v>
      </c>
      <c r="B1027" s="5" t="s">
        <v>20</v>
      </c>
      <c r="C1027" s="5"/>
      <c r="D1027" s="5"/>
      <c r="E1027" s="5"/>
      <c r="F1027" s="26"/>
    </row>
    <row r="1028" spans="1:6" x14ac:dyDescent="0.3">
      <c r="A1028" s="2" t="s">
        <v>216</v>
      </c>
      <c r="B1028" s="5" t="s">
        <v>346</v>
      </c>
      <c r="C1028" s="5">
        <v>12</v>
      </c>
      <c r="D1028" s="5">
        <v>6</v>
      </c>
      <c r="E1028" s="5">
        <f>SUM(E1029,E1039:E1044,E1049:E1063)</f>
        <v>14</v>
      </c>
      <c r="F1028" s="26">
        <f>SUM(F1029,F1039:F1044,F1049:F1063)</f>
        <v>13</v>
      </c>
    </row>
    <row r="1029" spans="1:6" x14ac:dyDescent="0.3">
      <c r="A1029" s="2" t="s">
        <v>216</v>
      </c>
      <c r="B1029" s="5" t="s">
        <v>21</v>
      </c>
      <c r="C1029" s="5">
        <v>7</v>
      </c>
      <c r="D1029" s="5">
        <f>D1030+D1033+D1036+D1037+D1038</f>
        <v>2</v>
      </c>
      <c r="E1029" s="5">
        <f>E1030+E1033+E1036+E1037+E1038</f>
        <v>1</v>
      </c>
      <c r="F1029" s="26">
        <f>F1030+F1033+F1036+F1037+F1038</f>
        <v>3</v>
      </c>
    </row>
    <row r="1030" spans="1:6" x14ac:dyDescent="0.3">
      <c r="A1030" s="2" t="s">
        <v>216</v>
      </c>
      <c r="B1030" s="5" t="s">
        <v>36</v>
      </c>
      <c r="C1030" s="5">
        <v>3</v>
      </c>
      <c r="D1030" s="5">
        <f>D1031+D1032</f>
        <v>1</v>
      </c>
      <c r="E1030" s="5">
        <f>E1031+E1032</f>
        <v>0</v>
      </c>
      <c r="F1030" s="26">
        <f>F1031+F1032</f>
        <v>0</v>
      </c>
    </row>
    <row r="1031" spans="1:6" x14ac:dyDescent="0.3">
      <c r="A1031" s="2" t="s">
        <v>216</v>
      </c>
      <c r="B1031" s="5" t="s">
        <v>32</v>
      </c>
      <c r="C1031" s="5"/>
      <c r="D1031" s="5">
        <v>1</v>
      </c>
      <c r="E1031" s="5"/>
      <c r="F1031" s="26"/>
    </row>
    <row r="1032" spans="1:6" x14ac:dyDescent="0.3">
      <c r="A1032" s="2" t="s">
        <v>216</v>
      </c>
      <c r="B1032" s="5" t="s">
        <v>29</v>
      </c>
      <c r="C1032" s="5">
        <v>3</v>
      </c>
      <c r="D1032" s="5"/>
      <c r="E1032" s="5"/>
      <c r="F1032" s="26"/>
    </row>
    <row r="1033" spans="1:6" x14ac:dyDescent="0.3">
      <c r="A1033" s="2" t="s">
        <v>216</v>
      </c>
      <c r="B1033" s="5" t="s">
        <v>37</v>
      </c>
      <c r="C1033" s="5">
        <v>3</v>
      </c>
      <c r="D1033" s="5">
        <f>D1034+D1035</f>
        <v>0</v>
      </c>
      <c r="E1033" s="5">
        <f>E1034+E1035</f>
        <v>1</v>
      </c>
      <c r="F1033" s="26">
        <f>F1034+F1035</f>
        <v>3</v>
      </c>
    </row>
    <row r="1034" spans="1:6" x14ac:dyDescent="0.3">
      <c r="A1034" s="2" t="s">
        <v>216</v>
      </c>
      <c r="B1034" s="5" t="s">
        <v>33</v>
      </c>
      <c r="C1034" s="5"/>
      <c r="D1034" s="5"/>
      <c r="E1034" s="5"/>
      <c r="F1034" s="26">
        <v>1</v>
      </c>
    </row>
    <row r="1035" spans="1:6" x14ac:dyDescent="0.3">
      <c r="A1035" s="2" t="s">
        <v>216</v>
      </c>
      <c r="B1035" s="5" t="s">
        <v>34</v>
      </c>
      <c r="C1035" s="5">
        <v>3</v>
      </c>
      <c r="D1035" s="5"/>
      <c r="E1035" s="5">
        <v>1</v>
      </c>
      <c r="F1035" s="26">
        <v>2</v>
      </c>
    </row>
    <row r="1036" spans="1:6" x14ac:dyDescent="0.3">
      <c r="A1036" s="2" t="s">
        <v>216</v>
      </c>
      <c r="B1036" s="5" t="s">
        <v>30</v>
      </c>
      <c r="C1036" s="5">
        <v>1</v>
      </c>
      <c r="D1036" s="5">
        <v>1</v>
      </c>
      <c r="E1036" s="5"/>
      <c r="F1036" s="26"/>
    </row>
    <row r="1037" spans="1:6" x14ac:dyDescent="0.3">
      <c r="A1037" s="2" t="s">
        <v>216</v>
      </c>
      <c r="B1037" s="5" t="s">
        <v>35</v>
      </c>
      <c r="C1037" s="5"/>
      <c r="D1037" s="5"/>
      <c r="E1037" s="5"/>
      <c r="F1037" s="26"/>
    </row>
    <row r="1038" spans="1:6" x14ac:dyDescent="0.3">
      <c r="A1038" s="2" t="s">
        <v>216</v>
      </c>
      <c r="B1038" s="5" t="s">
        <v>31</v>
      </c>
      <c r="C1038" s="5"/>
      <c r="D1038" s="5"/>
      <c r="E1038" s="5"/>
      <c r="F1038" s="26"/>
    </row>
    <row r="1039" spans="1:6" x14ac:dyDescent="0.3">
      <c r="A1039" s="2" t="s">
        <v>216</v>
      </c>
      <c r="B1039" s="22" t="s">
        <v>345</v>
      </c>
      <c r="C1039" s="12"/>
      <c r="D1039" s="12"/>
      <c r="E1039" s="5">
        <v>0</v>
      </c>
      <c r="F1039" s="26">
        <v>0</v>
      </c>
    </row>
    <row r="1040" spans="1:6" x14ac:dyDescent="0.3">
      <c r="A1040" s="2" t="s">
        <v>216</v>
      </c>
      <c r="B1040" s="22" t="s">
        <v>322</v>
      </c>
      <c r="C1040" s="12"/>
      <c r="D1040" s="12"/>
      <c r="E1040" s="5">
        <v>0</v>
      </c>
      <c r="F1040" s="26">
        <v>0</v>
      </c>
    </row>
    <row r="1041" spans="1:6" x14ac:dyDescent="0.3">
      <c r="A1041" s="2" t="s">
        <v>216</v>
      </c>
      <c r="B1041" s="22" t="s">
        <v>323</v>
      </c>
      <c r="C1041" s="12"/>
      <c r="D1041" s="12"/>
      <c r="E1041" s="5">
        <v>0</v>
      </c>
      <c r="F1041" s="26">
        <v>0</v>
      </c>
    </row>
    <row r="1042" spans="1:6" x14ac:dyDescent="0.3">
      <c r="A1042" s="2" t="s">
        <v>216</v>
      </c>
      <c r="B1042" s="22" t="s">
        <v>324</v>
      </c>
      <c r="C1042" s="12"/>
      <c r="D1042" s="12"/>
      <c r="E1042" s="5">
        <v>0</v>
      </c>
      <c r="F1042" s="26">
        <v>0</v>
      </c>
    </row>
    <row r="1043" spans="1:6" x14ac:dyDescent="0.3">
      <c r="A1043" s="2" t="s">
        <v>216</v>
      </c>
      <c r="B1043" s="22" t="s">
        <v>325</v>
      </c>
      <c r="C1043" s="12"/>
      <c r="D1043" s="12"/>
      <c r="E1043" s="5">
        <v>5</v>
      </c>
      <c r="F1043" s="26">
        <v>3</v>
      </c>
    </row>
    <row r="1044" spans="1:6" x14ac:dyDescent="0.3">
      <c r="A1044" s="2" t="s">
        <v>216</v>
      </c>
      <c r="B1044" s="22" t="s">
        <v>326</v>
      </c>
      <c r="C1044" s="12"/>
      <c r="D1044" s="12"/>
      <c r="E1044" s="5">
        <v>1</v>
      </c>
      <c r="F1044" s="26">
        <v>1</v>
      </c>
    </row>
    <row r="1045" spans="1:6" x14ac:dyDescent="0.3">
      <c r="A1045" s="2" t="s">
        <v>216</v>
      </c>
      <c r="B1045" s="22" t="s">
        <v>343</v>
      </c>
      <c r="C1045" s="12"/>
      <c r="D1045" s="12"/>
      <c r="E1045" s="5">
        <v>1</v>
      </c>
      <c r="F1045" s="26">
        <v>1</v>
      </c>
    </row>
    <row r="1046" spans="1:6" x14ac:dyDescent="0.3">
      <c r="A1046" s="2" t="s">
        <v>216</v>
      </c>
      <c r="B1046" s="22" t="s">
        <v>340</v>
      </c>
      <c r="C1046" s="12"/>
      <c r="D1046" s="12"/>
      <c r="E1046" s="5">
        <v>0</v>
      </c>
      <c r="F1046" s="26">
        <v>0</v>
      </c>
    </row>
    <row r="1047" spans="1:6" x14ac:dyDescent="0.3">
      <c r="A1047" s="2" t="s">
        <v>216</v>
      </c>
      <c r="B1047" s="22" t="s">
        <v>341</v>
      </c>
      <c r="C1047" s="12"/>
      <c r="D1047" s="12"/>
      <c r="E1047" s="5">
        <v>0</v>
      </c>
      <c r="F1047" s="26">
        <v>0</v>
      </c>
    </row>
    <row r="1048" spans="1:6" x14ac:dyDescent="0.3">
      <c r="A1048" s="2" t="s">
        <v>216</v>
      </c>
      <c r="B1048" s="22" t="s">
        <v>342</v>
      </c>
      <c r="C1048" s="12"/>
      <c r="D1048" s="12"/>
      <c r="E1048" s="5">
        <v>0</v>
      </c>
      <c r="F1048" s="26">
        <v>0</v>
      </c>
    </row>
    <row r="1049" spans="1:6" x14ac:dyDescent="0.3">
      <c r="A1049" s="2" t="s">
        <v>216</v>
      </c>
      <c r="B1049" s="22" t="s">
        <v>327</v>
      </c>
      <c r="C1049" s="12"/>
      <c r="D1049" s="12"/>
      <c r="E1049" s="5">
        <v>1</v>
      </c>
      <c r="F1049" s="26">
        <v>3</v>
      </c>
    </row>
    <row r="1050" spans="1:6" x14ac:dyDescent="0.3">
      <c r="A1050" s="2" t="s">
        <v>216</v>
      </c>
      <c r="B1050" s="22" t="s">
        <v>328</v>
      </c>
      <c r="C1050" s="12"/>
      <c r="D1050" s="12"/>
      <c r="E1050" s="5">
        <v>0</v>
      </c>
      <c r="F1050" s="26">
        <v>0</v>
      </c>
    </row>
    <row r="1051" spans="1:6" x14ac:dyDescent="0.3">
      <c r="A1051" s="2" t="s">
        <v>216</v>
      </c>
      <c r="B1051" s="22" t="s">
        <v>329</v>
      </c>
      <c r="C1051" s="12"/>
      <c r="D1051" s="12"/>
      <c r="E1051" s="5">
        <v>0</v>
      </c>
      <c r="F1051" s="26">
        <v>0</v>
      </c>
    </row>
    <row r="1052" spans="1:6" x14ac:dyDescent="0.3">
      <c r="A1052" s="2" t="s">
        <v>216</v>
      </c>
      <c r="B1052" s="22" t="s">
        <v>330</v>
      </c>
      <c r="C1052" s="12"/>
      <c r="D1052" s="12"/>
      <c r="E1052" s="5">
        <v>0</v>
      </c>
      <c r="F1052" s="26">
        <v>0</v>
      </c>
    </row>
    <row r="1053" spans="1:6" x14ac:dyDescent="0.3">
      <c r="A1053" s="2" t="s">
        <v>216</v>
      </c>
      <c r="B1053" s="22" t="s">
        <v>331</v>
      </c>
      <c r="C1053" s="12"/>
      <c r="D1053" s="12"/>
      <c r="E1053" s="5">
        <v>0</v>
      </c>
      <c r="F1053" s="26">
        <v>0</v>
      </c>
    </row>
    <row r="1054" spans="1:6" x14ac:dyDescent="0.3">
      <c r="A1054" s="2" t="s">
        <v>216</v>
      </c>
      <c r="B1054" s="22" t="s">
        <v>332</v>
      </c>
      <c r="C1054" s="12"/>
      <c r="D1054" s="12"/>
      <c r="E1054" s="5">
        <v>0</v>
      </c>
      <c r="F1054" s="26">
        <v>0</v>
      </c>
    </row>
    <row r="1055" spans="1:6" x14ac:dyDescent="0.3">
      <c r="A1055" s="2" t="s">
        <v>216</v>
      </c>
      <c r="B1055" s="22" t="s">
        <v>333</v>
      </c>
      <c r="C1055" s="12"/>
      <c r="D1055" s="12"/>
      <c r="E1055" s="5">
        <v>2</v>
      </c>
      <c r="F1055" s="26">
        <v>1</v>
      </c>
    </row>
    <row r="1056" spans="1:6" x14ac:dyDescent="0.3">
      <c r="A1056" s="2" t="s">
        <v>216</v>
      </c>
      <c r="B1056" s="22" t="s">
        <v>334</v>
      </c>
      <c r="C1056" s="12"/>
      <c r="D1056" s="12"/>
      <c r="E1056" s="5">
        <v>0</v>
      </c>
      <c r="F1056" s="26">
        <v>0</v>
      </c>
    </row>
    <row r="1057" spans="1:6" x14ac:dyDescent="0.3">
      <c r="A1057" s="2" t="s">
        <v>216</v>
      </c>
      <c r="B1057" s="22" t="s">
        <v>335</v>
      </c>
      <c r="C1057" s="12"/>
      <c r="D1057" s="12"/>
      <c r="E1057" s="5">
        <v>1</v>
      </c>
      <c r="F1057" s="26">
        <v>2</v>
      </c>
    </row>
    <row r="1058" spans="1:6" x14ac:dyDescent="0.3">
      <c r="A1058" s="2" t="s">
        <v>216</v>
      </c>
      <c r="B1058" s="22" t="s">
        <v>336</v>
      </c>
      <c r="C1058" s="12"/>
      <c r="D1058" s="12"/>
      <c r="E1058" s="5">
        <v>1</v>
      </c>
      <c r="F1058" s="26">
        <v>0</v>
      </c>
    </row>
    <row r="1059" spans="1:6" x14ac:dyDescent="0.3">
      <c r="A1059" s="2" t="s">
        <v>216</v>
      </c>
      <c r="B1059" s="22" t="s">
        <v>349</v>
      </c>
      <c r="C1059" s="12"/>
      <c r="D1059" s="12"/>
      <c r="E1059" s="5"/>
      <c r="F1059" s="26"/>
    </row>
    <row r="1060" spans="1:6" x14ac:dyDescent="0.3">
      <c r="A1060" s="2" t="s">
        <v>216</v>
      </c>
      <c r="B1060" s="22" t="s">
        <v>347</v>
      </c>
      <c r="C1060" s="12"/>
      <c r="D1060" s="12"/>
      <c r="E1060" s="5">
        <v>1</v>
      </c>
      <c r="F1060" s="26"/>
    </row>
    <row r="1061" spans="1:6" x14ac:dyDescent="0.3">
      <c r="A1061" s="2" t="s">
        <v>216</v>
      </c>
      <c r="B1061" s="22" t="s">
        <v>337</v>
      </c>
      <c r="C1061" s="12"/>
      <c r="D1061" s="12"/>
      <c r="E1061" s="5">
        <v>0</v>
      </c>
      <c r="F1061" s="26">
        <v>0</v>
      </c>
    </row>
    <row r="1062" spans="1:6" x14ac:dyDescent="0.3">
      <c r="A1062" s="2" t="s">
        <v>216</v>
      </c>
      <c r="B1062" s="22" t="s">
        <v>338</v>
      </c>
      <c r="C1062" s="12"/>
      <c r="D1062" s="12"/>
      <c r="E1062" s="5">
        <v>0</v>
      </c>
      <c r="F1062" s="26">
        <v>0</v>
      </c>
    </row>
    <row r="1063" spans="1:6" x14ac:dyDescent="0.3">
      <c r="A1063" s="2" t="s">
        <v>216</v>
      </c>
      <c r="B1063" s="22" t="s">
        <v>339</v>
      </c>
      <c r="C1063" s="12"/>
      <c r="D1063" s="12"/>
      <c r="E1063" s="5">
        <v>1</v>
      </c>
      <c r="F1063" s="26">
        <v>0</v>
      </c>
    </row>
  </sheetData>
  <autoFilter ref="A1:E1063"/>
  <pageMargins left="0.7" right="0.7" top="0.75" bottom="0.75" header="0.3" footer="0.3"/>
  <ignoredErrors>
    <ignoredError sqref="C5:D5" formula="1"/>
  </ignoredError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8"/>
  <sheetViews>
    <sheetView zoomScale="90" zoomScaleNormal="90" workbookViewId="0">
      <pane ySplit="1" topLeftCell="A2" activePane="bottomLeft" state="frozen"/>
      <selection pane="bottomLeft" activeCell="F32" sqref="F32"/>
    </sheetView>
  </sheetViews>
  <sheetFormatPr defaultRowHeight="14.4" x14ac:dyDescent="0.3"/>
  <cols>
    <col min="1" max="1" width="16.21875" customWidth="1"/>
    <col min="2" max="2" width="32.10937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240</v>
      </c>
      <c r="B2" s="5" t="s">
        <v>16</v>
      </c>
      <c r="C2" s="12">
        <f>C61+C120+C179+C238+C297+C356+C415+C474+C533+C592+C651+C710+C769+C828+C887+C946+C1005+C1064+C1123+C1182+C1241+C1300</f>
        <v>1</v>
      </c>
      <c r="D2" s="12">
        <f>D61+D120+D179+D238+D297+D356+D415+D474+D533+D592+D651+D710+D769+D828+D887+D946+D1005+D1064+D1123+D1182+D1241+D1300</f>
        <v>9</v>
      </c>
      <c r="E2" s="12">
        <f>E61+E120+E179+E238+E297+E356+E415+E474+E533+E592+E651+E710+E769+E828+E887+E946+E1005+E1064+E1123+E1182+E1241+E1300</f>
        <v>6</v>
      </c>
      <c r="F2" s="18">
        <f>F61+F120+F179+F238+F297+F356+F415+F474+F533+F592+F651+F710+F769+F828+F887+F946+F1005+F1064+F1123+F1182+F1241+F1300</f>
        <v>5</v>
      </c>
    </row>
    <row r="3" spans="1:6" x14ac:dyDescent="0.3">
      <c r="A3" s="5" t="s">
        <v>240</v>
      </c>
      <c r="B3" s="5" t="s">
        <v>17</v>
      </c>
      <c r="C3" s="12">
        <f>C62+C121+C180+C239+C298+C357+C416+C475+C534+C593+C652+C711+C770+C829+C888+C947+C1006+C1065+C1124+C1183+C1242+C1301</f>
        <v>6</v>
      </c>
      <c r="D3" s="12">
        <f>D62+D121+D180+D239+D298+D357+D416+D475+D534+D593+D652+D711+D770+D829+D888+D947+D1006+D1065+D1124+D1183+D1242+D1301</f>
        <v>9</v>
      </c>
      <c r="E3" s="12">
        <f>E62+E121+E180+E239+E298+E357+E416+E475+E534+E593+E652+E711+E770+E829+E888+E947+E1006+E1065+E1124+E1183+E1242+E1301</f>
        <v>8</v>
      </c>
      <c r="F3" s="18">
        <f>F62+F121+F180+F239+F298+F357+F416+F475+F534+F593+F652+F711+F770+F829+F888+F947+F1006+F1065+F1124+F1183+F1242+F1301</f>
        <v>11</v>
      </c>
    </row>
    <row r="4" spans="1:6" x14ac:dyDescent="0.3">
      <c r="A4" s="5" t="s">
        <v>240</v>
      </c>
      <c r="B4" s="5" t="s">
        <v>18</v>
      </c>
      <c r="C4" s="12">
        <f>C63+C122+C181+C240+C299+C358+C417+C476+C535+C594+C653+C712+C771+C830+C889+C948+C1007+C1066+C1125+C1184+C1243+C1302</f>
        <v>33</v>
      </c>
      <c r="D4" s="12">
        <f>D63+D122+D181+D240+D299+D358+D417+D476+D535+D594+D653+D712+D771+D830+D889+D948+D1007+D1066+D1125+D1184+D1243+D1302</f>
        <v>11</v>
      </c>
      <c r="E4" s="12">
        <f>E63+E122+E181+E240+E299+E358+E417+E476+E535+E594+E653+E712+E771+E830+E889+E948+E1007+E1066+E1125+E1184+E1243+E1302</f>
        <v>4</v>
      </c>
      <c r="F4" s="18">
        <f t="shared" ref="F4" si="0">F63+F122+F181+F240+F299+F358+F417+F476+F535+F594+F653+F712+F771+F830+F889+F948+F1007+F1066+F1125+F1184+F1243+F1302</f>
        <v>5</v>
      </c>
    </row>
    <row r="5" spans="1:6" x14ac:dyDescent="0.3">
      <c r="A5" s="5" t="s">
        <v>240</v>
      </c>
      <c r="B5" s="5" t="s">
        <v>19</v>
      </c>
      <c r="C5" s="12">
        <f>C6+C7</f>
        <v>6</v>
      </c>
      <c r="D5" s="12">
        <f>D6+D7</f>
        <v>7</v>
      </c>
      <c r="E5" s="12">
        <f t="shared" ref="E5:F5" si="1">E64+E123+E182+E241+E300+E359+E418+E477+E536+E595+E654+E713+E772+E831+E890+E949+E1008+E1067+E1126+E1185+E1244+E1303</f>
        <v>3</v>
      </c>
      <c r="F5" s="18">
        <f t="shared" si="1"/>
        <v>5</v>
      </c>
    </row>
    <row r="6" spans="1:6" ht="28.2" customHeight="1" x14ac:dyDescent="0.3">
      <c r="A6" s="5" t="s">
        <v>240</v>
      </c>
      <c r="B6" s="15" t="s">
        <v>318</v>
      </c>
      <c r="C6" s="12">
        <f>C65+C124+C183+C242+C301+C360+C419+C478+C537+C596+C655+C714+C773+C832+C891+C950+C1009+C1068+C1127+C1186+C1245+C1304</f>
        <v>6</v>
      </c>
      <c r="D6" s="12">
        <f>D65+D124+D183+D242+D301+D360+D419+D478+D537+D596+D655+D714+D773+D832+D891+D950+D1009+D1068+D1127+D1186+D1245+D1304</f>
        <v>7</v>
      </c>
      <c r="E6" s="12">
        <f>E65+E124+E183+E242+E301+E360+E419+E478+E537+E596+E655+E714+E773+E832+E891+E950+E1009+E1068+E1127+E1186+E1245+E1304</f>
        <v>3</v>
      </c>
      <c r="F6" s="18">
        <f t="shared" ref="E6:F6" si="2">F65+F124+F183+F242+F301+F360+F419+F478+F537+F596+F655+F714+F773+F832+F891+F950+F1009+F1068+F1127+F1186+F1245+F1304</f>
        <v>5</v>
      </c>
    </row>
    <row r="7" spans="1:6" x14ac:dyDescent="0.3">
      <c r="A7" s="5" t="s">
        <v>240</v>
      </c>
      <c r="B7" s="6" t="s">
        <v>317</v>
      </c>
      <c r="C7" s="12"/>
      <c r="D7" s="12"/>
      <c r="E7" s="12">
        <f t="shared" ref="E7:F7" si="3">E66+E125+E184+E243+E302+E361+E420+E479+E538+E597+E656+E715+E774+E833+E892+E951+E1010+E1069+E1128+E1187+E1246+E1305</f>
        <v>0</v>
      </c>
      <c r="F7" s="18">
        <f t="shared" si="3"/>
        <v>0</v>
      </c>
    </row>
    <row r="8" spans="1:6" x14ac:dyDescent="0.3">
      <c r="A8" s="5" t="s">
        <v>240</v>
      </c>
      <c r="B8" s="6" t="s">
        <v>365</v>
      </c>
      <c r="C8" s="12"/>
      <c r="D8" s="12"/>
      <c r="E8" s="12">
        <f t="shared" ref="E8:F8" si="4">E67+E126+E185+E244+E303+E362+E421+E480+E539+E598+E657+E716+E775+E834+E893+E952+E1011+E1070+E1129+E1188+E1247+E1306</f>
        <v>3</v>
      </c>
      <c r="F8" s="18">
        <f t="shared" si="4"/>
        <v>5</v>
      </c>
    </row>
    <row r="9" spans="1:6" x14ac:dyDescent="0.3">
      <c r="A9" s="5" t="s">
        <v>240</v>
      </c>
      <c r="B9" s="6" t="s">
        <v>350</v>
      </c>
      <c r="C9" s="12"/>
      <c r="D9" s="12"/>
      <c r="E9" s="12">
        <f t="shared" ref="E9:F9" si="5">E68+E127+E186+E245+E304+E363+E422+E481+E540+E599+E658+E717+E776+E835+E894+E953+E1012+E1071+E1130+E1189+E1248+E1307</f>
        <v>1</v>
      </c>
      <c r="F9" s="18">
        <f t="shared" si="5"/>
        <v>1</v>
      </c>
    </row>
    <row r="10" spans="1:6" x14ac:dyDescent="0.3">
      <c r="A10" s="5" t="s">
        <v>240</v>
      </c>
      <c r="B10" s="6" t="s">
        <v>351</v>
      </c>
      <c r="C10" s="12"/>
      <c r="D10" s="12"/>
      <c r="E10" s="12">
        <f t="shared" ref="E10:F10" si="6">E69+E128+E187+E246+E305+E364+E423+E482+E541+E600+E659+E718+E777+E836+E895+E954+E1013+E1072+E1131+E1190+E1249+E1308</f>
        <v>0</v>
      </c>
      <c r="F10" s="18">
        <f t="shared" si="6"/>
        <v>0</v>
      </c>
    </row>
    <row r="11" spans="1:6" x14ac:dyDescent="0.3">
      <c r="A11" s="5" t="s">
        <v>240</v>
      </c>
      <c r="B11" s="6" t="s">
        <v>352</v>
      </c>
      <c r="C11" s="12"/>
      <c r="D11" s="12"/>
      <c r="E11" s="12">
        <f t="shared" ref="E11:F11" si="7">E70+E129+E188+E247+E306+E365+E424+E483+E542+E601+E660+E719+E778+E837+E896+E955+E1014+E1073+E1132+E1191+E1250+E1309</f>
        <v>0</v>
      </c>
      <c r="F11" s="18">
        <f t="shared" si="7"/>
        <v>0</v>
      </c>
    </row>
    <row r="12" spans="1:6" x14ac:dyDescent="0.3">
      <c r="A12" s="5" t="s">
        <v>240</v>
      </c>
      <c r="B12" s="6" t="s">
        <v>353</v>
      </c>
      <c r="C12" s="12"/>
      <c r="D12" s="12"/>
      <c r="E12" s="12">
        <f t="shared" ref="E12:F12" si="8">E71+E130+E189+E248+E307+E366+E425+E484+E543+E602+E661+E720+E779+E838+E897+E956+E1015+E1074+E1133+E1192+E1251+E1310</f>
        <v>2</v>
      </c>
      <c r="F12" s="18">
        <f t="shared" si="8"/>
        <v>0</v>
      </c>
    </row>
    <row r="13" spans="1:6" x14ac:dyDescent="0.3">
      <c r="A13" s="5" t="s">
        <v>240</v>
      </c>
      <c r="B13" s="6" t="s">
        <v>354</v>
      </c>
      <c r="C13" s="12"/>
      <c r="D13" s="12"/>
      <c r="E13" s="12">
        <f t="shared" ref="E13:F13" si="9">E72+E131+E190+E249+E308+E367+E426+E485+E544+E603+E662+E721+E780+E839+E898+E957+E1016+E1075+E1134+E1193+E1252+E1311</f>
        <v>0</v>
      </c>
      <c r="F13" s="18">
        <f t="shared" si="9"/>
        <v>0</v>
      </c>
    </row>
    <row r="14" spans="1:6" x14ac:dyDescent="0.3">
      <c r="A14" s="5" t="s">
        <v>240</v>
      </c>
      <c r="B14" s="6" t="s">
        <v>355</v>
      </c>
      <c r="C14" s="12"/>
      <c r="D14" s="12"/>
      <c r="E14" s="12">
        <f t="shared" ref="E14:F14" si="10">E73+E132+E191+E250+E309+E368+E427+E486+E545+E604+E663+E722+E781+E840+E899+E958+E1017+E1076+E1135+E1194+E1253+E1312</f>
        <v>0</v>
      </c>
      <c r="F14" s="18">
        <f t="shared" si="10"/>
        <v>0</v>
      </c>
    </row>
    <row r="15" spans="1:6" x14ac:dyDescent="0.3">
      <c r="A15" s="5" t="s">
        <v>240</v>
      </c>
      <c r="B15" s="6" t="s">
        <v>356</v>
      </c>
      <c r="C15" s="12"/>
      <c r="D15" s="12"/>
      <c r="E15" s="12">
        <f t="shared" ref="E15:F15" si="11">E74+E133+E192+E251+E310+E369+E428+E487+E546+E605+E664+E723+E782+E841+E900+E959+E1018+E1077+E1136+E1195+E1254+E1313</f>
        <v>0</v>
      </c>
      <c r="F15" s="18">
        <f t="shared" si="11"/>
        <v>0</v>
      </c>
    </row>
    <row r="16" spans="1:6" x14ac:dyDescent="0.3">
      <c r="A16" s="5" t="s">
        <v>240</v>
      </c>
      <c r="B16" s="6" t="s">
        <v>357</v>
      </c>
      <c r="C16" s="12"/>
      <c r="D16" s="12"/>
      <c r="E16" s="12">
        <f t="shared" ref="E16:F16" si="12">E75+E134+E193+E252+E311+E370+E429+E488+E547+E606+E665+E724+E783+E842+E901+E960+E1019+E1078+E1137+E1196+E1255+E1314</f>
        <v>0</v>
      </c>
      <c r="F16" s="18">
        <f t="shared" si="12"/>
        <v>0</v>
      </c>
    </row>
    <row r="17" spans="1:6" x14ac:dyDescent="0.3">
      <c r="A17" s="5" t="s">
        <v>240</v>
      </c>
      <c r="B17" s="6" t="s">
        <v>358</v>
      </c>
      <c r="C17" s="12"/>
      <c r="D17" s="12"/>
      <c r="E17" s="12">
        <f t="shared" ref="E17:F17" si="13">E76+E135+E194+E253+E312+E371+E430+E489+E548+E607+E666+E725+E784+E843+E902+E961+E1020+E1079+E1138+E1197+E1256+E1315</f>
        <v>0</v>
      </c>
      <c r="F17" s="18">
        <f t="shared" si="13"/>
        <v>0</v>
      </c>
    </row>
    <row r="18" spans="1:6" x14ac:dyDescent="0.3">
      <c r="A18" s="5" t="s">
        <v>240</v>
      </c>
      <c r="B18" s="6" t="s">
        <v>359</v>
      </c>
      <c r="C18" s="12"/>
      <c r="D18" s="12"/>
      <c r="E18" s="12">
        <f t="shared" ref="E18:F18" si="14">E77+E136+E195+E254+E313+E372+E431+E490+E549+E608+E667+E726+E785+E844+E903+E962+E1021+E1080+E1139+E1198+E1257+E1316</f>
        <v>0</v>
      </c>
      <c r="F18" s="18">
        <f t="shared" si="14"/>
        <v>0</v>
      </c>
    </row>
    <row r="19" spans="1:6" x14ac:dyDescent="0.3">
      <c r="A19" s="5" t="s">
        <v>240</v>
      </c>
      <c r="B19" s="6" t="s">
        <v>362</v>
      </c>
      <c r="C19" s="12"/>
      <c r="D19" s="12"/>
      <c r="E19" s="12">
        <f t="shared" ref="E19:F19" si="15">E78+E137+E196+E255+E314+E373+E432+E491+E550+E609+E668+E727+E786+E845+E904+E963+E1022+E1081+E1140+E1199+E1258+E1317</f>
        <v>0</v>
      </c>
      <c r="F19" s="18">
        <f t="shared" si="15"/>
        <v>0</v>
      </c>
    </row>
    <row r="20" spans="1:6" x14ac:dyDescent="0.3">
      <c r="A20" s="5" t="s">
        <v>240</v>
      </c>
      <c r="B20" s="6" t="s">
        <v>360</v>
      </c>
      <c r="C20" s="12"/>
      <c r="D20" s="12"/>
      <c r="E20" s="12">
        <f t="shared" ref="E20:F20" si="16">E79+E138+E197+E256+E315+E374+E433+E492+E551+E610+E669+E728+E787+E846+E905+E964+E1023+E1082+E1141+E1200+E1259+E1318</f>
        <v>0</v>
      </c>
      <c r="F20" s="18">
        <f t="shared" si="16"/>
        <v>0</v>
      </c>
    </row>
    <row r="21" spans="1:6" x14ac:dyDescent="0.3">
      <c r="A21" s="5" t="s">
        <v>240</v>
      </c>
      <c r="B21" s="6" t="s">
        <v>361</v>
      </c>
      <c r="C21" s="12"/>
      <c r="D21" s="12"/>
      <c r="E21" s="12">
        <f t="shared" ref="E21:F21" si="17">E80+E139+E198+E257+E316+E375+E434+E493+E552+E611+E670+E729+E788+E847+E906+E965+E1024+E1083+E1142+E1201+E1260+E1319</f>
        <v>0</v>
      </c>
      <c r="F21" s="18">
        <f t="shared" si="17"/>
        <v>0</v>
      </c>
    </row>
    <row r="22" spans="1:6" x14ac:dyDescent="0.3">
      <c r="A22" s="5" t="s">
        <v>240</v>
      </c>
      <c r="B22" s="28" t="s">
        <v>364</v>
      </c>
      <c r="C22" s="12"/>
      <c r="D22" s="12"/>
      <c r="E22" s="12">
        <f t="shared" ref="E22:F22" si="18">E81+E140+E199+E258+E317+E376+E435+E494+E553+E612+E671+E730+E789+E848+E907+E966+E1025+E1084+E1143+E1202+E1261+E1320</f>
        <v>0</v>
      </c>
      <c r="F22" s="18">
        <f t="shared" si="18"/>
        <v>1</v>
      </c>
    </row>
    <row r="23" spans="1:6" x14ac:dyDescent="0.3">
      <c r="A23" s="5" t="s">
        <v>240</v>
      </c>
      <c r="B23" s="6" t="s">
        <v>363</v>
      </c>
      <c r="C23" s="12"/>
      <c r="D23" s="12"/>
      <c r="E23" s="12">
        <f t="shared" ref="E23:F23" si="19">E82+E141+E200+E259+E318+E377+E436+E495+E554+E613+E672+E731+E790+E849+E908+E967+E1026+E1085+E1144+E1203+E1262+E1321</f>
        <v>0</v>
      </c>
      <c r="F23" s="18">
        <f t="shared" si="19"/>
        <v>3</v>
      </c>
    </row>
    <row r="24" spans="1:6" x14ac:dyDescent="0.3">
      <c r="A24" s="5" t="s">
        <v>240</v>
      </c>
      <c r="B24" s="5" t="s">
        <v>20</v>
      </c>
      <c r="C24" s="12">
        <f>C83+C142+C201+C260+C319+C378+C437+C496+C555+C614+C673+C732+C791+C850+C909+C968+C1027+C1086+C1145+C1204+C1263+C1322</f>
        <v>7</v>
      </c>
      <c r="D24" s="12">
        <f>D83+D142+D201+D260+D319+D378+D437+D496+D555+D614+D673+D732+D791+D850+D909+D968+D1027+D1086+D1145+D1204+D1263+D1322</f>
        <v>1</v>
      </c>
      <c r="E24" s="12">
        <f t="shared" ref="E24:F24" si="20">E83+E142+E201+E260+E319+E378+E437+E496+E555+E614+E673+E732+E791+E850+E909+E968+E1027+E1086+E1145+E1204+E1263+E1322</f>
        <v>5</v>
      </c>
      <c r="F24" s="18">
        <f t="shared" si="20"/>
        <v>1</v>
      </c>
    </row>
    <row r="25" spans="1:6" x14ac:dyDescent="0.3">
      <c r="A25" s="5" t="s">
        <v>240</v>
      </c>
      <c r="B25" s="5" t="s">
        <v>346</v>
      </c>
      <c r="C25" s="12">
        <f>C84+C143+C202+C261+C320+C379+C438+C497+C556+C615+C674+C733+C792+C851+C910+C969+C1028+C1087+C1146+C1205+C1264+C1323</f>
        <v>2239</v>
      </c>
      <c r="D25" s="12">
        <f>D84+D143+D202+D261+D320+D379+D438+D497+D556+D615+D674+D733+D792+D851+D910+D969+D1028+D1087+D1146+D1205+D1264+D1323</f>
        <v>2720</v>
      </c>
      <c r="E25" s="12">
        <f>E84+E143+E202+E261+E320+E379+E438+E497+E556+E615+E674+E733+E792+E851+E910+E969+E1028+E1087+E1146+E1205+E1264+E1323</f>
        <v>2860</v>
      </c>
      <c r="F25" s="18">
        <f t="shared" ref="F25" si="21">F84+F143+F202+F261+F320+F379+F438+F497+F556+F615+F674+F733+F792+F851+F910+F969+F1028+F1087+F1146+F1205+F1264+F1323</f>
        <v>3113</v>
      </c>
    </row>
    <row r="26" spans="1:6" x14ac:dyDescent="0.3">
      <c r="A26" s="5" t="s">
        <v>240</v>
      </c>
      <c r="B26" s="5" t="s">
        <v>21</v>
      </c>
      <c r="C26" s="12">
        <f>C85+C144+C203+C262+C321+C380+C439+C498+C557+C616+C675+C734+C793+C852+C911+C970+C1029+C1088+C1147+C1206+C1265+C1324</f>
        <v>526</v>
      </c>
      <c r="D26" s="12">
        <f>D85+D144+D203+D262+D321+D380+D439+D498+D557+D616+D675+D734+D793+D852+D911+D970+D1029+D1088+D1147+D1206+D1265+D1324</f>
        <v>566</v>
      </c>
      <c r="E26" s="12">
        <f>E85+E144+E203+E262+E321+E380+E439+E498+E557+E616+E675+E734+E793+E852+E911+E970+E1029+E1088+E1147+E1206+E1265+E1324</f>
        <v>452</v>
      </c>
      <c r="F26" s="18">
        <f>F85+F144+F203+F262+F321+F380+F439+F498+F557+F616+F675+F734+F793+F852+F911+F970+F1029+F1088+F1147+F1206+F1265+F1324</f>
        <v>440</v>
      </c>
    </row>
    <row r="27" spans="1:6" x14ac:dyDescent="0.3">
      <c r="A27" s="5" t="s">
        <v>240</v>
      </c>
      <c r="B27" s="5" t="s">
        <v>36</v>
      </c>
      <c r="C27" s="12">
        <f>C86+C145+C204+C263+C322+C381+C440+C499+C558+C617+C676+C735+C794+C853+C912+C971+C1030+C1089+C1148+C1207+C1266+C1325</f>
        <v>138</v>
      </c>
      <c r="D27" s="12">
        <f>D86+D145+D204+D263+D322+D381+D440+D499+D558+D617+D676+D735+D794+D853+D912+D971+D1030+D1089+D1148+D1207+D1266+D1325</f>
        <v>157</v>
      </c>
      <c r="E27" s="12">
        <f t="shared" ref="E27:F27" si="22">E86+E145+E204+E263+E322+E381+E440+E499+E558+E617+E676+E735+E794+E853+E912+E971+E1030+E1089+E1148+E1207+E1266+E1325</f>
        <v>129</v>
      </c>
      <c r="F27" s="18">
        <f t="shared" si="22"/>
        <v>123</v>
      </c>
    </row>
    <row r="28" spans="1:6" x14ac:dyDescent="0.3">
      <c r="A28" s="5" t="s">
        <v>240</v>
      </c>
      <c r="B28" s="5" t="s">
        <v>32</v>
      </c>
      <c r="C28" s="12">
        <f>C87+C146+C205+C264+C323+C382+C441+C500+C559+C618+C677+C736+C795+C854+C913+C972+C1031+C1090+C1149+C1208+C1267+C1326</f>
        <v>83</v>
      </c>
      <c r="D28" s="12">
        <f>D87+D146+D205+D264+D323+D382+D441+D500+D559+D618+D677+D736+D795+D854+D913+D972+D1031+D1090+D1149+D1208+D1267+D1326</f>
        <v>81</v>
      </c>
      <c r="E28" s="12">
        <f t="shared" ref="E28:F28" si="23">E87+E146+E205+E264+E323+E382+E441+E500+E559+E618+E677+E736+E795+E854+E913+E972+E1031+E1090+E1149+E1208+E1267+E1326</f>
        <v>64</v>
      </c>
      <c r="F28" s="18">
        <f t="shared" si="23"/>
        <v>60</v>
      </c>
    </row>
    <row r="29" spans="1:6" x14ac:dyDescent="0.3">
      <c r="A29" s="5" t="s">
        <v>240</v>
      </c>
      <c r="B29" s="5" t="s">
        <v>29</v>
      </c>
      <c r="C29" s="12">
        <f>C88+C147+C206+C265+C324+C383+C442+C501+C560+C619+C678+C737+C796+C855+C914+C973+C1032+C1091+C1150+C1209+C1268+C1327</f>
        <v>55</v>
      </c>
      <c r="D29" s="12">
        <f>D88+D147+D206+D265+D324+D383+D442+D501+D560+D619+D678+D737+D796+D855+D914+D973+D1032+D1091+D1150+D1209+D1268+D1327</f>
        <v>76</v>
      </c>
      <c r="E29" s="12">
        <f t="shared" ref="E29:F29" si="24">E88+E147+E206+E265+E324+E383+E442+E501+E560+E619+E678+E737+E796+E855+E914+E973+E1032+E1091+E1150+E1209+E1268+E1327</f>
        <v>65</v>
      </c>
      <c r="F29" s="18">
        <f t="shared" si="24"/>
        <v>63</v>
      </c>
    </row>
    <row r="30" spans="1:6" x14ac:dyDescent="0.3">
      <c r="A30" s="5" t="s">
        <v>240</v>
      </c>
      <c r="B30" s="5" t="s">
        <v>37</v>
      </c>
      <c r="C30" s="12">
        <f>C89+C148+C207+C266+C325+C384+C443+C502+C561+C620+C679+C738+C797+C856+C915+C974+C1033+C1092+C1151+C1210+C1269+C1328</f>
        <v>96</v>
      </c>
      <c r="D30" s="12">
        <f>D89+D148+D207+D266+D325+D384+D443+D502+D561+D620+D679+D738+D797+D856+D915+D974+D1033+D1092+D1151+D1210+D1269+D1328</f>
        <v>150</v>
      </c>
      <c r="E30" s="12">
        <f t="shared" ref="E30:F30" si="25">E89+E148+E207+E266+E325+E384+E443+E502+E561+E620+E679+E738+E797+E856+E915+E974+E1033+E1092+E1151+E1210+E1269+E1328</f>
        <v>100</v>
      </c>
      <c r="F30" s="18">
        <f t="shared" si="25"/>
        <v>73</v>
      </c>
    </row>
    <row r="31" spans="1:6" x14ac:dyDescent="0.3">
      <c r="A31" s="5" t="s">
        <v>240</v>
      </c>
      <c r="B31" s="5" t="s">
        <v>33</v>
      </c>
      <c r="C31" s="12">
        <f>C90+C149+C208+C267+C326+C385+C444+C503+C562+C621+C680+C739+C798+C857+C916+C975+C1034+C1093+C1152+C1211+C1270+C1329</f>
        <v>0</v>
      </c>
      <c r="D31" s="12">
        <f>D90+D149+D208+D267+D326+D385+D444+D503+D562+D621+D680+D739+D798+D857+D916+D975+D1034+D1093+D1152+D1211+D1270+D1329</f>
        <v>4</v>
      </c>
      <c r="E31" s="12">
        <f t="shared" ref="E31:F31" si="26">E90+E149+E208+E267+E326+E385+E444+E503+E562+E621+E680+E739+E798+E857+E916+E975+E1034+E1093+E1152+E1211+E1270+E1329</f>
        <v>3</v>
      </c>
      <c r="F31" s="18">
        <f t="shared" si="26"/>
        <v>2</v>
      </c>
    </row>
    <row r="32" spans="1:6" x14ac:dyDescent="0.3">
      <c r="A32" s="5" t="s">
        <v>240</v>
      </c>
      <c r="B32" s="5" t="s">
        <v>34</v>
      </c>
      <c r="C32" s="12">
        <f>C91+C150+C209+C268+C327+C386+C445+C504+C563+C622+C681+C740+C799+C858+C917+C976+C1035+C1094+C1153+C1212+C1271+C1330</f>
        <v>96</v>
      </c>
      <c r="D32" s="12">
        <f>D91+D150+D209+D268+D327+D386+D445+D504+D563+D622+D681+D740+D799+D858+D917+D976+D1035+D1094+D1153+D1212+D1271+D1330</f>
        <v>146</v>
      </c>
      <c r="E32" s="12">
        <f t="shared" ref="E32:F32" si="27">E91+E150+E209+E268+E327+E386+E445+E504+E563+E622+E681+E740+E799+E858+E917+E976+E1035+E1094+E1153+E1212+E1271+E1330</f>
        <v>97</v>
      </c>
      <c r="F32" s="18">
        <f t="shared" si="27"/>
        <v>71</v>
      </c>
    </row>
    <row r="33" spans="1:6" x14ac:dyDescent="0.3">
      <c r="A33" s="5" t="s">
        <v>240</v>
      </c>
      <c r="B33" s="5" t="s">
        <v>30</v>
      </c>
      <c r="C33" s="12">
        <f>C92+C151+C210+C269+C328+C387+C446+C505+C564+C623+C682+C741+C800+C859+C918+C977+C1036+C1095+C1154+C1213+C1272+C1331</f>
        <v>178</v>
      </c>
      <c r="D33" s="12">
        <f>D92+D151+D210+D269+D328+D387+D446+D505+D564+D623+D682+D741+D800+D859+D918+D977+D1036+D1095+D1154+D1213+D1272+D1331</f>
        <v>181</v>
      </c>
      <c r="E33" s="12">
        <f t="shared" ref="E33:F33" si="28">E92+E151+E210+E269+E328+E387+E446+E505+E564+E623+E682+E741+E800+E859+E918+E977+E1036+E1095+E1154+E1213+E1272+E1331</f>
        <v>139</v>
      </c>
      <c r="F33" s="18">
        <f t="shared" si="28"/>
        <v>163</v>
      </c>
    </row>
    <row r="34" spans="1:6" x14ac:dyDescent="0.3">
      <c r="A34" s="5" t="s">
        <v>240</v>
      </c>
      <c r="B34" s="5" t="s">
        <v>35</v>
      </c>
      <c r="C34" s="12">
        <f>C93+C152+C211+C270+C329+C388+C447+C506+C565+C624+C683+C742+C801+C860+C919+C978+C1037+C1096+C1155+C1214+C1273+C1332</f>
        <v>41</v>
      </c>
      <c r="D34" s="12">
        <f>D93+D152+D211+D270+D329+D388+D447+D506+D565+D624+D683+D742+D801+D860+D919+D978+D1037+D1096+D1155+D1214+D1273+D1332</f>
        <v>43</v>
      </c>
      <c r="E34" s="12">
        <f t="shared" ref="E34:F34" si="29">E93+E152+E211+E270+E329+E388+E447+E506+E565+E624+E683+E742+E801+E860+E919+E978+E1037+E1096+E1155+E1214+E1273+E1332</f>
        <v>42</v>
      </c>
      <c r="F34" s="18">
        <f t="shared" si="29"/>
        <v>49</v>
      </c>
    </row>
    <row r="35" spans="1:6" x14ac:dyDescent="0.3">
      <c r="A35" s="5" t="s">
        <v>240</v>
      </c>
      <c r="B35" s="5" t="s">
        <v>31</v>
      </c>
      <c r="C35" s="12">
        <f>C94+C153+C212+C271+C330+C389+C448+C507+C566+C625+C684+C743+C802+C861+C920+C979+C1038+C1097+C1156+C1215+C1274+C1333</f>
        <v>73</v>
      </c>
      <c r="D35" s="12">
        <f>D94+D153+D212+D271+D330+D389+D448+D507+D566+D625+D684+D743+D802+D861+D920+D979+D1038+D1097+D1156+D1215+D1274+D1333</f>
        <v>35</v>
      </c>
      <c r="E35" s="12">
        <f>E94+E153+E212+E271+E330+E389+E448+E507+E566+E625+E684+E743+E802+E861+E920+E979+E1038+E1097+E1156+E1215+E1274+E1333</f>
        <v>42</v>
      </c>
      <c r="F35" s="18">
        <f>F94+F153+F212+F271+F330+F389+F448+F507+F566+F625+F684+F743+F802+F861+F920+F979+F1038+F1097+F1156+F1215+F1274+F1333</f>
        <v>32</v>
      </c>
    </row>
    <row r="36" spans="1:6" x14ac:dyDescent="0.3">
      <c r="A36" s="5" t="s">
        <v>240</v>
      </c>
      <c r="B36" s="22" t="s">
        <v>345</v>
      </c>
      <c r="C36" s="12"/>
      <c r="D36" s="12"/>
      <c r="E36" s="12">
        <f>E95+E154+E213+E272+E331+E390+E449+E508+E567+E626+E685+E744+E803+E862+E921+E980+E1039+E1098+E1157+E1216+E1275+E1334</f>
        <v>732</v>
      </c>
      <c r="F36" s="18">
        <f>F95+F154+F213+F272+F331+F390+F449+F508+F567+F626+F685+F744+F803+F862+F921+F980+F1039+F1098+F1157+F1216+F1275+F1334</f>
        <v>693</v>
      </c>
    </row>
    <row r="37" spans="1:6" x14ac:dyDescent="0.3">
      <c r="A37" s="5" t="s">
        <v>240</v>
      </c>
      <c r="B37" s="22" t="s">
        <v>322</v>
      </c>
      <c r="C37" s="12"/>
      <c r="D37" s="12"/>
      <c r="E37" s="12">
        <f>E96+E155+E214+E273+E332+E391+E450+E509+E568+E627+E686+E745+E804+E863+E922+E981+E1040+E1099+E1158+E1217+E1276+E1335</f>
        <v>0</v>
      </c>
      <c r="F37" s="18">
        <f>F96+F155+F214+F273+F332+F391+F450+F509+F568+F627+F686+F745+F804+F863+F922+F981+F1040+F1099+F1158+F1217+F1276+F1335</f>
        <v>0</v>
      </c>
    </row>
    <row r="38" spans="1:6" x14ac:dyDescent="0.3">
      <c r="A38" s="5" t="s">
        <v>240</v>
      </c>
      <c r="B38" s="22" t="s">
        <v>323</v>
      </c>
      <c r="C38" s="12"/>
      <c r="D38" s="12"/>
      <c r="E38" s="12">
        <f>E97+E156+E215+E274+E333+E392+E451+E510+E569+E628+E687+E746+E805+E864+E923+E982+E1041+E1100+E1159+E1218+E1277+E1336</f>
        <v>1</v>
      </c>
      <c r="F38" s="18">
        <f>F97+F156+F215+F274+F333+F392+F451+F510+F569+F628+F687+F746+F805+F864+F923+F982+F1041+F1100+F1159+F1218+F1277+F1336</f>
        <v>6</v>
      </c>
    </row>
    <row r="39" spans="1:6" x14ac:dyDescent="0.3">
      <c r="A39" s="5" t="s">
        <v>240</v>
      </c>
      <c r="B39" s="22" t="s">
        <v>324</v>
      </c>
      <c r="C39" s="12"/>
      <c r="D39" s="12"/>
      <c r="E39" s="12">
        <f>E98+E157+E216+E275+E334+E393+E452+E511+E570+E629+E688+E747+E806+E865+E924+E983+E1042+E1101+E1160+E1219+E1278+E1337</f>
        <v>63</v>
      </c>
      <c r="F39" s="18">
        <f>F98+F157+F216+F275+F334+F393+F452+F511+F570+F629+F688+F747+F806+F865+F924+F983+F1042+F1101+F1160+F1219+F1278+F1337</f>
        <v>60</v>
      </c>
    </row>
    <row r="40" spans="1:6" x14ac:dyDescent="0.3">
      <c r="A40" s="5" t="s">
        <v>240</v>
      </c>
      <c r="B40" s="22" t="s">
        <v>325</v>
      </c>
      <c r="C40" s="12"/>
      <c r="D40" s="12"/>
      <c r="E40" s="12">
        <f>E99+E158+E217+E276+E335+E394+E453+E512+E571+E630+E689+E748+E807+E866+E925+E984+E1043+E1102+E1161+E1220+E1279+E1338</f>
        <v>110</v>
      </c>
      <c r="F40" s="18">
        <f>F99+F158+F217+F276+F335+F394+F453+F512+F571+F630+F689+F748+F807+F866+F925+F984+F1043+F1102+F1161+F1220+F1279+F1338</f>
        <v>293</v>
      </c>
    </row>
    <row r="41" spans="1:6" x14ac:dyDescent="0.3">
      <c r="A41" s="5" t="s">
        <v>240</v>
      </c>
      <c r="B41" s="22" t="s">
        <v>326</v>
      </c>
      <c r="C41" s="12"/>
      <c r="D41" s="12"/>
      <c r="E41" s="12">
        <f>E100+E159+E218+E277+E336+E395+E454+E513+E572+E631+E690+E749+E808+E867+E926+E985+E1044+E1103+E1162+E1221+E1280+E1339</f>
        <v>120</v>
      </c>
      <c r="F41" s="18">
        <f>F100+F159+F218+F277+F336+F395+F454+F513+F572+F631+F690+F749+F808+F867+F926+F985+F1044+F1103+F1162+F1221+F1280+F1339</f>
        <v>130</v>
      </c>
    </row>
    <row r="42" spans="1:6" x14ac:dyDescent="0.3">
      <c r="A42" s="5" t="s">
        <v>240</v>
      </c>
      <c r="B42" s="22" t="s">
        <v>343</v>
      </c>
      <c r="C42" s="12"/>
      <c r="D42" s="12"/>
      <c r="E42" s="12">
        <f>E101+E160+E219+E278+E337+E396+E455+E514+E573+E632+E691+E750+E809+E868+E927+E986+E1045+E1104+E1163+E1222+E1281+E1340</f>
        <v>106</v>
      </c>
      <c r="F42" s="18">
        <f>F101+F160+F219+F278+F337+F396+F455+F514+F573+F632+F691+F750+F809+F868+F927+F986+F1045+F1104+F1163+F1222+F1281+F1340</f>
        <v>107</v>
      </c>
    </row>
    <row r="43" spans="1:6" x14ac:dyDescent="0.3">
      <c r="A43" s="5" t="s">
        <v>240</v>
      </c>
      <c r="B43" s="22" t="s">
        <v>340</v>
      </c>
      <c r="C43" s="12"/>
      <c r="D43" s="12"/>
      <c r="E43" s="12">
        <f>E102+E161+E220+E279+E338+E397+E456+E515+E574+E633+E692+E751+E810+E869+E928+E987+E1046+E1105+E1164+E1223+E1282+E1341</f>
        <v>10</v>
      </c>
      <c r="F43" s="18">
        <f>F102+F161+F220+F279+F338+F397+F456+F515+F574+F633+F692+F751+F810+F869+F928+F987+F1046+F1105+F1164+F1223+F1282+F1341</f>
        <v>14</v>
      </c>
    </row>
    <row r="44" spans="1:6" x14ac:dyDescent="0.3">
      <c r="A44" s="5" t="s">
        <v>240</v>
      </c>
      <c r="B44" s="22" t="s">
        <v>341</v>
      </c>
      <c r="C44" s="12"/>
      <c r="D44" s="12"/>
      <c r="E44" s="12">
        <f>E103+E162+E221+E280+E339+E398+E457+E516+E575+E634+E693+E752+E811+E870+E929+E988+E1047+E1106+E1165+E1224+E1283+E1342</f>
        <v>4</v>
      </c>
      <c r="F44" s="18">
        <f>F103+F162+F221+F280+F339+F398+F457+F516+F575+F634+F693+F752+F811+F870+F929+F988+F1047+F1106+F1165+F1224+F1283+F1342</f>
        <v>6</v>
      </c>
    </row>
    <row r="45" spans="1:6" x14ac:dyDescent="0.3">
      <c r="A45" s="5" t="s">
        <v>240</v>
      </c>
      <c r="B45" s="22" t="s">
        <v>342</v>
      </c>
      <c r="C45" s="12"/>
      <c r="D45" s="12"/>
      <c r="E45" s="12">
        <f>E104+E163+E222+E281+E340+E399+E458+E517+E576+E635+E694+E753+E812+E871+E930+E989+E1048+E1107+E1166+E1225+E1284+E1343</f>
        <v>0</v>
      </c>
      <c r="F45" s="18">
        <f>F104+F163+F222+F281+F340+F399+F458+F517+F576+F635+F694+F753+F812+F871+F930+F989+F1048+F1107+F1166+F1225+F1284+F1343</f>
        <v>3</v>
      </c>
    </row>
    <row r="46" spans="1:6" x14ac:dyDescent="0.3">
      <c r="A46" s="5" t="s">
        <v>240</v>
      </c>
      <c r="B46" s="22" t="s">
        <v>327</v>
      </c>
      <c r="C46" s="12"/>
      <c r="D46" s="12"/>
      <c r="E46" s="12">
        <f>E105+E164+E223+E282+E341+E400+E459+E518+E577+E636+E695+E754+E813+E872+E931+E990+E1049+E1108+E1167+E1226+E1285+E1344</f>
        <v>204</v>
      </c>
      <c r="F46" s="18">
        <f>F105+F164+F223+F282+F341+F400+F459+F518+F577+F636+F695+F754+F813+F872+F931+F990+F1049+F1108+F1167+F1226+F1285+F1344</f>
        <v>314</v>
      </c>
    </row>
    <row r="47" spans="1:6" x14ac:dyDescent="0.3">
      <c r="A47" s="5" t="s">
        <v>240</v>
      </c>
      <c r="B47" s="22" t="s">
        <v>328</v>
      </c>
      <c r="C47" s="12"/>
      <c r="D47" s="12"/>
      <c r="E47" s="12">
        <f>E106+E165+E224+E283+E342+E401+E460+E519+E578+E637+E696+E755+E814+E873+E932+E991+E1050+E1109+E1168+E1227+E1286+E1345</f>
        <v>0</v>
      </c>
      <c r="F47" s="18">
        <f>F106+F165+F224+F283+F342+F401+F460+F519+F578+F637+F696+F755+F814+F873+F932+F991+F1050+F1109+F1168+F1227+F1286+F1345</f>
        <v>0</v>
      </c>
    </row>
    <row r="48" spans="1:6" x14ac:dyDescent="0.3">
      <c r="A48" s="5" t="s">
        <v>240</v>
      </c>
      <c r="B48" s="22" t="s">
        <v>329</v>
      </c>
      <c r="C48" s="12"/>
      <c r="D48" s="12"/>
      <c r="E48" s="12">
        <f>E107+E166+E225+E284+E343+E402+E461+E520+E579+E638+E697+E756+E815+E874+E933+E992+E1051+E1110+E1169+E1228+E1287+E1346</f>
        <v>0</v>
      </c>
      <c r="F48" s="18">
        <f>F107+F166+F225+F284+F343+F402+F461+F520+F579+F638+F697+F756+F815+F874+F933+F992+F1051+F1110+F1169+F1228+F1287+F1346</f>
        <v>0</v>
      </c>
    </row>
    <row r="49" spans="1:6" x14ac:dyDescent="0.3">
      <c r="A49" s="5" t="s">
        <v>240</v>
      </c>
      <c r="B49" s="22" t="s">
        <v>330</v>
      </c>
      <c r="C49" s="12"/>
      <c r="D49" s="12"/>
      <c r="E49" s="12">
        <f>E108+E167+E226+E285+E344+E403+E462+E521+E580+E639+E698+E757+E816+E875+E934+E993+E1052+E1111+E1170+E1229+E1288+E1347</f>
        <v>27</v>
      </c>
      <c r="F49" s="18">
        <f>F108+F167+F226+F285+F344+F403+F462+F521+F580+F639+F698+F757+F816+F875+F934+F993+F1052+F1111+F1170+F1229+F1288+F1347</f>
        <v>29</v>
      </c>
    </row>
    <row r="50" spans="1:6" x14ac:dyDescent="0.3">
      <c r="A50" s="5" t="s">
        <v>240</v>
      </c>
      <c r="B50" s="22" t="s">
        <v>331</v>
      </c>
      <c r="C50" s="12"/>
      <c r="D50" s="12"/>
      <c r="E50" s="12">
        <f>E109+E168+E227+E286+E345+E404+E463+E522+E581+E640+E699+E758+E817+E876+E935+E994+E1053+E1112+E1171+E1230+E1289+E1348</f>
        <v>41</v>
      </c>
      <c r="F50" s="18">
        <f>F109+F168+F227+F286+F345+F404+F463+F522+F581+F640+F699+F758+F817+F876+F935+F994+F1053+F1112+F1171+F1230+F1289+F1348</f>
        <v>53</v>
      </c>
    </row>
    <row r="51" spans="1:6" x14ac:dyDescent="0.3">
      <c r="A51" s="5" t="s">
        <v>240</v>
      </c>
      <c r="B51" s="22" t="s">
        <v>332</v>
      </c>
      <c r="C51" s="12"/>
      <c r="D51" s="12"/>
      <c r="E51" s="12">
        <f>E110+E169+E228+E287+E346+E405+E464+E523+E582+E641+E700+E759+E818+E877+E936+E995+E1054+E1113+E1172+E1231+E1290+E1349</f>
        <v>30</v>
      </c>
      <c r="F51" s="18">
        <f>F110+F169+F228+F287+F346+F405+F464+F523+F582+F641+F700+F759+F818+F877+F936+F995+F1054+F1113+F1172+F1231+F1290+F1349</f>
        <v>46</v>
      </c>
    </row>
    <row r="52" spans="1:6" x14ac:dyDescent="0.3">
      <c r="A52" s="5" t="s">
        <v>240</v>
      </c>
      <c r="B52" s="22" t="s">
        <v>333</v>
      </c>
      <c r="C52" s="12"/>
      <c r="D52" s="12"/>
      <c r="E52" s="12">
        <f>E111+E170+E229+E288+E347+E406+E465+E524+E583+E642+E701+E760+E819+E878+E937+E996+E1055+E1114+E1173+E1232+E1291+E1350</f>
        <v>44</v>
      </c>
      <c r="F52" s="18">
        <f>F111+F170+F229+F288+F347+F406+F465+F524+F583+F642+F701+F760+F819+F878+F937+F996+F1055+F1114+F1173+F1232+F1291+F1350</f>
        <v>54</v>
      </c>
    </row>
    <row r="53" spans="1:6" x14ac:dyDescent="0.3">
      <c r="A53" s="5" t="s">
        <v>240</v>
      </c>
      <c r="B53" s="22" t="s">
        <v>334</v>
      </c>
      <c r="C53" s="12"/>
      <c r="D53" s="12"/>
      <c r="E53" s="12">
        <f>E112+E171+E230+E289+E348+E407+E466+E525+E584+E643+E702+E761+E820+E879+E938+E997+E1056+E1115+E1174+E1233+E1292+E1351</f>
        <v>183</v>
      </c>
      <c r="F53" s="18">
        <f>F112+F171+F230+F289+F348+F407+F466+F525+F584+F643+F702+F761+F820+F879+F938+F997+F1056+F1115+F1174+F1233+F1292+F1351</f>
        <v>215</v>
      </c>
    </row>
    <row r="54" spans="1:6" x14ac:dyDescent="0.3">
      <c r="A54" s="5" t="s">
        <v>240</v>
      </c>
      <c r="B54" s="22" t="s">
        <v>335</v>
      </c>
      <c r="C54" s="12"/>
      <c r="D54" s="12"/>
      <c r="E54" s="12">
        <f>E113+E172+E231+E290+E349+E408+E467+E526+E585+E644+E703+E762+E821+E880+E939+E998+E1057+E1116+E1175+E1234+E1293+E1352</f>
        <v>136</v>
      </c>
      <c r="F54" s="18">
        <f>F113+F172+F231+F290+F349+F408+F467+F526+F585+F644+F703+F762+F821+F880+F939+F998+F1057+F1116+F1175+F1234+F1293+F1352</f>
        <v>156</v>
      </c>
    </row>
    <row r="55" spans="1:6" x14ac:dyDescent="0.3">
      <c r="A55" s="5" t="s">
        <v>240</v>
      </c>
      <c r="B55" s="22" t="s">
        <v>336</v>
      </c>
      <c r="C55" s="12"/>
      <c r="D55" s="12"/>
      <c r="E55" s="12">
        <f>E114+E173+E232+E291+E350+E409+E468+E527+E586+E645+E704+E763+E822+E881+E940+E999+E1058+E1117+E1176+E1235+E1294+E1353</f>
        <v>138</v>
      </c>
      <c r="F55" s="18">
        <f>F114+F173+F232+F291+F350+F409+F468+F527+F586+F645+F704+F763+F822+F881+F940+F999+F1058+F1117+F1176+F1235+F1294+F1353</f>
        <v>130</v>
      </c>
    </row>
    <row r="56" spans="1:6" x14ac:dyDescent="0.3">
      <c r="A56" s="5" t="s">
        <v>240</v>
      </c>
      <c r="B56" s="22" t="s">
        <v>349</v>
      </c>
      <c r="C56" s="12"/>
      <c r="D56" s="12"/>
      <c r="E56" s="12"/>
      <c r="F56" s="18">
        <f>F116+F175+F234+F293+F352+F411+F470+F529+F588+F647+F706+F765+F824+F883+F942+F1001+F1060+F1119+F1178+F1237+F1296+F1355</f>
        <v>261</v>
      </c>
    </row>
    <row r="57" spans="1:6" x14ac:dyDescent="0.3">
      <c r="A57" s="5" t="s">
        <v>240</v>
      </c>
      <c r="B57" s="22" t="s">
        <v>347</v>
      </c>
      <c r="C57" s="12"/>
      <c r="D57" s="12"/>
      <c r="E57" s="12">
        <f>E116+E175+E234+E293+E352+E411+E470+E529+E588+E647+E706+E765+E824+E883+E942+E1001+E1060+E1119+E1178+E1237+E1296+E1355</f>
        <v>428</v>
      </c>
      <c r="F57" s="18">
        <f>F116+F175+F234+F293+F352+F411+F470+F529+F588+F647+F706+F765+F824+F883+F942+F1001+F1060+F1119+F1178+F1237+F1296+F1355</f>
        <v>261</v>
      </c>
    </row>
    <row r="58" spans="1:6" x14ac:dyDescent="0.3">
      <c r="A58" s="5" t="s">
        <v>240</v>
      </c>
      <c r="B58" s="22" t="s">
        <v>337</v>
      </c>
      <c r="C58" s="12"/>
      <c r="D58" s="12"/>
      <c r="E58" s="12">
        <f>E117+E176+E235+E294+E353+E412+E471+E530+E589+E648+E707+E766+E825+E884+E943+E1002+E1061+E1120+E1179+E1238+E1297+E1356</f>
        <v>26</v>
      </c>
      <c r="F58" s="18">
        <f>F117+F176+F235+F294+F353+F412+F471+F530+F589+F648+F707+F766+F825+F884+F943+F1002+F1061+F1120+F1179+F1238+F1297+F1356</f>
        <v>181</v>
      </c>
    </row>
    <row r="59" spans="1:6" x14ac:dyDescent="0.3">
      <c r="A59" s="5" t="s">
        <v>240</v>
      </c>
      <c r="B59" s="22" t="s">
        <v>338</v>
      </c>
      <c r="C59" s="12"/>
      <c r="D59" s="12"/>
      <c r="E59" s="12">
        <f>E118+E177+E236+E295+E354+E413+E472+E531+E590+E649+E708+E767+E826+E885+E944+E1003+E1062+E1121+E1180+E1239+E1298+E1357</f>
        <v>5</v>
      </c>
      <c r="F59" s="18">
        <f>F118+F177+F236+F295+F354+F413+F472+F531+F590+F649+F708+F767+F826+F885+F944+F1003+F1062+F1121+F1180+F1239+F1298+F1357</f>
        <v>2</v>
      </c>
    </row>
    <row r="60" spans="1:6" x14ac:dyDescent="0.3">
      <c r="A60" s="5" t="s">
        <v>240</v>
      </c>
      <c r="B60" s="22" t="s">
        <v>339</v>
      </c>
      <c r="C60" s="12"/>
      <c r="D60" s="12"/>
      <c r="E60" s="12">
        <f>E119+E178+E237+E296+E355+E414+E473+E532+E591+E650+E709+E768+E827+E886+E945+E1004+E1063+E1122+E1181+E1240+E1299+E1358</f>
        <v>120</v>
      </c>
      <c r="F60" s="18">
        <f>F119+F178+F237+F296+F355+F414+F473+F532+F591+F650+F709+F768+F827+F886+F945+F1004+F1063+F1122+F1181+F1240+F1299+F1358</f>
        <v>18</v>
      </c>
    </row>
    <row r="61" spans="1:6" x14ac:dyDescent="0.3">
      <c r="A61" s="4" t="s">
        <v>218</v>
      </c>
      <c r="B61" s="5" t="s">
        <v>16</v>
      </c>
      <c r="C61" s="12"/>
      <c r="D61" s="12"/>
      <c r="E61" s="5"/>
      <c r="F61" s="26"/>
    </row>
    <row r="62" spans="1:6" x14ac:dyDescent="0.3">
      <c r="A62" s="2" t="s">
        <v>218</v>
      </c>
      <c r="B62" s="5" t="s">
        <v>17</v>
      </c>
      <c r="C62" s="12"/>
      <c r="D62" s="12"/>
      <c r="E62" s="5"/>
      <c r="F62" s="26"/>
    </row>
    <row r="63" spans="1:6" x14ac:dyDescent="0.3">
      <c r="A63" s="2" t="s">
        <v>218</v>
      </c>
      <c r="B63" s="5" t="s">
        <v>18</v>
      </c>
      <c r="C63" s="12"/>
      <c r="D63" s="12"/>
      <c r="E63" s="5"/>
      <c r="F63" s="26"/>
    </row>
    <row r="64" spans="1:6" x14ac:dyDescent="0.3">
      <c r="A64" s="2" t="s">
        <v>218</v>
      </c>
      <c r="B64" s="5" t="s">
        <v>19</v>
      </c>
      <c r="C64" s="12"/>
      <c r="D64" s="12"/>
      <c r="E64" s="5"/>
      <c r="F64" s="26"/>
    </row>
    <row r="65" spans="1:6" ht="28.2" customHeight="1" x14ac:dyDescent="0.3">
      <c r="A65" s="2" t="s">
        <v>218</v>
      </c>
      <c r="B65" s="15" t="s">
        <v>318</v>
      </c>
      <c r="C65" s="12"/>
      <c r="D65" s="12"/>
      <c r="E65" s="5"/>
      <c r="F65" s="26"/>
    </row>
    <row r="66" spans="1:6" x14ac:dyDescent="0.3">
      <c r="A66" s="2" t="s">
        <v>218</v>
      </c>
      <c r="B66" s="6" t="s">
        <v>317</v>
      </c>
      <c r="C66" s="12"/>
      <c r="D66" s="12"/>
      <c r="E66" s="5"/>
      <c r="F66" s="26"/>
    </row>
    <row r="67" spans="1:6" x14ac:dyDescent="0.3">
      <c r="A67" s="2" t="s">
        <v>218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218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218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218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218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218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218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218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218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218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218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218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218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218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218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218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218</v>
      </c>
      <c r="B83" s="5" t="s">
        <v>20</v>
      </c>
      <c r="C83" s="12"/>
      <c r="D83" s="12"/>
      <c r="E83" s="5"/>
      <c r="F83" s="26"/>
    </row>
    <row r="84" spans="1:6" x14ac:dyDescent="0.3">
      <c r="A84" s="2" t="s">
        <v>218</v>
      </c>
      <c r="B84" s="5" t="s">
        <v>346</v>
      </c>
      <c r="C84" s="12">
        <v>17</v>
      </c>
      <c r="D84" s="12">
        <v>32</v>
      </c>
      <c r="E84" s="12">
        <f>SUM(E85,E95:E100,E105:E119)</f>
        <v>35</v>
      </c>
      <c r="F84" s="18">
        <f>SUM(F85,F95:F100,F105:F119)</f>
        <v>48</v>
      </c>
    </row>
    <row r="85" spans="1:6" x14ac:dyDescent="0.3">
      <c r="A85" s="2" t="s">
        <v>218</v>
      </c>
      <c r="B85" s="5" t="s">
        <v>21</v>
      </c>
      <c r="C85" s="12">
        <v>6</v>
      </c>
      <c r="D85" s="12">
        <f>D86+D89+D92+D93+D94</f>
        <v>16</v>
      </c>
      <c r="E85" s="12">
        <f>E86+E89+E92+E93+E94</f>
        <v>12</v>
      </c>
      <c r="F85" s="18">
        <f>F86+F89+F92+F93+F94</f>
        <v>9</v>
      </c>
    </row>
    <row r="86" spans="1:6" x14ac:dyDescent="0.3">
      <c r="A86" s="2" t="s">
        <v>218</v>
      </c>
      <c r="B86" s="5" t="s">
        <v>36</v>
      </c>
      <c r="C86" s="12">
        <v>2</v>
      </c>
      <c r="D86" s="12">
        <f>D87+D88</f>
        <v>4</v>
      </c>
      <c r="E86" s="12">
        <f>E87+E88</f>
        <v>4</v>
      </c>
      <c r="F86" s="18">
        <f>F87+F88</f>
        <v>2</v>
      </c>
    </row>
    <row r="87" spans="1:6" x14ac:dyDescent="0.3">
      <c r="A87" s="2" t="s">
        <v>218</v>
      </c>
      <c r="B87" s="5" t="s">
        <v>32</v>
      </c>
      <c r="C87" s="12">
        <v>1</v>
      </c>
      <c r="D87" s="12">
        <v>1</v>
      </c>
      <c r="E87" s="5">
        <v>2</v>
      </c>
      <c r="F87" s="26"/>
    </row>
    <row r="88" spans="1:6" x14ac:dyDescent="0.3">
      <c r="A88" s="2" t="s">
        <v>218</v>
      </c>
      <c r="B88" s="5" t="s">
        <v>29</v>
      </c>
      <c r="C88" s="12">
        <v>1</v>
      </c>
      <c r="D88" s="12">
        <v>3</v>
      </c>
      <c r="E88" s="5">
        <v>2</v>
      </c>
      <c r="F88" s="26">
        <v>2</v>
      </c>
    </row>
    <row r="89" spans="1:6" x14ac:dyDescent="0.3">
      <c r="A89" s="2" t="s">
        <v>218</v>
      </c>
      <c r="B89" s="5" t="s">
        <v>37</v>
      </c>
      <c r="C89" s="12">
        <v>2</v>
      </c>
      <c r="D89" s="12">
        <f>D90+D91</f>
        <v>10</v>
      </c>
      <c r="E89" s="12">
        <f>E90+E91</f>
        <v>2</v>
      </c>
      <c r="F89" s="18">
        <f>F90+F91</f>
        <v>3</v>
      </c>
    </row>
    <row r="90" spans="1:6" x14ac:dyDescent="0.3">
      <c r="A90" s="2" t="s">
        <v>218</v>
      </c>
      <c r="B90" s="5" t="s">
        <v>33</v>
      </c>
      <c r="C90" s="12"/>
      <c r="D90" s="12"/>
      <c r="E90" s="5"/>
      <c r="F90" s="26"/>
    </row>
    <row r="91" spans="1:6" x14ac:dyDescent="0.3">
      <c r="A91" s="2" t="s">
        <v>218</v>
      </c>
      <c r="B91" s="5" t="s">
        <v>34</v>
      </c>
      <c r="C91" s="12">
        <v>2</v>
      </c>
      <c r="D91" s="12">
        <v>10</v>
      </c>
      <c r="E91" s="5">
        <v>2</v>
      </c>
      <c r="F91" s="26">
        <v>3</v>
      </c>
    </row>
    <row r="92" spans="1:6" x14ac:dyDescent="0.3">
      <c r="A92" s="2" t="s">
        <v>218</v>
      </c>
      <c r="B92" s="5" t="s">
        <v>30</v>
      </c>
      <c r="C92" s="12">
        <v>2</v>
      </c>
      <c r="D92" s="12"/>
      <c r="E92" s="5">
        <v>1</v>
      </c>
      <c r="F92" s="26">
        <v>4</v>
      </c>
    </row>
    <row r="93" spans="1:6" x14ac:dyDescent="0.3">
      <c r="A93" s="2" t="s">
        <v>218</v>
      </c>
      <c r="B93" s="5" t="s">
        <v>35</v>
      </c>
      <c r="C93" s="12"/>
      <c r="D93" s="12"/>
      <c r="E93" s="5">
        <v>1</v>
      </c>
      <c r="F93" s="26"/>
    </row>
    <row r="94" spans="1:6" x14ac:dyDescent="0.3">
      <c r="A94" s="2" t="s">
        <v>218</v>
      </c>
      <c r="B94" s="5" t="s">
        <v>31</v>
      </c>
      <c r="C94" s="12"/>
      <c r="D94" s="12">
        <v>2</v>
      </c>
      <c r="E94" s="5">
        <v>4</v>
      </c>
      <c r="F94" s="26"/>
    </row>
    <row r="95" spans="1:6" x14ac:dyDescent="0.3">
      <c r="A95" s="2" t="s">
        <v>218</v>
      </c>
      <c r="B95" s="22" t="s">
        <v>345</v>
      </c>
      <c r="C95" s="12"/>
      <c r="D95" s="12"/>
      <c r="E95" s="5">
        <v>2</v>
      </c>
      <c r="F95" s="26">
        <v>6</v>
      </c>
    </row>
    <row r="96" spans="1:6" x14ac:dyDescent="0.3">
      <c r="A96" s="2" t="s">
        <v>218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218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218</v>
      </c>
      <c r="B98" s="22" t="s">
        <v>324</v>
      </c>
      <c r="C98" s="12"/>
      <c r="D98" s="12"/>
      <c r="E98" s="5">
        <v>0</v>
      </c>
      <c r="F98" s="26">
        <v>0</v>
      </c>
    </row>
    <row r="99" spans="1:6" x14ac:dyDescent="0.3">
      <c r="A99" s="2" t="s">
        <v>218</v>
      </c>
      <c r="B99" s="22" t="s">
        <v>325</v>
      </c>
      <c r="C99" s="12"/>
      <c r="D99" s="12"/>
      <c r="E99" s="5">
        <v>10</v>
      </c>
      <c r="F99" s="26">
        <v>15</v>
      </c>
    </row>
    <row r="100" spans="1:6" x14ac:dyDescent="0.3">
      <c r="A100" s="2" t="s">
        <v>218</v>
      </c>
      <c r="B100" s="22" t="s">
        <v>326</v>
      </c>
      <c r="C100" s="12"/>
      <c r="D100" s="12"/>
      <c r="E100" s="5">
        <v>1</v>
      </c>
      <c r="F100" s="26">
        <v>2</v>
      </c>
    </row>
    <row r="101" spans="1:6" x14ac:dyDescent="0.3">
      <c r="A101" s="2" t="s">
        <v>218</v>
      </c>
      <c r="B101" s="22" t="s">
        <v>343</v>
      </c>
      <c r="C101" s="12"/>
      <c r="D101" s="12"/>
      <c r="E101" s="5">
        <v>1</v>
      </c>
      <c r="F101" s="26">
        <v>1</v>
      </c>
    </row>
    <row r="102" spans="1:6" x14ac:dyDescent="0.3">
      <c r="A102" s="2" t="s">
        <v>218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218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218</v>
      </c>
      <c r="B104" s="22" t="s">
        <v>342</v>
      </c>
      <c r="C104" s="12"/>
      <c r="D104" s="12"/>
      <c r="E104" s="5">
        <v>0</v>
      </c>
      <c r="F104" s="26">
        <v>1</v>
      </c>
    </row>
    <row r="105" spans="1:6" x14ac:dyDescent="0.3">
      <c r="A105" s="2" t="s">
        <v>218</v>
      </c>
      <c r="B105" s="22" t="s">
        <v>327</v>
      </c>
      <c r="C105" s="12"/>
      <c r="D105" s="12"/>
      <c r="E105" s="5">
        <v>0</v>
      </c>
      <c r="F105" s="26">
        <v>3</v>
      </c>
    </row>
    <row r="106" spans="1:6" x14ac:dyDescent="0.3">
      <c r="A106" s="2" t="s">
        <v>218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218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218</v>
      </c>
      <c r="B108" s="22" t="s">
        <v>330</v>
      </c>
      <c r="C108" s="12"/>
      <c r="D108" s="12"/>
      <c r="E108" s="5">
        <v>0</v>
      </c>
      <c r="F108" s="26">
        <v>0</v>
      </c>
    </row>
    <row r="109" spans="1:6" x14ac:dyDescent="0.3">
      <c r="A109" s="2" t="s">
        <v>218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218</v>
      </c>
      <c r="B110" s="22" t="s">
        <v>332</v>
      </c>
      <c r="C110" s="12"/>
      <c r="D110" s="12"/>
      <c r="E110" s="5">
        <v>0</v>
      </c>
      <c r="F110" s="26">
        <v>1</v>
      </c>
    </row>
    <row r="111" spans="1:6" x14ac:dyDescent="0.3">
      <c r="A111" s="2" t="s">
        <v>218</v>
      </c>
      <c r="B111" s="22" t="s">
        <v>333</v>
      </c>
      <c r="C111" s="12"/>
      <c r="D111" s="12"/>
      <c r="E111" s="5">
        <v>1</v>
      </c>
      <c r="F111" s="26">
        <v>1</v>
      </c>
    </row>
    <row r="112" spans="1:6" x14ac:dyDescent="0.3">
      <c r="A112" s="2" t="s">
        <v>218</v>
      </c>
      <c r="B112" s="22" t="s">
        <v>334</v>
      </c>
      <c r="C112" s="12"/>
      <c r="D112" s="12"/>
      <c r="E112" s="5">
        <v>0</v>
      </c>
      <c r="F112" s="26">
        <v>4</v>
      </c>
    </row>
    <row r="113" spans="1:6" x14ac:dyDescent="0.3">
      <c r="A113" s="2" t="s">
        <v>218</v>
      </c>
      <c r="B113" s="22" t="s">
        <v>335</v>
      </c>
      <c r="C113" s="12"/>
      <c r="D113" s="12"/>
      <c r="E113" s="5">
        <v>0</v>
      </c>
      <c r="F113" s="26">
        <v>0</v>
      </c>
    </row>
    <row r="114" spans="1:6" x14ac:dyDescent="0.3">
      <c r="A114" s="2" t="s">
        <v>218</v>
      </c>
      <c r="B114" s="22" t="s">
        <v>336</v>
      </c>
      <c r="C114" s="12"/>
      <c r="D114" s="12"/>
      <c r="E114" s="5">
        <v>2</v>
      </c>
      <c r="F114" s="26">
        <v>1</v>
      </c>
    </row>
    <row r="115" spans="1:6" x14ac:dyDescent="0.3">
      <c r="A115" s="2" t="s">
        <v>218</v>
      </c>
      <c r="B115" s="22" t="s">
        <v>349</v>
      </c>
      <c r="C115" s="12"/>
      <c r="D115" s="12"/>
      <c r="E115" s="5"/>
      <c r="F115" s="26">
        <v>1</v>
      </c>
    </row>
    <row r="116" spans="1:6" x14ac:dyDescent="0.3">
      <c r="A116" s="2" t="s">
        <v>218</v>
      </c>
      <c r="B116" s="22" t="s">
        <v>347</v>
      </c>
      <c r="C116" s="12"/>
      <c r="D116" s="12"/>
      <c r="E116" s="5">
        <v>5</v>
      </c>
      <c r="F116" s="26">
        <v>3</v>
      </c>
    </row>
    <row r="117" spans="1:6" x14ac:dyDescent="0.3">
      <c r="A117" s="2" t="s">
        <v>218</v>
      </c>
      <c r="B117" s="22" t="s">
        <v>337</v>
      </c>
      <c r="C117" s="12"/>
      <c r="D117" s="12"/>
      <c r="E117" s="5">
        <v>0</v>
      </c>
      <c r="F117" s="26">
        <v>2</v>
      </c>
    </row>
    <row r="118" spans="1:6" x14ac:dyDescent="0.3">
      <c r="A118" s="2" t="s">
        <v>218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218</v>
      </c>
      <c r="B119" s="22" t="s">
        <v>339</v>
      </c>
      <c r="C119" s="12"/>
      <c r="D119" s="12"/>
      <c r="E119" s="5">
        <v>2</v>
      </c>
      <c r="F119" s="26">
        <v>0</v>
      </c>
    </row>
    <row r="120" spans="1:6" x14ac:dyDescent="0.3">
      <c r="A120" s="4" t="s">
        <v>219</v>
      </c>
      <c r="B120" s="5" t="s">
        <v>16</v>
      </c>
      <c r="C120" s="12"/>
      <c r="D120" s="12"/>
      <c r="E120" s="5"/>
      <c r="F120" s="26"/>
    </row>
    <row r="121" spans="1:6" x14ac:dyDescent="0.3">
      <c r="A121" s="2" t="s">
        <v>219</v>
      </c>
      <c r="B121" s="5" t="s">
        <v>17</v>
      </c>
      <c r="C121" s="12"/>
      <c r="D121" s="12"/>
      <c r="E121" s="5"/>
      <c r="F121" s="26"/>
    </row>
    <row r="122" spans="1:6" x14ac:dyDescent="0.3">
      <c r="A122" s="2" t="s">
        <v>219</v>
      </c>
      <c r="B122" s="5" t="s">
        <v>18</v>
      </c>
      <c r="C122" s="12">
        <v>1</v>
      </c>
      <c r="D122" s="12">
        <v>1</v>
      </c>
      <c r="E122" s="5"/>
      <c r="F122" s="26"/>
    </row>
    <row r="123" spans="1:6" x14ac:dyDescent="0.3">
      <c r="A123" s="2" t="s">
        <v>219</v>
      </c>
      <c r="B123" s="5" t="s">
        <v>19</v>
      </c>
      <c r="C123" s="12"/>
      <c r="D123" s="12"/>
      <c r="E123" s="5"/>
      <c r="F123" s="26"/>
    </row>
    <row r="124" spans="1:6" ht="28.2" customHeight="1" x14ac:dyDescent="0.3">
      <c r="A124" s="2" t="s">
        <v>219</v>
      </c>
      <c r="B124" s="15" t="s">
        <v>318</v>
      </c>
      <c r="C124" s="12"/>
      <c r="D124" s="12"/>
      <c r="E124" s="5"/>
      <c r="F124" s="26"/>
    </row>
    <row r="125" spans="1:6" x14ac:dyDescent="0.3">
      <c r="A125" s="2" t="s">
        <v>219</v>
      </c>
      <c r="B125" s="6" t="s">
        <v>317</v>
      </c>
      <c r="C125" s="12"/>
      <c r="D125" s="12"/>
      <c r="E125" s="5"/>
      <c r="F125" s="26"/>
    </row>
    <row r="126" spans="1:6" x14ac:dyDescent="0.3">
      <c r="A126" s="2" t="s">
        <v>219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219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219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219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219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219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219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219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219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219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219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219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219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219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219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219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219</v>
      </c>
      <c r="B142" s="5" t="s">
        <v>20</v>
      </c>
      <c r="C142" s="12"/>
      <c r="D142" s="12"/>
      <c r="E142" s="5"/>
      <c r="F142" s="26"/>
    </row>
    <row r="143" spans="1:6" x14ac:dyDescent="0.3">
      <c r="A143" s="2" t="s">
        <v>219</v>
      </c>
      <c r="B143" s="5" t="s">
        <v>346</v>
      </c>
      <c r="C143" s="12">
        <v>117</v>
      </c>
      <c r="D143" s="12">
        <v>113</v>
      </c>
      <c r="E143" s="5">
        <f>SUM(E144,E154:E159,E164:E178)</f>
        <v>104</v>
      </c>
      <c r="F143" s="26">
        <f>SUM(F144,F154:F159,F164:F178)</f>
        <v>115</v>
      </c>
    </row>
    <row r="144" spans="1:6" x14ac:dyDescent="0.3">
      <c r="A144" s="2" t="s">
        <v>219</v>
      </c>
      <c r="B144" s="5" t="s">
        <v>21</v>
      </c>
      <c r="C144" s="12">
        <v>13</v>
      </c>
      <c r="D144" s="12">
        <f>D145+D148+D151+D152+D153</f>
        <v>19</v>
      </c>
      <c r="E144" s="12">
        <f>E145+E148+E151+E152+E153</f>
        <v>17</v>
      </c>
      <c r="F144" s="18">
        <f>F145+F148+F151+F152+F153</f>
        <v>15</v>
      </c>
    </row>
    <row r="145" spans="1:6" x14ac:dyDescent="0.3">
      <c r="A145" s="2" t="s">
        <v>219</v>
      </c>
      <c r="B145" s="5" t="s">
        <v>36</v>
      </c>
      <c r="C145" s="12">
        <v>5</v>
      </c>
      <c r="D145" s="12">
        <f>D146+D147</f>
        <v>3</v>
      </c>
      <c r="E145" s="12">
        <f>E146+E147</f>
        <v>6</v>
      </c>
      <c r="F145" s="18">
        <f>F146+F147</f>
        <v>4</v>
      </c>
    </row>
    <row r="146" spans="1:6" x14ac:dyDescent="0.3">
      <c r="A146" s="2" t="s">
        <v>219</v>
      </c>
      <c r="B146" s="5" t="s">
        <v>32</v>
      </c>
      <c r="C146" s="12">
        <v>4</v>
      </c>
      <c r="D146" s="12">
        <v>2</v>
      </c>
      <c r="E146" s="5"/>
      <c r="F146" s="26">
        <v>2</v>
      </c>
    </row>
    <row r="147" spans="1:6" x14ac:dyDescent="0.3">
      <c r="A147" s="2" t="s">
        <v>219</v>
      </c>
      <c r="B147" s="5" t="s">
        <v>29</v>
      </c>
      <c r="C147" s="12">
        <v>1</v>
      </c>
      <c r="D147" s="12">
        <v>1</v>
      </c>
      <c r="E147" s="5">
        <v>6</v>
      </c>
      <c r="F147" s="26">
        <v>2</v>
      </c>
    </row>
    <row r="148" spans="1:6" x14ac:dyDescent="0.3">
      <c r="A148" s="2" t="s">
        <v>219</v>
      </c>
      <c r="B148" s="5" t="s">
        <v>37</v>
      </c>
      <c r="C148" s="12">
        <v>1</v>
      </c>
      <c r="D148" s="12">
        <f>D149+D150</f>
        <v>4</v>
      </c>
      <c r="E148" s="12">
        <f>E149+E150</f>
        <v>5</v>
      </c>
      <c r="F148" s="18">
        <f>F149+F150</f>
        <v>0</v>
      </c>
    </row>
    <row r="149" spans="1:6" x14ac:dyDescent="0.3">
      <c r="A149" s="2" t="s">
        <v>219</v>
      </c>
      <c r="B149" s="5" t="s">
        <v>33</v>
      </c>
      <c r="C149" s="12"/>
      <c r="D149" s="12"/>
      <c r="E149" s="5"/>
      <c r="F149" s="26"/>
    </row>
    <row r="150" spans="1:6" x14ac:dyDescent="0.3">
      <c r="A150" s="2" t="s">
        <v>219</v>
      </c>
      <c r="B150" s="5" t="s">
        <v>34</v>
      </c>
      <c r="C150" s="12">
        <v>1</v>
      </c>
      <c r="D150" s="12">
        <v>4</v>
      </c>
      <c r="E150" s="5">
        <v>5</v>
      </c>
      <c r="F150" s="26"/>
    </row>
    <row r="151" spans="1:6" x14ac:dyDescent="0.3">
      <c r="A151" s="2" t="s">
        <v>219</v>
      </c>
      <c r="B151" s="5" t="s">
        <v>30</v>
      </c>
      <c r="C151" s="12">
        <v>4</v>
      </c>
      <c r="D151" s="12">
        <v>7</v>
      </c>
      <c r="E151" s="5">
        <v>4</v>
      </c>
      <c r="F151" s="26">
        <v>10</v>
      </c>
    </row>
    <row r="152" spans="1:6" x14ac:dyDescent="0.3">
      <c r="A152" s="2" t="s">
        <v>219</v>
      </c>
      <c r="B152" s="5" t="s">
        <v>35</v>
      </c>
      <c r="C152" s="12">
        <v>1</v>
      </c>
      <c r="D152" s="12">
        <v>1</v>
      </c>
      <c r="E152" s="5">
        <v>2</v>
      </c>
      <c r="F152" s="26"/>
    </row>
    <row r="153" spans="1:6" x14ac:dyDescent="0.3">
      <c r="A153" s="2" t="s">
        <v>219</v>
      </c>
      <c r="B153" s="5" t="s">
        <v>31</v>
      </c>
      <c r="C153" s="12">
        <v>2</v>
      </c>
      <c r="D153" s="12">
        <v>4</v>
      </c>
      <c r="E153" s="5"/>
      <c r="F153" s="26">
        <v>1</v>
      </c>
    </row>
    <row r="154" spans="1:6" x14ac:dyDescent="0.3">
      <c r="A154" s="2" t="s">
        <v>219</v>
      </c>
      <c r="B154" s="22" t="s">
        <v>345</v>
      </c>
      <c r="C154" s="12"/>
      <c r="D154" s="12"/>
      <c r="E154" s="5">
        <v>25</v>
      </c>
      <c r="F154" s="26">
        <v>38</v>
      </c>
    </row>
    <row r="155" spans="1:6" x14ac:dyDescent="0.3">
      <c r="A155" s="2" t="s">
        <v>219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219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219</v>
      </c>
      <c r="B157" s="22" t="s">
        <v>324</v>
      </c>
      <c r="C157" s="12"/>
      <c r="D157" s="12"/>
      <c r="E157" s="5">
        <v>1</v>
      </c>
      <c r="F157" s="26">
        <v>1</v>
      </c>
    </row>
    <row r="158" spans="1:6" x14ac:dyDescent="0.3">
      <c r="A158" s="2" t="s">
        <v>219</v>
      </c>
      <c r="B158" s="22" t="s">
        <v>325</v>
      </c>
      <c r="C158" s="12"/>
      <c r="D158" s="12"/>
      <c r="E158" s="5">
        <v>6</v>
      </c>
      <c r="F158" s="26">
        <v>10</v>
      </c>
    </row>
    <row r="159" spans="1:6" x14ac:dyDescent="0.3">
      <c r="A159" s="2" t="s">
        <v>219</v>
      </c>
      <c r="B159" s="22" t="s">
        <v>326</v>
      </c>
      <c r="C159" s="12"/>
      <c r="D159" s="12"/>
      <c r="E159" s="5">
        <v>1</v>
      </c>
      <c r="F159" s="26">
        <v>3</v>
      </c>
    </row>
    <row r="160" spans="1:6" x14ac:dyDescent="0.3">
      <c r="A160" s="2" t="s">
        <v>219</v>
      </c>
      <c r="B160" s="22" t="s">
        <v>343</v>
      </c>
      <c r="C160" s="12"/>
      <c r="D160" s="12"/>
      <c r="E160" s="5">
        <v>1</v>
      </c>
      <c r="F160" s="26">
        <v>3</v>
      </c>
    </row>
    <row r="161" spans="1:6" x14ac:dyDescent="0.3">
      <c r="A161" s="2" t="s">
        <v>219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219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219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219</v>
      </c>
      <c r="B164" s="22" t="s">
        <v>327</v>
      </c>
      <c r="C164" s="12"/>
      <c r="D164" s="12"/>
      <c r="E164" s="5">
        <v>1</v>
      </c>
      <c r="F164" s="26">
        <v>2</v>
      </c>
    </row>
    <row r="165" spans="1:6" x14ac:dyDescent="0.3">
      <c r="A165" s="2" t="s">
        <v>219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219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219</v>
      </c>
      <c r="B167" s="22" t="s">
        <v>330</v>
      </c>
      <c r="C167" s="12"/>
      <c r="D167" s="12"/>
      <c r="E167" s="5">
        <v>2</v>
      </c>
      <c r="F167" s="26">
        <v>1</v>
      </c>
    </row>
    <row r="168" spans="1:6" x14ac:dyDescent="0.3">
      <c r="A168" s="2" t="s">
        <v>219</v>
      </c>
      <c r="B168" s="22" t="s">
        <v>331</v>
      </c>
      <c r="C168" s="12"/>
      <c r="D168" s="12"/>
      <c r="E168" s="5">
        <v>1</v>
      </c>
      <c r="F168" s="26">
        <v>1</v>
      </c>
    </row>
    <row r="169" spans="1:6" x14ac:dyDescent="0.3">
      <c r="A169" s="2" t="s">
        <v>219</v>
      </c>
      <c r="B169" s="22" t="s">
        <v>332</v>
      </c>
      <c r="C169" s="12"/>
      <c r="D169" s="12"/>
      <c r="E169" s="5">
        <v>1</v>
      </c>
      <c r="F169" s="26">
        <v>6</v>
      </c>
    </row>
    <row r="170" spans="1:6" x14ac:dyDescent="0.3">
      <c r="A170" s="2" t="s">
        <v>219</v>
      </c>
      <c r="B170" s="22" t="s">
        <v>333</v>
      </c>
      <c r="C170" s="12"/>
      <c r="D170" s="12"/>
      <c r="E170" s="5">
        <v>7</v>
      </c>
      <c r="F170" s="26">
        <v>9</v>
      </c>
    </row>
    <row r="171" spans="1:6" x14ac:dyDescent="0.3">
      <c r="A171" s="2" t="s">
        <v>219</v>
      </c>
      <c r="B171" s="22" t="s">
        <v>334</v>
      </c>
      <c r="C171" s="12"/>
      <c r="D171" s="12"/>
      <c r="E171" s="5">
        <v>10</v>
      </c>
      <c r="F171" s="26">
        <v>4</v>
      </c>
    </row>
    <row r="172" spans="1:6" x14ac:dyDescent="0.3">
      <c r="A172" s="2" t="s">
        <v>219</v>
      </c>
      <c r="B172" s="22" t="s">
        <v>335</v>
      </c>
      <c r="C172" s="12"/>
      <c r="D172" s="12"/>
      <c r="E172" s="5">
        <v>4</v>
      </c>
      <c r="F172" s="26">
        <v>6</v>
      </c>
    </row>
    <row r="173" spans="1:6" x14ac:dyDescent="0.3">
      <c r="A173" s="2" t="s">
        <v>219</v>
      </c>
      <c r="B173" s="22" t="s">
        <v>336</v>
      </c>
      <c r="C173" s="12"/>
      <c r="D173" s="12"/>
      <c r="E173" s="5">
        <v>6</v>
      </c>
      <c r="F173" s="26">
        <v>2</v>
      </c>
    </row>
    <row r="174" spans="1:6" x14ac:dyDescent="0.3">
      <c r="A174" s="2" t="s">
        <v>219</v>
      </c>
      <c r="B174" s="22" t="s">
        <v>349</v>
      </c>
      <c r="C174" s="12"/>
      <c r="D174" s="12"/>
      <c r="E174" s="5"/>
      <c r="F174" s="26">
        <v>4</v>
      </c>
    </row>
    <row r="175" spans="1:6" x14ac:dyDescent="0.3">
      <c r="A175" s="2" t="s">
        <v>219</v>
      </c>
      <c r="B175" s="22" t="s">
        <v>347</v>
      </c>
      <c r="C175" s="12"/>
      <c r="D175" s="12"/>
      <c r="E175" s="5">
        <v>20</v>
      </c>
      <c r="F175" s="26">
        <v>7</v>
      </c>
    </row>
    <row r="176" spans="1:6" x14ac:dyDescent="0.3">
      <c r="A176" s="2" t="s">
        <v>219</v>
      </c>
      <c r="B176" s="22" t="s">
        <v>337</v>
      </c>
      <c r="C176" s="12"/>
      <c r="D176" s="12"/>
      <c r="E176" s="5">
        <v>1</v>
      </c>
      <c r="F176" s="26">
        <v>4</v>
      </c>
    </row>
    <row r="177" spans="1:6" x14ac:dyDescent="0.3">
      <c r="A177" s="2" t="s">
        <v>219</v>
      </c>
      <c r="B177" s="22" t="s">
        <v>338</v>
      </c>
      <c r="C177" s="12"/>
      <c r="D177" s="12"/>
      <c r="E177" s="5">
        <v>1</v>
      </c>
      <c r="F177" s="26">
        <v>0</v>
      </c>
    </row>
    <row r="178" spans="1:6" x14ac:dyDescent="0.3">
      <c r="A178" s="2" t="s">
        <v>219</v>
      </c>
      <c r="B178" s="22" t="s">
        <v>339</v>
      </c>
      <c r="C178" s="12"/>
      <c r="D178" s="12"/>
      <c r="E178" s="5">
        <v>0</v>
      </c>
      <c r="F178" s="26">
        <v>2</v>
      </c>
    </row>
    <row r="179" spans="1:6" x14ac:dyDescent="0.3">
      <c r="A179" s="4" t="s">
        <v>220</v>
      </c>
      <c r="B179" s="5" t="s">
        <v>16</v>
      </c>
      <c r="C179" s="12"/>
      <c r="D179" s="12"/>
      <c r="E179" s="5"/>
      <c r="F179" s="26"/>
    </row>
    <row r="180" spans="1:6" x14ac:dyDescent="0.3">
      <c r="A180" s="2" t="s">
        <v>220</v>
      </c>
      <c r="B180" s="5" t="s">
        <v>17</v>
      </c>
      <c r="C180" s="12"/>
      <c r="D180" s="12"/>
      <c r="E180" s="5"/>
      <c r="F180" s="26"/>
    </row>
    <row r="181" spans="1:6" x14ac:dyDescent="0.3">
      <c r="A181" s="2" t="s">
        <v>220</v>
      </c>
      <c r="B181" s="5" t="s">
        <v>18</v>
      </c>
      <c r="C181" s="12"/>
      <c r="D181" s="12"/>
      <c r="E181" s="5"/>
      <c r="F181" s="26"/>
    </row>
    <row r="182" spans="1:6" x14ac:dyDescent="0.3">
      <c r="A182" s="2" t="s">
        <v>220</v>
      </c>
      <c r="B182" s="5" t="s">
        <v>19</v>
      </c>
      <c r="C182" s="12"/>
      <c r="D182" s="12"/>
      <c r="E182" s="5"/>
      <c r="F182" s="26"/>
    </row>
    <row r="183" spans="1:6" ht="28.2" customHeight="1" x14ac:dyDescent="0.3">
      <c r="A183" s="2" t="s">
        <v>220</v>
      </c>
      <c r="B183" s="15" t="s">
        <v>318</v>
      </c>
      <c r="C183" s="12"/>
      <c r="D183" s="12"/>
      <c r="E183" s="5"/>
      <c r="F183" s="26"/>
    </row>
    <row r="184" spans="1:6" x14ac:dyDescent="0.3">
      <c r="A184" s="2" t="s">
        <v>220</v>
      </c>
      <c r="B184" s="6" t="s">
        <v>317</v>
      </c>
      <c r="C184" s="12"/>
      <c r="D184" s="12"/>
      <c r="E184" s="5"/>
      <c r="F184" s="26"/>
    </row>
    <row r="185" spans="1:6" x14ac:dyDescent="0.3">
      <c r="A185" s="2" t="s">
        <v>220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220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220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220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220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220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220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220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220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220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220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220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220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220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220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220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220</v>
      </c>
      <c r="B201" s="5" t="s">
        <v>20</v>
      </c>
      <c r="C201" s="12"/>
      <c r="D201" s="12"/>
      <c r="E201" s="5"/>
      <c r="F201" s="26"/>
    </row>
    <row r="202" spans="1:6" x14ac:dyDescent="0.3">
      <c r="A202" s="2" t="s">
        <v>220</v>
      </c>
      <c r="B202" s="5" t="s">
        <v>346</v>
      </c>
      <c r="C202" s="12">
        <v>35</v>
      </c>
      <c r="D202" s="12">
        <v>33</v>
      </c>
      <c r="E202" s="12">
        <f>SUM(E203,E213:E218,E223:E237)</f>
        <v>33</v>
      </c>
      <c r="F202" s="18">
        <f>SUM(F203,F213:F218,F223:F237)</f>
        <v>41</v>
      </c>
    </row>
    <row r="203" spans="1:6" x14ac:dyDescent="0.3">
      <c r="A203" s="2" t="s">
        <v>220</v>
      </c>
      <c r="B203" s="5" t="s">
        <v>21</v>
      </c>
      <c r="C203" s="12">
        <v>15</v>
      </c>
      <c r="D203" s="12">
        <f>D204+D207+D210+D211+D212</f>
        <v>13</v>
      </c>
      <c r="E203" s="12">
        <f>E204+E207+E210+E211+E212</f>
        <v>12</v>
      </c>
      <c r="F203" s="18">
        <f>F204+F207+F210+F211+F212</f>
        <v>10</v>
      </c>
    </row>
    <row r="204" spans="1:6" x14ac:dyDescent="0.3">
      <c r="A204" s="2" t="s">
        <v>220</v>
      </c>
      <c r="B204" s="5" t="s">
        <v>36</v>
      </c>
      <c r="C204" s="12">
        <v>5</v>
      </c>
      <c r="D204" s="12">
        <f>D205+D206</f>
        <v>2</v>
      </c>
      <c r="E204" s="12">
        <f>E205+E206</f>
        <v>2</v>
      </c>
      <c r="F204" s="18">
        <f>F205+F206</f>
        <v>4</v>
      </c>
    </row>
    <row r="205" spans="1:6" x14ac:dyDescent="0.3">
      <c r="A205" s="2" t="s">
        <v>220</v>
      </c>
      <c r="B205" s="5" t="s">
        <v>32</v>
      </c>
      <c r="C205" s="12">
        <v>4</v>
      </c>
      <c r="D205" s="12"/>
      <c r="E205" s="5"/>
      <c r="F205" s="26">
        <v>1</v>
      </c>
    </row>
    <row r="206" spans="1:6" x14ac:dyDescent="0.3">
      <c r="A206" s="2" t="s">
        <v>220</v>
      </c>
      <c r="B206" s="5" t="s">
        <v>29</v>
      </c>
      <c r="C206" s="12">
        <v>1</v>
      </c>
      <c r="D206" s="12">
        <v>2</v>
      </c>
      <c r="E206" s="5">
        <v>2</v>
      </c>
      <c r="F206" s="26">
        <v>3</v>
      </c>
    </row>
    <row r="207" spans="1:6" x14ac:dyDescent="0.3">
      <c r="A207" s="2" t="s">
        <v>220</v>
      </c>
      <c r="B207" s="5" t="s">
        <v>37</v>
      </c>
      <c r="C207" s="12">
        <v>5</v>
      </c>
      <c r="D207" s="12">
        <f>D208+D209</f>
        <v>7</v>
      </c>
      <c r="E207" s="12">
        <f>E208+E209</f>
        <v>7</v>
      </c>
      <c r="F207" s="18">
        <f>F208+F209</f>
        <v>2</v>
      </c>
    </row>
    <row r="208" spans="1:6" x14ac:dyDescent="0.3">
      <c r="A208" s="2" t="s">
        <v>220</v>
      </c>
      <c r="B208" s="5" t="s">
        <v>33</v>
      </c>
      <c r="C208" s="12"/>
      <c r="D208" s="12"/>
      <c r="E208" s="5"/>
      <c r="F208" s="26"/>
    </row>
    <row r="209" spans="1:6" x14ac:dyDescent="0.3">
      <c r="A209" s="2" t="s">
        <v>220</v>
      </c>
      <c r="B209" s="5" t="s">
        <v>34</v>
      </c>
      <c r="C209" s="12">
        <v>5</v>
      </c>
      <c r="D209" s="12">
        <v>7</v>
      </c>
      <c r="E209" s="5">
        <v>7</v>
      </c>
      <c r="F209" s="26">
        <v>2</v>
      </c>
    </row>
    <row r="210" spans="1:6" x14ac:dyDescent="0.3">
      <c r="A210" s="2" t="s">
        <v>220</v>
      </c>
      <c r="B210" s="5" t="s">
        <v>30</v>
      </c>
      <c r="C210" s="12">
        <v>3</v>
      </c>
      <c r="D210" s="12">
        <v>2</v>
      </c>
      <c r="E210" s="5">
        <v>1</v>
      </c>
      <c r="F210" s="26">
        <v>2</v>
      </c>
    </row>
    <row r="211" spans="1:6" x14ac:dyDescent="0.3">
      <c r="A211" s="2" t="s">
        <v>220</v>
      </c>
      <c r="B211" s="5" t="s">
        <v>35</v>
      </c>
      <c r="C211" s="12">
        <v>1</v>
      </c>
      <c r="D211" s="12">
        <v>1</v>
      </c>
      <c r="E211" s="5">
        <v>2</v>
      </c>
      <c r="F211" s="26">
        <v>1</v>
      </c>
    </row>
    <row r="212" spans="1:6" x14ac:dyDescent="0.3">
      <c r="A212" s="2" t="s">
        <v>220</v>
      </c>
      <c r="B212" s="5" t="s">
        <v>31</v>
      </c>
      <c r="C212" s="12">
        <v>1</v>
      </c>
      <c r="D212" s="12">
        <v>1</v>
      </c>
      <c r="E212" s="5"/>
      <c r="F212" s="26">
        <v>1</v>
      </c>
    </row>
    <row r="213" spans="1:6" x14ac:dyDescent="0.3">
      <c r="A213" s="2" t="s">
        <v>220</v>
      </c>
      <c r="B213" s="22" t="s">
        <v>345</v>
      </c>
      <c r="C213" s="12"/>
      <c r="D213" s="12"/>
      <c r="E213" s="5">
        <v>2</v>
      </c>
      <c r="F213" s="26">
        <v>1</v>
      </c>
    </row>
    <row r="214" spans="1:6" x14ac:dyDescent="0.3">
      <c r="A214" s="2" t="s">
        <v>220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220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220</v>
      </c>
      <c r="B216" s="22" t="s">
        <v>324</v>
      </c>
      <c r="C216" s="12"/>
      <c r="D216" s="12"/>
      <c r="E216" s="5">
        <v>1</v>
      </c>
      <c r="F216" s="26">
        <v>0</v>
      </c>
    </row>
    <row r="217" spans="1:6" x14ac:dyDescent="0.3">
      <c r="A217" s="2" t="s">
        <v>220</v>
      </c>
      <c r="B217" s="22" t="s">
        <v>325</v>
      </c>
      <c r="C217" s="12"/>
      <c r="D217" s="12"/>
      <c r="E217" s="5">
        <v>1</v>
      </c>
      <c r="F217" s="26">
        <v>15</v>
      </c>
    </row>
    <row r="218" spans="1:6" x14ac:dyDescent="0.3">
      <c r="A218" s="2" t="s">
        <v>220</v>
      </c>
      <c r="B218" s="22" t="s">
        <v>326</v>
      </c>
      <c r="C218" s="12"/>
      <c r="D218" s="12"/>
      <c r="E218" s="5">
        <v>1</v>
      </c>
      <c r="F218" s="26">
        <v>2</v>
      </c>
    </row>
    <row r="219" spans="1:6" x14ac:dyDescent="0.3">
      <c r="A219" s="2" t="s">
        <v>220</v>
      </c>
      <c r="B219" s="22" t="s">
        <v>343</v>
      </c>
      <c r="C219" s="12"/>
      <c r="D219" s="12"/>
      <c r="E219" s="5">
        <v>1</v>
      </c>
      <c r="F219" s="26">
        <v>2</v>
      </c>
    </row>
    <row r="220" spans="1:6" x14ac:dyDescent="0.3">
      <c r="A220" s="2" t="s">
        <v>220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220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220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220</v>
      </c>
      <c r="B223" s="22" t="s">
        <v>327</v>
      </c>
      <c r="C223" s="12"/>
      <c r="D223" s="12"/>
      <c r="E223" s="5">
        <v>1</v>
      </c>
      <c r="F223" s="26">
        <v>3</v>
      </c>
    </row>
    <row r="224" spans="1:6" x14ac:dyDescent="0.3">
      <c r="A224" s="2" t="s">
        <v>220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220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220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220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220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220</v>
      </c>
      <c r="B229" s="22" t="s">
        <v>333</v>
      </c>
      <c r="C229" s="12"/>
      <c r="D229" s="12"/>
      <c r="E229" s="5">
        <v>0</v>
      </c>
      <c r="F229" s="26">
        <v>1</v>
      </c>
    </row>
    <row r="230" spans="1:6" x14ac:dyDescent="0.3">
      <c r="A230" s="2" t="s">
        <v>220</v>
      </c>
      <c r="B230" s="22" t="s">
        <v>334</v>
      </c>
      <c r="C230" s="12"/>
      <c r="D230" s="12"/>
      <c r="E230" s="5">
        <v>3</v>
      </c>
      <c r="F230" s="26">
        <v>2</v>
      </c>
    </row>
    <row r="231" spans="1:6" x14ac:dyDescent="0.3">
      <c r="A231" s="2" t="s">
        <v>220</v>
      </c>
      <c r="B231" s="22" t="s">
        <v>335</v>
      </c>
      <c r="C231" s="12"/>
      <c r="D231" s="12"/>
      <c r="E231" s="5">
        <v>2</v>
      </c>
      <c r="F231" s="26">
        <v>0</v>
      </c>
    </row>
    <row r="232" spans="1:6" x14ac:dyDescent="0.3">
      <c r="A232" s="2" t="s">
        <v>220</v>
      </c>
      <c r="B232" s="22" t="s">
        <v>336</v>
      </c>
      <c r="C232" s="12"/>
      <c r="D232" s="12"/>
      <c r="E232" s="5">
        <v>0</v>
      </c>
      <c r="F232" s="26">
        <v>3</v>
      </c>
    </row>
    <row r="233" spans="1:6" x14ac:dyDescent="0.3">
      <c r="A233" s="2" t="s">
        <v>220</v>
      </c>
      <c r="B233" s="22" t="s">
        <v>349</v>
      </c>
      <c r="C233" s="12"/>
      <c r="D233" s="12"/>
      <c r="E233" s="5"/>
      <c r="F233" s="26"/>
    </row>
    <row r="234" spans="1:6" x14ac:dyDescent="0.3">
      <c r="A234" s="2" t="s">
        <v>220</v>
      </c>
      <c r="B234" s="22" t="s">
        <v>347</v>
      </c>
      <c r="C234" s="12"/>
      <c r="D234" s="12"/>
      <c r="E234" s="5">
        <v>8</v>
      </c>
      <c r="F234" s="26">
        <v>3</v>
      </c>
    </row>
    <row r="235" spans="1:6" x14ac:dyDescent="0.3">
      <c r="A235" s="2" t="s">
        <v>220</v>
      </c>
      <c r="B235" s="22" t="s">
        <v>337</v>
      </c>
      <c r="C235" s="12"/>
      <c r="D235" s="12"/>
      <c r="E235" s="5">
        <v>0</v>
      </c>
      <c r="F235" s="26">
        <v>1</v>
      </c>
    </row>
    <row r="236" spans="1:6" x14ac:dyDescent="0.3">
      <c r="A236" s="2" t="s">
        <v>220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220</v>
      </c>
      <c r="B237" s="22" t="s">
        <v>339</v>
      </c>
      <c r="C237" s="12"/>
      <c r="D237" s="12"/>
      <c r="E237" s="5">
        <v>2</v>
      </c>
      <c r="F237" s="26">
        <v>0</v>
      </c>
    </row>
    <row r="238" spans="1:6" x14ac:dyDescent="0.3">
      <c r="A238" s="4" t="s">
        <v>221</v>
      </c>
      <c r="B238" s="5" t="s">
        <v>16</v>
      </c>
      <c r="C238" s="12"/>
      <c r="D238" s="12"/>
      <c r="E238" s="5"/>
      <c r="F238" s="26"/>
    </row>
    <row r="239" spans="1:6" x14ac:dyDescent="0.3">
      <c r="A239" s="2" t="s">
        <v>221</v>
      </c>
      <c r="B239" s="5" t="s">
        <v>17</v>
      </c>
      <c r="C239" s="12"/>
      <c r="D239" s="12"/>
      <c r="E239" s="5"/>
      <c r="F239" s="26"/>
    </row>
    <row r="240" spans="1:6" x14ac:dyDescent="0.3">
      <c r="A240" s="2" t="s">
        <v>221</v>
      </c>
      <c r="B240" s="5" t="s">
        <v>18</v>
      </c>
      <c r="C240" s="12"/>
      <c r="D240" s="12"/>
      <c r="E240" s="5"/>
      <c r="F240" s="26"/>
    </row>
    <row r="241" spans="1:6" x14ac:dyDescent="0.3">
      <c r="A241" s="2" t="s">
        <v>221</v>
      </c>
      <c r="B241" s="5" t="s">
        <v>19</v>
      </c>
      <c r="C241" s="12"/>
      <c r="D241" s="12"/>
      <c r="E241" s="5"/>
      <c r="F241" s="26"/>
    </row>
    <row r="242" spans="1:6" ht="28.2" customHeight="1" x14ac:dyDescent="0.3">
      <c r="A242" s="2" t="s">
        <v>221</v>
      </c>
      <c r="B242" s="15" t="s">
        <v>318</v>
      </c>
      <c r="C242" s="12"/>
      <c r="D242" s="12"/>
      <c r="E242" s="5"/>
      <c r="F242" s="26"/>
    </row>
    <row r="243" spans="1:6" x14ac:dyDescent="0.3">
      <c r="A243" s="2" t="s">
        <v>221</v>
      </c>
      <c r="B243" s="6" t="s">
        <v>317</v>
      </c>
      <c r="C243" s="12"/>
      <c r="D243" s="12"/>
      <c r="E243" s="5"/>
      <c r="F243" s="26"/>
    </row>
    <row r="244" spans="1:6" x14ac:dyDescent="0.3">
      <c r="A244" s="2" t="s">
        <v>221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221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221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221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221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221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221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221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221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221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221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221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221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221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221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221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221</v>
      </c>
      <c r="B260" s="5" t="s">
        <v>20</v>
      </c>
      <c r="C260" s="12"/>
      <c r="D260" s="12"/>
      <c r="E260" s="5"/>
      <c r="F260" s="26"/>
    </row>
    <row r="261" spans="1:6" x14ac:dyDescent="0.3">
      <c r="A261" s="2" t="s">
        <v>221</v>
      </c>
      <c r="B261" s="5" t="s">
        <v>346</v>
      </c>
      <c r="C261" s="12">
        <v>6</v>
      </c>
      <c r="D261" s="12">
        <v>3</v>
      </c>
      <c r="E261" s="12">
        <f>SUM(E262,E272:E277,E282:E296)</f>
        <v>7</v>
      </c>
      <c r="F261" s="18">
        <f>SUM(F262,F272:F277,F282:F296)</f>
        <v>17</v>
      </c>
    </row>
    <row r="262" spans="1:6" x14ac:dyDescent="0.3">
      <c r="A262" s="2" t="s">
        <v>221</v>
      </c>
      <c r="B262" s="5" t="s">
        <v>21</v>
      </c>
      <c r="C262" s="12">
        <v>2</v>
      </c>
      <c r="D262" s="12">
        <f>D263+D266+D269+D270+D271</f>
        <v>0</v>
      </c>
      <c r="E262" s="12">
        <f>E263+E266+E269+E270+E271</f>
        <v>1</v>
      </c>
      <c r="F262" s="18">
        <f>F263+F266+F269+F270+F271</f>
        <v>2</v>
      </c>
    </row>
    <row r="263" spans="1:6" x14ac:dyDescent="0.3">
      <c r="A263" s="2" t="s">
        <v>221</v>
      </c>
      <c r="B263" s="5" t="s">
        <v>36</v>
      </c>
      <c r="C263" s="12">
        <v>1</v>
      </c>
      <c r="D263" s="12">
        <f>D264+D265</f>
        <v>0</v>
      </c>
      <c r="E263" s="12">
        <f>E264+E265</f>
        <v>1</v>
      </c>
      <c r="F263" s="18">
        <f>F264+F265</f>
        <v>1</v>
      </c>
    </row>
    <row r="264" spans="1:6" x14ac:dyDescent="0.3">
      <c r="A264" s="2" t="s">
        <v>221</v>
      </c>
      <c r="B264" s="5" t="s">
        <v>32</v>
      </c>
      <c r="C264" s="12">
        <v>1</v>
      </c>
      <c r="D264" s="12"/>
      <c r="E264" s="5">
        <v>1</v>
      </c>
      <c r="F264" s="26">
        <v>1</v>
      </c>
    </row>
    <row r="265" spans="1:6" x14ac:dyDescent="0.3">
      <c r="A265" s="2" t="s">
        <v>221</v>
      </c>
      <c r="B265" s="5" t="s">
        <v>29</v>
      </c>
      <c r="C265" s="12"/>
      <c r="D265" s="12"/>
      <c r="E265" s="5"/>
      <c r="F265" s="26"/>
    </row>
    <row r="266" spans="1:6" x14ac:dyDescent="0.3">
      <c r="A266" s="2" t="s">
        <v>221</v>
      </c>
      <c r="B266" s="5" t="s">
        <v>37</v>
      </c>
      <c r="C266" s="12">
        <v>0</v>
      </c>
      <c r="D266" s="12">
        <f>D267+D268</f>
        <v>0</v>
      </c>
      <c r="E266" s="12">
        <f>E267+E268</f>
        <v>0</v>
      </c>
      <c r="F266" s="18">
        <f>F267+F268</f>
        <v>0</v>
      </c>
    </row>
    <row r="267" spans="1:6" x14ac:dyDescent="0.3">
      <c r="A267" s="2" t="s">
        <v>221</v>
      </c>
      <c r="B267" s="5" t="s">
        <v>33</v>
      </c>
      <c r="C267" s="12"/>
      <c r="D267" s="12"/>
      <c r="E267" s="5"/>
      <c r="F267" s="26"/>
    </row>
    <row r="268" spans="1:6" x14ac:dyDescent="0.3">
      <c r="A268" s="2" t="s">
        <v>221</v>
      </c>
      <c r="B268" s="5" t="s">
        <v>34</v>
      </c>
      <c r="C268" s="12"/>
      <c r="D268" s="12"/>
      <c r="E268" s="5"/>
      <c r="F268" s="26"/>
    </row>
    <row r="269" spans="1:6" x14ac:dyDescent="0.3">
      <c r="A269" s="2" t="s">
        <v>221</v>
      </c>
      <c r="B269" s="5" t="s">
        <v>30</v>
      </c>
      <c r="C269" s="12"/>
      <c r="D269" s="12"/>
      <c r="E269" s="5"/>
      <c r="F269" s="26">
        <v>1</v>
      </c>
    </row>
    <row r="270" spans="1:6" x14ac:dyDescent="0.3">
      <c r="A270" s="2" t="s">
        <v>221</v>
      </c>
      <c r="B270" s="5" t="s">
        <v>35</v>
      </c>
      <c r="C270" s="12"/>
      <c r="D270" s="12"/>
      <c r="E270" s="5"/>
      <c r="F270" s="26"/>
    </row>
    <row r="271" spans="1:6" x14ac:dyDescent="0.3">
      <c r="A271" s="2" t="s">
        <v>221</v>
      </c>
      <c r="B271" s="5" t="s">
        <v>31</v>
      </c>
      <c r="C271" s="12">
        <v>1</v>
      </c>
      <c r="D271" s="12"/>
      <c r="E271" s="5"/>
      <c r="F271" s="26"/>
    </row>
    <row r="272" spans="1:6" x14ac:dyDescent="0.3">
      <c r="A272" s="2" t="s">
        <v>221</v>
      </c>
      <c r="B272" s="22" t="s">
        <v>345</v>
      </c>
      <c r="C272" s="12"/>
      <c r="D272" s="12"/>
      <c r="E272" s="5">
        <v>0</v>
      </c>
      <c r="F272" s="26">
        <v>0</v>
      </c>
    </row>
    <row r="273" spans="1:6" x14ac:dyDescent="0.3">
      <c r="A273" s="2" t="s">
        <v>221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221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221</v>
      </c>
      <c r="B275" s="22" t="s">
        <v>324</v>
      </c>
      <c r="C275" s="12"/>
      <c r="D275" s="12"/>
      <c r="E275" s="5">
        <v>0</v>
      </c>
      <c r="F275" s="26">
        <v>0</v>
      </c>
    </row>
    <row r="276" spans="1:6" x14ac:dyDescent="0.3">
      <c r="A276" s="2" t="s">
        <v>221</v>
      </c>
      <c r="B276" s="22" t="s">
        <v>325</v>
      </c>
      <c r="C276" s="12"/>
      <c r="D276" s="12"/>
      <c r="E276" s="5">
        <v>0</v>
      </c>
      <c r="F276" s="26">
        <v>5</v>
      </c>
    </row>
    <row r="277" spans="1:6" x14ac:dyDescent="0.3">
      <c r="A277" s="2" t="s">
        <v>221</v>
      </c>
      <c r="B277" s="22" t="s">
        <v>326</v>
      </c>
      <c r="C277" s="12"/>
      <c r="D277" s="12"/>
      <c r="E277" s="5">
        <v>1</v>
      </c>
      <c r="F277" s="26">
        <v>1</v>
      </c>
    </row>
    <row r="278" spans="1:6" x14ac:dyDescent="0.3">
      <c r="A278" s="2" t="s">
        <v>221</v>
      </c>
      <c r="B278" s="22" t="s">
        <v>343</v>
      </c>
      <c r="C278" s="12"/>
      <c r="D278" s="12"/>
      <c r="E278" s="5">
        <v>1</v>
      </c>
      <c r="F278" s="26">
        <v>1</v>
      </c>
    </row>
    <row r="279" spans="1:6" x14ac:dyDescent="0.3">
      <c r="A279" s="2" t="s">
        <v>221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221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221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221</v>
      </c>
      <c r="B282" s="22" t="s">
        <v>327</v>
      </c>
      <c r="C282" s="12"/>
      <c r="D282" s="12"/>
      <c r="E282" s="5">
        <v>0</v>
      </c>
      <c r="F282" s="26">
        <v>0</v>
      </c>
    </row>
    <row r="283" spans="1:6" x14ac:dyDescent="0.3">
      <c r="A283" s="2" t="s">
        <v>221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221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221</v>
      </c>
      <c r="B285" s="22" t="s">
        <v>330</v>
      </c>
      <c r="C285" s="12"/>
      <c r="D285" s="12"/>
      <c r="E285" s="5">
        <v>0</v>
      </c>
      <c r="F285" s="26">
        <v>0</v>
      </c>
    </row>
    <row r="286" spans="1:6" x14ac:dyDescent="0.3">
      <c r="A286" s="2" t="s">
        <v>221</v>
      </c>
      <c r="B286" s="22" t="s">
        <v>331</v>
      </c>
      <c r="C286" s="12"/>
      <c r="D286" s="12"/>
      <c r="E286" s="5">
        <v>0</v>
      </c>
      <c r="F286" s="26">
        <v>1</v>
      </c>
    </row>
    <row r="287" spans="1:6" x14ac:dyDescent="0.3">
      <c r="A287" s="2" t="s">
        <v>221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221</v>
      </c>
      <c r="B288" s="22" t="s">
        <v>333</v>
      </c>
      <c r="C288" s="12"/>
      <c r="D288" s="12"/>
      <c r="E288" s="5">
        <v>0</v>
      </c>
      <c r="F288" s="26">
        <v>2</v>
      </c>
    </row>
    <row r="289" spans="1:6" x14ac:dyDescent="0.3">
      <c r="A289" s="2" t="s">
        <v>221</v>
      </c>
      <c r="B289" s="22" t="s">
        <v>334</v>
      </c>
      <c r="C289" s="12"/>
      <c r="D289" s="12"/>
      <c r="E289" s="5">
        <v>1</v>
      </c>
      <c r="F289" s="26">
        <v>1</v>
      </c>
    </row>
    <row r="290" spans="1:6" x14ac:dyDescent="0.3">
      <c r="A290" s="2" t="s">
        <v>221</v>
      </c>
      <c r="B290" s="22" t="s">
        <v>335</v>
      </c>
      <c r="C290" s="12"/>
      <c r="D290" s="12"/>
      <c r="E290" s="5">
        <v>0</v>
      </c>
      <c r="F290" s="26">
        <v>0</v>
      </c>
    </row>
    <row r="291" spans="1:6" x14ac:dyDescent="0.3">
      <c r="A291" s="2" t="s">
        <v>221</v>
      </c>
      <c r="B291" s="22" t="s">
        <v>336</v>
      </c>
      <c r="C291" s="12"/>
      <c r="D291" s="12"/>
      <c r="E291" s="5">
        <v>1</v>
      </c>
      <c r="F291" s="26">
        <v>0</v>
      </c>
    </row>
    <row r="292" spans="1:6" x14ac:dyDescent="0.3">
      <c r="A292" s="2" t="s">
        <v>221</v>
      </c>
      <c r="B292" s="22" t="s">
        <v>349</v>
      </c>
      <c r="C292" s="12"/>
      <c r="D292" s="12"/>
      <c r="E292" s="5"/>
      <c r="F292" s="26">
        <v>1</v>
      </c>
    </row>
    <row r="293" spans="1:6" x14ac:dyDescent="0.3">
      <c r="A293" s="2" t="s">
        <v>221</v>
      </c>
      <c r="B293" s="22" t="s">
        <v>347</v>
      </c>
      <c r="C293" s="12"/>
      <c r="D293" s="12"/>
      <c r="E293" s="5">
        <v>2</v>
      </c>
      <c r="F293" s="26">
        <v>2</v>
      </c>
    </row>
    <row r="294" spans="1:6" x14ac:dyDescent="0.3">
      <c r="A294" s="2" t="s">
        <v>221</v>
      </c>
      <c r="B294" s="22" t="s">
        <v>337</v>
      </c>
      <c r="C294" s="12"/>
      <c r="D294" s="12"/>
      <c r="E294" s="5">
        <v>0</v>
      </c>
      <c r="F294" s="26">
        <v>0</v>
      </c>
    </row>
    <row r="295" spans="1:6" x14ac:dyDescent="0.3">
      <c r="A295" s="2" t="s">
        <v>221</v>
      </c>
      <c r="B295" s="22" t="s">
        <v>338</v>
      </c>
      <c r="C295" s="12"/>
      <c r="D295" s="12"/>
      <c r="E295" s="5">
        <v>0</v>
      </c>
      <c r="F295" s="26">
        <v>2</v>
      </c>
    </row>
    <row r="296" spans="1:6" x14ac:dyDescent="0.3">
      <c r="A296" s="2" t="s">
        <v>221</v>
      </c>
      <c r="B296" s="22" t="s">
        <v>339</v>
      </c>
      <c r="C296" s="12"/>
      <c r="D296" s="12"/>
      <c r="E296" s="5">
        <v>1</v>
      </c>
      <c r="F296" s="26">
        <v>0</v>
      </c>
    </row>
    <row r="297" spans="1:6" x14ac:dyDescent="0.3">
      <c r="A297" s="4" t="s">
        <v>222</v>
      </c>
      <c r="B297" s="5" t="s">
        <v>16</v>
      </c>
      <c r="C297" s="12"/>
      <c r="D297" s="12"/>
      <c r="E297" s="5"/>
      <c r="F297" s="26"/>
    </row>
    <row r="298" spans="1:6" x14ac:dyDescent="0.3">
      <c r="A298" s="2" t="s">
        <v>222</v>
      </c>
      <c r="B298" s="5" t="s">
        <v>17</v>
      </c>
      <c r="C298" s="12">
        <v>1</v>
      </c>
      <c r="D298" s="12">
        <v>2</v>
      </c>
      <c r="E298" s="5">
        <v>1</v>
      </c>
      <c r="F298" s="26"/>
    </row>
    <row r="299" spans="1:6" x14ac:dyDescent="0.3">
      <c r="A299" s="2" t="s">
        <v>222</v>
      </c>
      <c r="B299" s="5" t="s">
        <v>18</v>
      </c>
      <c r="C299" s="12">
        <v>2</v>
      </c>
      <c r="D299" s="12">
        <v>2</v>
      </c>
      <c r="E299" s="5"/>
      <c r="F299" s="26"/>
    </row>
    <row r="300" spans="1:6" x14ac:dyDescent="0.3">
      <c r="A300" s="2" t="s">
        <v>222</v>
      </c>
      <c r="B300" s="5" t="s">
        <v>19</v>
      </c>
      <c r="C300" s="12"/>
      <c r="D300" s="12">
        <v>1</v>
      </c>
      <c r="E300" s="5"/>
      <c r="F300" s="26"/>
    </row>
    <row r="301" spans="1:6" ht="28.2" customHeight="1" x14ac:dyDescent="0.3">
      <c r="A301" s="2" t="s">
        <v>222</v>
      </c>
      <c r="B301" s="15" t="s">
        <v>318</v>
      </c>
      <c r="C301" s="12"/>
      <c r="D301" s="12">
        <v>1</v>
      </c>
      <c r="E301" s="5"/>
      <c r="F301" s="26"/>
    </row>
    <row r="302" spans="1:6" x14ac:dyDescent="0.3">
      <c r="A302" s="2" t="s">
        <v>222</v>
      </c>
      <c r="B302" s="6" t="s">
        <v>317</v>
      </c>
      <c r="C302" s="12"/>
      <c r="D302" s="12"/>
      <c r="E302" s="5"/>
      <c r="F302" s="26"/>
    </row>
    <row r="303" spans="1:6" x14ac:dyDescent="0.3">
      <c r="A303" s="2" t="s">
        <v>222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222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222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222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222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222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222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222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222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222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222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222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222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222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222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222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222</v>
      </c>
      <c r="B319" s="5" t="s">
        <v>20</v>
      </c>
      <c r="C319" s="12"/>
      <c r="D319" s="12">
        <v>1</v>
      </c>
      <c r="E319" s="5"/>
      <c r="F319" s="26"/>
    </row>
    <row r="320" spans="1:6" x14ac:dyDescent="0.3">
      <c r="A320" s="2" t="s">
        <v>222</v>
      </c>
      <c r="B320" s="5" t="s">
        <v>346</v>
      </c>
      <c r="C320" s="12">
        <v>34</v>
      </c>
      <c r="D320" s="12">
        <v>38</v>
      </c>
      <c r="E320" s="12">
        <f>SUM(E321,E331:E336,E341:E355)</f>
        <v>67</v>
      </c>
      <c r="F320" s="18">
        <f>SUM(F321,F331:F336,F341:F355)</f>
        <v>77</v>
      </c>
    </row>
    <row r="321" spans="1:6" x14ac:dyDescent="0.3">
      <c r="A321" s="2" t="s">
        <v>222</v>
      </c>
      <c r="B321" s="5" t="s">
        <v>21</v>
      </c>
      <c r="C321" s="12">
        <v>10</v>
      </c>
      <c r="D321" s="12">
        <f>D322+D325+D328+D329+D330</f>
        <v>14</v>
      </c>
      <c r="E321" s="12">
        <f>E322+E325+E328+E329+E330</f>
        <v>15</v>
      </c>
      <c r="F321" s="18">
        <f>F322+F325+F328+F329+F330</f>
        <v>10</v>
      </c>
    </row>
    <row r="322" spans="1:6" x14ac:dyDescent="0.3">
      <c r="A322" s="2" t="s">
        <v>222</v>
      </c>
      <c r="B322" s="5" t="s">
        <v>36</v>
      </c>
      <c r="C322" s="12">
        <v>8</v>
      </c>
      <c r="D322" s="12">
        <f>D323+D324</f>
        <v>4</v>
      </c>
      <c r="E322" s="12">
        <f>E323+E324</f>
        <v>1</v>
      </c>
      <c r="F322" s="18">
        <f>F323+F324</f>
        <v>4</v>
      </c>
    </row>
    <row r="323" spans="1:6" x14ac:dyDescent="0.3">
      <c r="A323" s="2" t="s">
        <v>222</v>
      </c>
      <c r="B323" s="5" t="s">
        <v>32</v>
      </c>
      <c r="C323" s="12">
        <v>4</v>
      </c>
      <c r="D323" s="12">
        <v>2</v>
      </c>
      <c r="E323" s="5"/>
      <c r="F323" s="26">
        <v>1</v>
      </c>
    </row>
    <row r="324" spans="1:6" x14ac:dyDescent="0.3">
      <c r="A324" s="2" t="s">
        <v>222</v>
      </c>
      <c r="B324" s="5" t="s">
        <v>29</v>
      </c>
      <c r="C324" s="12">
        <v>4</v>
      </c>
      <c r="D324" s="12">
        <v>2</v>
      </c>
      <c r="E324" s="5">
        <v>1</v>
      </c>
      <c r="F324" s="26">
        <v>3</v>
      </c>
    </row>
    <row r="325" spans="1:6" x14ac:dyDescent="0.3">
      <c r="A325" s="2" t="s">
        <v>222</v>
      </c>
      <c r="B325" s="5" t="s">
        <v>37</v>
      </c>
      <c r="C325" s="12">
        <v>2</v>
      </c>
      <c r="D325" s="12">
        <f>D326+D327</f>
        <v>7</v>
      </c>
      <c r="E325" s="12">
        <f>E326+E327</f>
        <v>7</v>
      </c>
      <c r="F325" s="18">
        <f>F326+F327</f>
        <v>4</v>
      </c>
    </row>
    <row r="326" spans="1:6" x14ac:dyDescent="0.3">
      <c r="A326" s="2" t="s">
        <v>222</v>
      </c>
      <c r="B326" s="5" t="s">
        <v>33</v>
      </c>
      <c r="C326" s="12"/>
      <c r="D326" s="12">
        <v>1</v>
      </c>
      <c r="E326" s="5">
        <v>1</v>
      </c>
      <c r="F326" s="26"/>
    </row>
    <row r="327" spans="1:6" x14ac:dyDescent="0.3">
      <c r="A327" s="2" t="s">
        <v>222</v>
      </c>
      <c r="B327" s="5" t="s">
        <v>34</v>
      </c>
      <c r="C327" s="12">
        <v>2</v>
      </c>
      <c r="D327" s="12">
        <v>6</v>
      </c>
      <c r="E327" s="5">
        <v>6</v>
      </c>
      <c r="F327" s="26">
        <v>4</v>
      </c>
    </row>
    <row r="328" spans="1:6" x14ac:dyDescent="0.3">
      <c r="A328" s="2" t="s">
        <v>222</v>
      </c>
      <c r="B328" s="5" t="s">
        <v>30</v>
      </c>
      <c r="C328" s="12"/>
      <c r="D328" s="12">
        <v>1</v>
      </c>
      <c r="E328" s="5">
        <v>4</v>
      </c>
      <c r="F328" s="26">
        <v>2</v>
      </c>
    </row>
    <row r="329" spans="1:6" x14ac:dyDescent="0.3">
      <c r="A329" s="2" t="s">
        <v>222</v>
      </c>
      <c r="B329" s="5" t="s">
        <v>35</v>
      </c>
      <c r="C329" s="12"/>
      <c r="D329" s="12">
        <v>1</v>
      </c>
      <c r="E329" s="5">
        <v>2</v>
      </c>
      <c r="F329" s="26"/>
    </row>
    <row r="330" spans="1:6" x14ac:dyDescent="0.3">
      <c r="A330" s="2" t="s">
        <v>222</v>
      </c>
      <c r="B330" s="5" t="s">
        <v>31</v>
      </c>
      <c r="C330" s="12"/>
      <c r="D330" s="12">
        <v>1</v>
      </c>
      <c r="E330" s="5">
        <v>1</v>
      </c>
      <c r="F330" s="26"/>
    </row>
    <row r="331" spans="1:6" x14ac:dyDescent="0.3">
      <c r="A331" s="2" t="s">
        <v>222</v>
      </c>
      <c r="B331" s="22" t="s">
        <v>345</v>
      </c>
      <c r="C331" s="12"/>
      <c r="D331" s="12"/>
      <c r="E331" s="5">
        <v>3</v>
      </c>
      <c r="F331" s="26">
        <v>0</v>
      </c>
    </row>
    <row r="332" spans="1:6" x14ac:dyDescent="0.3">
      <c r="A332" s="2" t="s">
        <v>222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222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222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222</v>
      </c>
      <c r="B335" s="22" t="s">
        <v>325</v>
      </c>
      <c r="C335" s="12"/>
      <c r="D335" s="12"/>
      <c r="E335" s="5">
        <v>11</v>
      </c>
      <c r="F335" s="26">
        <v>25</v>
      </c>
    </row>
    <row r="336" spans="1:6" x14ac:dyDescent="0.3">
      <c r="A336" s="2" t="s">
        <v>222</v>
      </c>
      <c r="B336" s="22" t="s">
        <v>326</v>
      </c>
      <c r="C336" s="12"/>
      <c r="D336" s="12"/>
      <c r="E336" s="5">
        <v>2</v>
      </c>
      <c r="F336" s="26">
        <v>1</v>
      </c>
    </row>
    <row r="337" spans="1:6" x14ac:dyDescent="0.3">
      <c r="A337" s="2" t="s">
        <v>222</v>
      </c>
      <c r="B337" s="22" t="s">
        <v>343</v>
      </c>
      <c r="C337" s="12"/>
      <c r="D337" s="12"/>
      <c r="E337" s="5">
        <v>2</v>
      </c>
      <c r="F337" s="26">
        <v>1</v>
      </c>
    </row>
    <row r="338" spans="1:6" x14ac:dyDescent="0.3">
      <c r="A338" s="2" t="s">
        <v>222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222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222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222</v>
      </c>
      <c r="B341" s="22" t="s">
        <v>327</v>
      </c>
      <c r="C341" s="12"/>
      <c r="D341" s="12"/>
      <c r="E341" s="5">
        <v>10</v>
      </c>
      <c r="F341" s="26">
        <v>23</v>
      </c>
    </row>
    <row r="342" spans="1:6" x14ac:dyDescent="0.3">
      <c r="A342" s="2" t="s">
        <v>222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222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222</v>
      </c>
      <c r="B344" s="22" t="s">
        <v>330</v>
      </c>
      <c r="C344" s="12"/>
      <c r="D344" s="12"/>
      <c r="E344" s="5">
        <v>0</v>
      </c>
      <c r="F344" s="26">
        <v>2</v>
      </c>
    </row>
    <row r="345" spans="1:6" x14ac:dyDescent="0.3">
      <c r="A345" s="2" t="s">
        <v>222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222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222</v>
      </c>
      <c r="B347" s="22" t="s">
        <v>333</v>
      </c>
      <c r="C347" s="12"/>
      <c r="D347" s="12"/>
      <c r="E347" s="5">
        <v>4</v>
      </c>
      <c r="F347" s="26">
        <v>3</v>
      </c>
    </row>
    <row r="348" spans="1:6" x14ac:dyDescent="0.3">
      <c r="A348" s="2" t="s">
        <v>222</v>
      </c>
      <c r="B348" s="22" t="s">
        <v>334</v>
      </c>
      <c r="C348" s="12"/>
      <c r="D348" s="12"/>
      <c r="E348" s="5">
        <v>0</v>
      </c>
      <c r="F348" s="26">
        <v>3</v>
      </c>
    </row>
    <row r="349" spans="1:6" x14ac:dyDescent="0.3">
      <c r="A349" s="2" t="s">
        <v>222</v>
      </c>
      <c r="B349" s="22" t="s">
        <v>335</v>
      </c>
      <c r="C349" s="12"/>
      <c r="D349" s="12"/>
      <c r="E349" s="5">
        <v>2</v>
      </c>
      <c r="F349" s="26">
        <v>1</v>
      </c>
    </row>
    <row r="350" spans="1:6" x14ac:dyDescent="0.3">
      <c r="A350" s="2" t="s">
        <v>222</v>
      </c>
      <c r="B350" s="22" t="s">
        <v>336</v>
      </c>
      <c r="C350" s="12"/>
      <c r="D350" s="12"/>
      <c r="E350" s="5">
        <v>3</v>
      </c>
      <c r="F350" s="26">
        <v>4</v>
      </c>
    </row>
    <row r="351" spans="1:6" x14ac:dyDescent="0.3">
      <c r="A351" s="2" t="s">
        <v>222</v>
      </c>
      <c r="B351" s="22" t="s">
        <v>349</v>
      </c>
      <c r="C351" s="12"/>
      <c r="D351" s="12"/>
      <c r="E351" s="5"/>
      <c r="F351" s="26">
        <v>0</v>
      </c>
    </row>
    <row r="352" spans="1:6" x14ac:dyDescent="0.3">
      <c r="A352" s="2" t="s">
        <v>222</v>
      </c>
      <c r="B352" s="22" t="s">
        <v>347</v>
      </c>
      <c r="C352" s="12"/>
      <c r="D352" s="12"/>
      <c r="E352" s="5">
        <v>10</v>
      </c>
      <c r="F352" s="26">
        <v>3</v>
      </c>
    </row>
    <row r="353" spans="1:6" x14ac:dyDescent="0.3">
      <c r="A353" s="2" t="s">
        <v>222</v>
      </c>
      <c r="B353" s="22" t="s">
        <v>337</v>
      </c>
      <c r="C353" s="12"/>
      <c r="D353" s="12"/>
      <c r="E353" s="5">
        <v>0</v>
      </c>
      <c r="F353" s="26">
        <v>0</v>
      </c>
    </row>
    <row r="354" spans="1:6" x14ac:dyDescent="0.3">
      <c r="A354" s="2" t="s">
        <v>222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222</v>
      </c>
      <c r="B355" s="22" t="s">
        <v>339</v>
      </c>
      <c r="C355" s="12"/>
      <c r="D355" s="12"/>
      <c r="E355" s="5">
        <v>7</v>
      </c>
      <c r="F355" s="26">
        <v>2</v>
      </c>
    </row>
    <row r="356" spans="1:6" x14ac:dyDescent="0.3">
      <c r="A356" s="4" t="s">
        <v>223</v>
      </c>
      <c r="B356" s="5" t="s">
        <v>16</v>
      </c>
      <c r="C356" s="12">
        <v>1</v>
      </c>
      <c r="D356" s="12"/>
      <c r="E356" s="5">
        <v>2</v>
      </c>
      <c r="F356" s="26"/>
    </row>
    <row r="357" spans="1:6" x14ac:dyDescent="0.3">
      <c r="A357" s="2" t="s">
        <v>223</v>
      </c>
      <c r="B357" s="5" t="s">
        <v>17</v>
      </c>
      <c r="C357" s="12"/>
      <c r="D357" s="12"/>
      <c r="E357" s="5"/>
      <c r="F357" s="26"/>
    </row>
    <row r="358" spans="1:6" x14ac:dyDescent="0.3">
      <c r="A358" s="2" t="s">
        <v>223</v>
      </c>
      <c r="B358" s="5" t="s">
        <v>18</v>
      </c>
      <c r="C358" s="12"/>
      <c r="D358" s="12"/>
      <c r="E358" s="5"/>
      <c r="F358" s="26"/>
    </row>
    <row r="359" spans="1:6" x14ac:dyDescent="0.3">
      <c r="A359" s="2" t="s">
        <v>223</v>
      </c>
      <c r="B359" s="5" t="s">
        <v>19</v>
      </c>
      <c r="C359" s="12"/>
      <c r="D359" s="12"/>
      <c r="E359" s="5"/>
      <c r="F359" s="26"/>
    </row>
    <row r="360" spans="1:6" ht="28.2" customHeight="1" x14ac:dyDescent="0.3">
      <c r="A360" s="2" t="s">
        <v>223</v>
      </c>
      <c r="B360" s="15" t="s">
        <v>318</v>
      </c>
      <c r="C360" s="12"/>
      <c r="D360" s="12"/>
      <c r="E360" s="5"/>
      <c r="F360" s="26"/>
    </row>
    <row r="361" spans="1:6" x14ac:dyDescent="0.3">
      <c r="A361" s="2" t="s">
        <v>223</v>
      </c>
      <c r="B361" s="6" t="s">
        <v>317</v>
      </c>
      <c r="C361" s="12"/>
      <c r="D361" s="12"/>
      <c r="E361" s="5"/>
      <c r="F361" s="26"/>
    </row>
    <row r="362" spans="1:6" x14ac:dyDescent="0.3">
      <c r="A362" s="2" t="s">
        <v>223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223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223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223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223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223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223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223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223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223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223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223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223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223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223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223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223</v>
      </c>
      <c r="B378" s="5" t="s">
        <v>20</v>
      </c>
      <c r="C378" s="12"/>
      <c r="D378" s="12"/>
      <c r="E378" s="5"/>
      <c r="F378" s="26"/>
    </row>
    <row r="379" spans="1:6" x14ac:dyDescent="0.3">
      <c r="A379" s="2" t="s">
        <v>223</v>
      </c>
      <c r="B379" s="5" t="s">
        <v>346</v>
      </c>
      <c r="C379" s="12">
        <v>10</v>
      </c>
      <c r="D379" s="12">
        <v>19</v>
      </c>
      <c r="E379" s="12">
        <f>SUM(E380,E390:E395,E400:E414)</f>
        <v>16</v>
      </c>
      <c r="F379" s="18">
        <f>SUM(F380,F390:F395,F400:F414)</f>
        <v>26</v>
      </c>
    </row>
    <row r="380" spans="1:6" x14ac:dyDescent="0.3">
      <c r="A380" s="2" t="s">
        <v>223</v>
      </c>
      <c r="B380" s="5" t="s">
        <v>21</v>
      </c>
      <c r="C380" s="12">
        <v>3</v>
      </c>
      <c r="D380" s="12">
        <f>D381+D384+D387+D388+D389</f>
        <v>7</v>
      </c>
      <c r="E380" s="12">
        <f>E381+E384+E387+E388+E389</f>
        <v>2</v>
      </c>
      <c r="F380" s="18">
        <f>F381+F384+F387+F388+F389</f>
        <v>7</v>
      </c>
    </row>
    <row r="381" spans="1:6" x14ac:dyDescent="0.3">
      <c r="A381" s="2" t="s">
        <v>223</v>
      </c>
      <c r="B381" s="5" t="s">
        <v>36</v>
      </c>
      <c r="C381" s="12">
        <v>1</v>
      </c>
      <c r="D381" s="12">
        <f>D382+D383</f>
        <v>2</v>
      </c>
      <c r="E381" s="12">
        <f>E382+E383</f>
        <v>1</v>
      </c>
      <c r="F381" s="18">
        <f>F382+F383</f>
        <v>3</v>
      </c>
    </row>
    <row r="382" spans="1:6" x14ac:dyDescent="0.3">
      <c r="A382" s="2" t="s">
        <v>223</v>
      </c>
      <c r="B382" s="5" t="s">
        <v>32</v>
      </c>
      <c r="C382" s="12">
        <v>1</v>
      </c>
      <c r="D382" s="12">
        <v>1</v>
      </c>
      <c r="E382" s="5"/>
      <c r="F382" s="26">
        <v>2</v>
      </c>
    </row>
    <row r="383" spans="1:6" x14ac:dyDescent="0.3">
      <c r="A383" s="2" t="s">
        <v>223</v>
      </c>
      <c r="B383" s="5" t="s">
        <v>29</v>
      </c>
      <c r="C383" s="12"/>
      <c r="D383" s="12">
        <v>1</v>
      </c>
      <c r="E383" s="5">
        <v>1</v>
      </c>
      <c r="F383" s="26">
        <v>1</v>
      </c>
    </row>
    <row r="384" spans="1:6" x14ac:dyDescent="0.3">
      <c r="A384" s="2" t="s">
        <v>223</v>
      </c>
      <c r="B384" s="5" t="s">
        <v>37</v>
      </c>
      <c r="C384" s="12">
        <v>0</v>
      </c>
      <c r="D384" s="12">
        <f>D385+D386</f>
        <v>1</v>
      </c>
      <c r="E384" s="12">
        <f>E385+E386</f>
        <v>0</v>
      </c>
      <c r="F384" s="18">
        <f>F385+F386</f>
        <v>1</v>
      </c>
    </row>
    <row r="385" spans="1:6" x14ac:dyDescent="0.3">
      <c r="A385" s="2" t="s">
        <v>223</v>
      </c>
      <c r="B385" s="5" t="s">
        <v>33</v>
      </c>
      <c r="C385" s="12"/>
      <c r="D385" s="12"/>
      <c r="E385" s="5"/>
      <c r="F385" s="26"/>
    </row>
    <row r="386" spans="1:6" x14ac:dyDescent="0.3">
      <c r="A386" s="2" t="s">
        <v>223</v>
      </c>
      <c r="B386" s="5" t="s">
        <v>34</v>
      </c>
      <c r="C386" s="12"/>
      <c r="D386" s="12">
        <v>1</v>
      </c>
      <c r="E386" s="5"/>
      <c r="F386" s="26">
        <v>1</v>
      </c>
    </row>
    <row r="387" spans="1:6" x14ac:dyDescent="0.3">
      <c r="A387" s="2" t="s">
        <v>223</v>
      </c>
      <c r="B387" s="5" t="s">
        <v>30</v>
      </c>
      <c r="C387" s="12">
        <v>1</v>
      </c>
      <c r="D387" s="12">
        <v>1</v>
      </c>
      <c r="E387" s="5">
        <v>1</v>
      </c>
      <c r="F387" s="26">
        <v>2</v>
      </c>
    </row>
    <row r="388" spans="1:6" x14ac:dyDescent="0.3">
      <c r="A388" s="2" t="s">
        <v>223</v>
      </c>
      <c r="B388" s="5" t="s">
        <v>35</v>
      </c>
      <c r="C388" s="12">
        <v>1</v>
      </c>
      <c r="D388" s="12">
        <v>1</v>
      </c>
      <c r="E388" s="5"/>
      <c r="F388" s="26"/>
    </row>
    <row r="389" spans="1:6" x14ac:dyDescent="0.3">
      <c r="A389" s="2" t="s">
        <v>223</v>
      </c>
      <c r="B389" s="5" t="s">
        <v>31</v>
      </c>
      <c r="C389" s="12"/>
      <c r="D389" s="12">
        <v>2</v>
      </c>
      <c r="E389" s="5"/>
      <c r="F389" s="26">
        <v>1</v>
      </c>
    </row>
    <row r="390" spans="1:6" x14ac:dyDescent="0.3">
      <c r="A390" s="2" t="s">
        <v>223</v>
      </c>
      <c r="B390" s="22" t="s">
        <v>345</v>
      </c>
      <c r="C390" s="12"/>
      <c r="D390" s="12"/>
      <c r="E390" s="5">
        <v>0</v>
      </c>
      <c r="F390" s="26">
        <v>0</v>
      </c>
    </row>
    <row r="391" spans="1:6" x14ac:dyDescent="0.3">
      <c r="A391" s="2" t="s">
        <v>223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223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223</v>
      </c>
      <c r="B393" s="22" t="s">
        <v>324</v>
      </c>
      <c r="C393" s="12"/>
      <c r="D393" s="12"/>
      <c r="E393" s="5">
        <v>0</v>
      </c>
      <c r="F393" s="26">
        <v>0</v>
      </c>
    </row>
    <row r="394" spans="1:6" x14ac:dyDescent="0.3">
      <c r="A394" s="2" t="s">
        <v>223</v>
      </c>
      <c r="B394" s="22" t="s">
        <v>325</v>
      </c>
      <c r="C394" s="12"/>
      <c r="D394" s="12"/>
      <c r="E394" s="5">
        <v>3</v>
      </c>
      <c r="F394" s="26">
        <v>5</v>
      </c>
    </row>
    <row r="395" spans="1:6" x14ac:dyDescent="0.3">
      <c r="A395" s="2" t="s">
        <v>223</v>
      </c>
      <c r="B395" s="22" t="s">
        <v>326</v>
      </c>
      <c r="C395" s="12"/>
      <c r="D395" s="12"/>
      <c r="E395" s="5">
        <v>1</v>
      </c>
      <c r="F395" s="26">
        <v>2</v>
      </c>
    </row>
    <row r="396" spans="1:6" x14ac:dyDescent="0.3">
      <c r="A396" s="2" t="s">
        <v>223</v>
      </c>
      <c r="B396" s="22" t="s">
        <v>343</v>
      </c>
      <c r="C396" s="12"/>
      <c r="D396" s="12"/>
      <c r="E396" s="5">
        <v>1</v>
      </c>
      <c r="F396" s="26">
        <v>2</v>
      </c>
    </row>
    <row r="397" spans="1:6" x14ac:dyDescent="0.3">
      <c r="A397" s="2" t="s">
        <v>223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223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223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223</v>
      </c>
      <c r="B400" s="22" t="s">
        <v>327</v>
      </c>
      <c r="C400" s="12"/>
      <c r="D400" s="12"/>
      <c r="E400" s="5">
        <v>3</v>
      </c>
      <c r="F400" s="26">
        <v>7</v>
      </c>
    </row>
    <row r="401" spans="1:6" x14ac:dyDescent="0.3">
      <c r="A401" s="2" t="s">
        <v>223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223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223</v>
      </c>
      <c r="B403" s="22" t="s">
        <v>330</v>
      </c>
      <c r="C403" s="12"/>
      <c r="D403" s="12"/>
      <c r="E403" s="5">
        <v>1</v>
      </c>
      <c r="F403" s="26">
        <v>0</v>
      </c>
    </row>
    <row r="404" spans="1:6" x14ac:dyDescent="0.3">
      <c r="A404" s="2" t="s">
        <v>223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223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223</v>
      </c>
      <c r="B406" s="22" t="s">
        <v>333</v>
      </c>
      <c r="C406" s="12"/>
      <c r="D406" s="12"/>
      <c r="E406" s="5">
        <v>0</v>
      </c>
      <c r="F406" s="26">
        <v>1</v>
      </c>
    </row>
    <row r="407" spans="1:6" x14ac:dyDescent="0.3">
      <c r="A407" s="2" t="s">
        <v>223</v>
      </c>
      <c r="B407" s="22" t="s">
        <v>334</v>
      </c>
      <c r="C407" s="12"/>
      <c r="D407" s="12"/>
      <c r="E407" s="5">
        <v>0</v>
      </c>
      <c r="F407" s="26">
        <v>1</v>
      </c>
    </row>
    <row r="408" spans="1:6" x14ac:dyDescent="0.3">
      <c r="A408" s="2" t="s">
        <v>223</v>
      </c>
      <c r="B408" s="22" t="s">
        <v>335</v>
      </c>
      <c r="C408" s="12"/>
      <c r="D408" s="12"/>
      <c r="E408" s="5">
        <v>2</v>
      </c>
      <c r="F408" s="26">
        <v>2</v>
      </c>
    </row>
    <row r="409" spans="1:6" x14ac:dyDescent="0.3">
      <c r="A409" s="2" t="s">
        <v>223</v>
      </c>
      <c r="B409" s="22" t="s">
        <v>336</v>
      </c>
      <c r="C409" s="12"/>
      <c r="D409" s="12"/>
      <c r="E409" s="5">
        <v>0</v>
      </c>
      <c r="F409" s="26">
        <v>1</v>
      </c>
    </row>
    <row r="410" spans="1:6" x14ac:dyDescent="0.3">
      <c r="A410" s="2" t="s">
        <v>223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223</v>
      </c>
      <c r="B411" s="22" t="s">
        <v>347</v>
      </c>
      <c r="C411" s="12"/>
      <c r="D411" s="12"/>
      <c r="E411" s="5">
        <v>1</v>
      </c>
      <c r="F411" s="26"/>
    </row>
    <row r="412" spans="1:6" x14ac:dyDescent="0.3">
      <c r="A412" s="2" t="s">
        <v>223</v>
      </c>
      <c r="B412" s="22" t="s">
        <v>337</v>
      </c>
      <c r="C412" s="12"/>
      <c r="D412" s="12"/>
      <c r="E412" s="5">
        <v>0</v>
      </c>
      <c r="F412" s="26">
        <v>0</v>
      </c>
    </row>
    <row r="413" spans="1:6" x14ac:dyDescent="0.3">
      <c r="A413" s="2" t="s">
        <v>223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223</v>
      </c>
      <c r="B414" s="22" t="s">
        <v>339</v>
      </c>
      <c r="C414" s="12"/>
      <c r="D414" s="12"/>
      <c r="E414" s="5">
        <v>3</v>
      </c>
      <c r="F414" s="26">
        <v>0</v>
      </c>
    </row>
    <row r="415" spans="1:6" x14ac:dyDescent="0.3">
      <c r="A415" s="4" t="s">
        <v>224</v>
      </c>
      <c r="B415" s="5" t="s">
        <v>16</v>
      </c>
      <c r="C415" s="12"/>
      <c r="D415" s="12"/>
      <c r="E415" s="5"/>
      <c r="F415" s="26"/>
    </row>
    <row r="416" spans="1:6" x14ac:dyDescent="0.3">
      <c r="A416" s="2" t="s">
        <v>224</v>
      </c>
      <c r="B416" s="5" t="s">
        <v>17</v>
      </c>
      <c r="C416" s="12"/>
      <c r="D416" s="12"/>
      <c r="E416" s="5"/>
      <c r="F416" s="26"/>
    </row>
    <row r="417" spans="1:6" x14ac:dyDescent="0.3">
      <c r="A417" s="2" t="s">
        <v>224</v>
      </c>
      <c r="B417" s="5" t="s">
        <v>18</v>
      </c>
      <c r="C417" s="12"/>
      <c r="D417" s="12"/>
      <c r="E417" s="5"/>
      <c r="F417" s="26"/>
    </row>
    <row r="418" spans="1:6" x14ac:dyDescent="0.3">
      <c r="A418" s="2" t="s">
        <v>224</v>
      </c>
      <c r="B418" s="5" t="s">
        <v>19</v>
      </c>
      <c r="C418" s="12"/>
      <c r="D418" s="12"/>
      <c r="E418" s="5"/>
      <c r="F418" s="26"/>
    </row>
    <row r="419" spans="1:6" ht="28.2" customHeight="1" x14ac:dyDescent="0.3">
      <c r="A419" s="2" t="s">
        <v>224</v>
      </c>
      <c r="B419" s="15" t="s">
        <v>318</v>
      </c>
      <c r="C419" s="12"/>
      <c r="D419" s="12"/>
      <c r="E419" s="5"/>
      <c r="F419" s="26"/>
    </row>
    <row r="420" spans="1:6" x14ac:dyDescent="0.3">
      <c r="A420" s="2" t="s">
        <v>224</v>
      </c>
      <c r="B420" s="6" t="s">
        <v>317</v>
      </c>
      <c r="C420" s="12"/>
      <c r="D420" s="12"/>
      <c r="E420" s="5"/>
      <c r="F420" s="26"/>
    </row>
    <row r="421" spans="1:6" x14ac:dyDescent="0.3">
      <c r="A421" s="2" t="s">
        <v>224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224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224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224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224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224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224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224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224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224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224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224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224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224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224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224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224</v>
      </c>
      <c r="B437" s="5" t="s">
        <v>20</v>
      </c>
      <c r="C437" s="12"/>
      <c r="D437" s="12"/>
      <c r="E437" s="5"/>
      <c r="F437" s="26"/>
    </row>
    <row r="438" spans="1:6" x14ac:dyDescent="0.3">
      <c r="A438" s="2" t="s">
        <v>224</v>
      </c>
      <c r="B438" s="5" t="s">
        <v>346</v>
      </c>
      <c r="C438" s="12">
        <v>35</v>
      </c>
      <c r="D438" s="12">
        <v>40</v>
      </c>
      <c r="E438" s="12">
        <f>SUM(E439,E449:E454,E459:E473)</f>
        <v>40</v>
      </c>
      <c r="F438" s="18">
        <f>SUM(F439,F449:F454,F459:F473)</f>
        <v>28</v>
      </c>
    </row>
    <row r="439" spans="1:6" x14ac:dyDescent="0.3">
      <c r="A439" s="2" t="s">
        <v>224</v>
      </c>
      <c r="B439" s="5" t="s">
        <v>21</v>
      </c>
      <c r="C439" s="12">
        <v>3</v>
      </c>
      <c r="D439" s="12">
        <f>D440+D443+D446+D447+D448</f>
        <v>7</v>
      </c>
      <c r="E439" s="12">
        <f>E440+E443+E446+E447+E448</f>
        <v>3</v>
      </c>
      <c r="F439" s="18">
        <f>F440+F443+F446+F447+F448</f>
        <v>1</v>
      </c>
    </row>
    <row r="440" spans="1:6" x14ac:dyDescent="0.3">
      <c r="A440" s="2" t="s">
        <v>224</v>
      </c>
      <c r="B440" s="5" t="s">
        <v>36</v>
      </c>
      <c r="C440" s="12">
        <v>0</v>
      </c>
      <c r="D440" s="12">
        <f>D441+D442</f>
        <v>1</v>
      </c>
      <c r="E440" s="12">
        <f>E441+E442</f>
        <v>1</v>
      </c>
      <c r="F440" s="18">
        <f>F441+F442</f>
        <v>0</v>
      </c>
    </row>
    <row r="441" spans="1:6" x14ac:dyDescent="0.3">
      <c r="A441" s="2" t="s">
        <v>224</v>
      </c>
      <c r="B441" s="5" t="s">
        <v>32</v>
      </c>
      <c r="C441" s="12"/>
      <c r="D441" s="12">
        <v>1</v>
      </c>
      <c r="E441" s="5"/>
      <c r="F441" s="26"/>
    </row>
    <row r="442" spans="1:6" x14ac:dyDescent="0.3">
      <c r="A442" s="2" t="s">
        <v>224</v>
      </c>
      <c r="B442" s="5" t="s">
        <v>29</v>
      </c>
      <c r="C442" s="12"/>
      <c r="D442" s="12"/>
      <c r="E442" s="5">
        <v>1</v>
      </c>
      <c r="F442" s="26"/>
    </row>
    <row r="443" spans="1:6" x14ac:dyDescent="0.3">
      <c r="A443" s="2" t="s">
        <v>224</v>
      </c>
      <c r="B443" s="5" t="s">
        <v>37</v>
      </c>
      <c r="C443" s="12">
        <v>0</v>
      </c>
      <c r="D443" s="12">
        <f>D444+D445</f>
        <v>2</v>
      </c>
      <c r="E443" s="12">
        <f>E444+E445</f>
        <v>1</v>
      </c>
      <c r="F443" s="18">
        <f>F444+F445</f>
        <v>0</v>
      </c>
    </row>
    <row r="444" spans="1:6" x14ac:dyDescent="0.3">
      <c r="A444" s="2" t="s">
        <v>224</v>
      </c>
      <c r="B444" s="5" t="s">
        <v>33</v>
      </c>
      <c r="C444" s="12"/>
      <c r="D444" s="12"/>
      <c r="E444" s="5"/>
      <c r="F444" s="26"/>
    </row>
    <row r="445" spans="1:6" x14ac:dyDescent="0.3">
      <c r="A445" s="2" t="s">
        <v>224</v>
      </c>
      <c r="B445" s="5" t="s">
        <v>34</v>
      </c>
      <c r="C445" s="12"/>
      <c r="D445" s="12">
        <v>2</v>
      </c>
      <c r="E445" s="5">
        <v>1</v>
      </c>
      <c r="F445" s="26"/>
    </row>
    <row r="446" spans="1:6" x14ac:dyDescent="0.3">
      <c r="A446" s="2" t="s">
        <v>224</v>
      </c>
      <c r="B446" s="5" t="s">
        <v>30</v>
      </c>
      <c r="C446" s="12"/>
      <c r="D446" s="12">
        <v>3</v>
      </c>
      <c r="E446" s="5">
        <v>1</v>
      </c>
      <c r="F446" s="26">
        <v>1</v>
      </c>
    </row>
    <row r="447" spans="1:6" x14ac:dyDescent="0.3">
      <c r="A447" s="2" t="s">
        <v>224</v>
      </c>
      <c r="B447" s="5" t="s">
        <v>35</v>
      </c>
      <c r="C447" s="12">
        <v>3</v>
      </c>
      <c r="D447" s="12"/>
      <c r="E447" s="5"/>
      <c r="F447" s="26"/>
    </row>
    <row r="448" spans="1:6" x14ac:dyDescent="0.3">
      <c r="A448" s="2" t="s">
        <v>224</v>
      </c>
      <c r="B448" s="5" t="s">
        <v>31</v>
      </c>
      <c r="C448" s="12"/>
      <c r="D448" s="12">
        <v>1</v>
      </c>
      <c r="E448" s="5"/>
      <c r="F448" s="26"/>
    </row>
    <row r="449" spans="1:6" x14ac:dyDescent="0.3">
      <c r="A449" s="2" t="s">
        <v>224</v>
      </c>
      <c r="B449" s="22" t="s">
        <v>345</v>
      </c>
      <c r="C449" s="12"/>
      <c r="D449" s="12"/>
      <c r="E449" s="5">
        <v>18</v>
      </c>
      <c r="F449" s="26">
        <v>12</v>
      </c>
    </row>
    <row r="450" spans="1:6" x14ac:dyDescent="0.3">
      <c r="A450" s="2" t="s">
        <v>224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224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224</v>
      </c>
      <c r="B452" s="22" t="s">
        <v>324</v>
      </c>
      <c r="C452" s="12"/>
      <c r="D452" s="12"/>
      <c r="E452" s="5">
        <v>1</v>
      </c>
      <c r="F452" s="26">
        <v>0</v>
      </c>
    </row>
    <row r="453" spans="1:6" x14ac:dyDescent="0.3">
      <c r="A453" s="2" t="s">
        <v>224</v>
      </c>
      <c r="B453" s="22" t="s">
        <v>325</v>
      </c>
      <c r="C453" s="12"/>
      <c r="D453" s="12"/>
      <c r="E453" s="5">
        <v>0</v>
      </c>
      <c r="F453" s="26">
        <v>5</v>
      </c>
    </row>
    <row r="454" spans="1:6" x14ac:dyDescent="0.3">
      <c r="A454" s="2" t="s">
        <v>224</v>
      </c>
      <c r="B454" s="22" t="s">
        <v>326</v>
      </c>
      <c r="C454" s="12"/>
      <c r="D454" s="12"/>
      <c r="E454" s="5">
        <v>4</v>
      </c>
      <c r="F454" s="26">
        <v>0</v>
      </c>
    </row>
    <row r="455" spans="1:6" x14ac:dyDescent="0.3">
      <c r="A455" s="2" t="s">
        <v>224</v>
      </c>
      <c r="B455" s="22" t="s">
        <v>343</v>
      </c>
      <c r="C455" s="12"/>
      <c r="D455" s="12"/>
      <c r="E455" s="5">
        <v>4</v>
      </c>
      <c r="F455" s="26">
        <v>0</v>
      </c>
    </row>
    <row r="456" spans="1:6" x14ac:dyDescent="0.3">
      <c r="A456" s="2" t="s">
        <v>224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224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224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224</v>
      </c>
      <c r="B459" s="22" t="s">
        <v>327</v>
      </c>
      <c r="C459" s="12"/>
      <c r="D459" s="12"/>
      <c r="E459" s="5">
        <v>8</v>
      </c>
      <c r="F459" s="26">
        <v>8</v>
      </c>
    </row>
    <row r="460" spans="1:6" x14ac:dyDescent="0.3">
      <c r="A460" s="2" t="s">
        <v>224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224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224</v>
      </c>
      <c r="B462" s="22" t="s">
        <v>330</v>
      </c>
      <c r="C462" s="12"/>
      <c r="D462" s="12"/>
      <c r="E462" s="5">
        <v>0</v>
      </c>
      <c r="F462" s="26">
        <v>0</v>
      </c>
    </row>
    <row r="463" spans="1:6" x14ac:dyDescent="0.3">
      <c r="A463" s="2" t="s">
        <v>224</v>
      </c>
      <c r="B463" s="22" t="s">
        <v>331</v>
      </c>
      <c r="C463" s="12"/>
      <c r="D463" s="12"/>
      <c r="E463" s="5">
        <v>0</v>
      </c>
      <c r="F463" s="26">
        <v>0</v>
      </c>
    </row>
    <row r="464" spans="1:6" x14ac:dyDescent="0.3">
      <c r="A464" s="2" t="s">
        <v>224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224</v>
      </c>
      <c r="B465" s="22" t="s">
        <v>333</v>
      </c>
      <c r="C465" s="12"/>
      <c r="D465" s="12"/>
      <c r="E465" s="5">
        <v>0</v>
      </c>
      <c r="F465" s="26">
        <v>0</v>
      </c>
    </row>
    <row r="466" spans="1:6" x14ac:dyDescent="0.3">
      <c r="A466" s="2" t="s">
        <v>224</v>
      </c>
      <c r="B466" s="22" t="s">
        <v>334</v>
      </c>
      <c r="C466" s="12"/>
      <c r="D466" s="12"/>
      <c r="E466" s="5">
        <v>0</v>
      </c>
      <c r="F466" s="26">
        <v>0</v>
      </c>
    </row>
    <row r="467" spans="1:6" x14ac:dyDescent="0.3">
      <c r="A467" s="2" t="s">
        <v>224</v>
      </c>
      <c r="B467" s="22" t="s">
        <v>335</v>
      </c>
      <c r="C467" s="12"/>
      <c r="D467" s="12"/>
      <c r="E467" s="5">
        <v>0</v>
      </c>
      <c r="F467" s="26">
        <v>1</v>
      </c>
    </row>
    <row r="468" spans="1:6" x14ac:dyDescent="0.3">
      <c r="A468" s="2" t="s">
        <v>224</v>
      </c>
      <c r="B468" s="22" t="s">
        <v>336</v>
      </c>
      <c r="C468" s="12"/>
      <c r="D468" s="12"/>
      <c r="E468" s="5">
        <v>1</v>
      </c>
      <c r="F468" s="26">
        <v>0</v>
      </c>
    </row>
    <row r="469" spans="1:6" x14ac:dyDescent="0.3">
      <c r="A469" s="2" t="s">
        <v>224</v>
      </c>
      <c r="B469" s="22" t="s">
        <v>349</v>
      </c>
      <c r="C469" s="12"/>
      <c r="D469" s="12"/>
      <c r="E469" s="5"/>
      <c r="F469" s="26"/>
    </row>
    <row r="470" spans="1:6" x14ac:dyDescent="0.3">
      <c r="A470" s="2" t="s">
        <v>224</v>
      </c>
      <c r="B470" s="22" t="s">
        <v>347</v>
      </c>
      <c r="C470" s="12"/>
      <c r="D470" s="12"/>
      <c r="E470" s="5">
        <v>2</v>
      </c>
      <c r="F470" s="26"/>
    </row>
    <row r="471" spans="1:6" x14ac:dyDescent="0.3">
      <c r="A471" s="2" t="s">
        <v>224</v>
      </c>
      <c r="B471" s="22" t="s">
        <v>337</v>
      </c>
      <c r="C471" s="12"/>
      <c r="D471" s="12"/>
      <c r="E471" s="5">
        <v>0</v>
      </c>
      <c r="F471" s="26">
        <v>1</v>
      </c>
    </row>
    <row r="472" spans="1:6" x14ac:dyDescent="0.3">
      <c r="A472" s="2" t="s">
        <v>224</v>
      </c>
      <c r="B472" s="22" t="s">
        <v>338</v>
      </c>
      <c r="C472" s="12"/>
      <c r="D472" s="12"/>
      <c r="E472" s="5">
        <v>0</v>
      </c>
      <c r="F472" s="26">
        <v>0</v>
      </c>
    </row>
    <row r="473" spans="1:6" x14ac:dyDescent="0.3">
      <c r="A473" s="2" t="s">
        <v>224</v>
      </c>
      <c r="B473" s="22" t="s">
        <v>339</v>
      </c>
      <c r="C473" s="12"/>
      <c r="D473" s="12"/>
      <c r="E473" s="5">
        <v>3</v>
      </c>
      <c r="F473" s="26">
        <v>0</v>
      </c>
    </row>
    <row r="474" spans="1:6" x14ac:dyDescent="0.3">
      <c r="A474" s="4" t="s">
        <v>225</v>
      </c>
      <c r="B474" s="5" t="s">
        <v>16</v>
      </c>
      <c r="C474" s="12"/>
      <c r="D474" s="12"/>
      <c r="E474" s="5"/>
      <c r="F474" s="26"/>
    </row>
    <row r="475" spans="1:6" x14ac:dyDescent="0.3">
      <c r="A475" s="2" t="s">
        <v>225</v>
      </c>
      <c r="B475" s="5" t="s">
        <v>17</v>
      </c>
      <c r="C475" s="12"/>
      <c r="D475" s="12"/>
      <c r="E475" s="5"/>
      <c r="F475" s="26">
        <v>1</v>
      </c>
    </row>
    <row r="476" spans="1:6" x14ac:dyDescent="0.3">
      <c r="A476" s="2" t="s">
        <v>225</v>
      </c>
      <c r="B476" s="5" t="s">
        <v>18</v>
      </c>
      <c r="C476" s="12"/>
      <c r="D476" s="12"/>
      <c r="E476" s="5"/>
      <c r="F476" s="26"/>
    </row>
    <row r="477" spans="1:6" x14ac:dyDescent="0.3">
      <c r="A477" s="2" t="s">
        <v>225</v>
      </c>
      <c r="B477" s="5" t="s">
        <v>19</v>
      </c>
      <c r="C477" s="12"/>
      <c r="D477" s="12"/>
      <c r="E477" s="5"/>
      <c r="F477" s="26"/>
    </row>
    <row r="478" spans="1:6" ht="28.2" customHeight="1" x14ac:dyDescent="0.3">
      <c r="A478" s="2" t="s">
        <v>225</v>
      </c>
      <c r="B478" s="15" t="s">
        <v>318</v>
      </c>
      <c r="C478" s="12"/>
      <c r="D478" s="12"/>
      <c r="E478" s="5"/>
      <c r="F478" s="26"/>
    </row>
    <row r="479" spans="1:6" x14ac:dyDescent="0.3">
      <c r="A479" s="2" t="s">
        <v>225</v>
      </c>
      <c r="B479" s="6" t="s">
        <v>317</v>
      </c>
      <c r="C479" s="12"/>
      <c r="D479" s="12"/>
      <c r="E479" s="5"/>
      <c r="F479" s="26"/>
    </row>
    <row r="480" spans="1:6" x14ac:dyDescent="0.3">
      <c r="A480" s="2" t="s">
        <v>225</v>
      </c>
      <c r="B480" s="6" t="s">
        <v>365</v>
      </c>
      <c r="C480" s="12"/>
      <c r="D480" s="12"/>
      <c r="E480" s="18"/>
      <c r="F480" s="18"/>
    </row>
    <row r="481" spans="1:6" x14ac:dyDescent="0.3">
      <c r="A481" s="2" t="s">
        <v>225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225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225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225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225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225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225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225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225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225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225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225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225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225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225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225</v>
      </c>
      <c r="B496" s="5" t="s">
        <v>20</v>
      </c>
      <c r="C496" s="12"/>
      <c r="D496" s="12"/>
      <c r="E496" s="5"/>
      <c r="F496" s="26"/>
    </row>
    <row r="497" spans="1:6" x14ac:dyDescent="0.3">
      <c r="A497" s="2" t="s">
        <v>225</v>
      </c>
      <c r="B497" s="5" t="s">
        <v>346</v>
      </c>
      <c r="C497" s="12">
        <v>65</v>
      </c>
      <c r="D497" s="12">
        <v>88</v>
      </c>
      <c r="E497" s="12">
        <f>SUM(E498,E508:E513,E518:E532)</f>
        <v>103</v>
      </c>
      <c r="F497" s="18">
        <f>SUM(F498,F508:F513,F518:F532)</f>
        <v>102</v>
      </c>
    </row>
    <row r="498" spans="1:6" x14ac:dyDescent="0.3">
      <c r="A498" s="2" t="s">
        <v>225</v>
      </c>
      <c r="B498" s="5" t="s">
        <v>21</v>
      </c>
      <c r="C498" s="12">
        <v>12</v>
      </c>
      <c r="D498" s="12">
        <f>D499+D502+D505+D506+D507</f>
        <v>22</v>
      </c>
      <c r="E498" s="12">
        <f>E499+E502+E505+E506+E507</f>
        <v>17</v>
      </c>
      <c r="F498" s="18">
        <f>F499+F502+F505+F506+F507</f>
        <v>19</v>
      </c>
    </row>
    <row r="499" spans="1:6" x14ac:dyDescent="0.3">
      <c r="A499" s="2" t="s">
        <v>225</v>
      </c>
      <c r="B499" s="5" t="s">
        <v>36</v>
      </c>
      <c r="C499" s="12">
        <v>1</v>
      </c>
      <c r="D499" s="12">
        <f>D500+D501</f>
        <v>6</v>
      </c>
      <c r="E499" s="12">
        <f>E500+E501</f>
        <v>2</v>
      </c>
      <c r="F499" s="18">
        <f>F500+F501</f>
        <v>3</v>
      </c>
    </row>
    <row r="500" spans="1:6" x14ac:dyDescent="0.3">
      <c r="A500" s="2" t="s">
        <v>225</v>
      </c>
      <c r="B500" s="5" t="s">
        <v>32</v>
      </c>
      <c r="C500" s="12"/>
      <c r="D500" s="12">
        <v>1</v>
      </c>
      <c r="E500" s="5">
        <v>1</v>
      </c>
      <c r="F500" s="26">
        <v>1</v>
      </c>
    </row>
    <row r="501" spans="1:6" x14ac:dyDescent="0.3">
      <c r="A501" s="2" t="s">
        <v>225</v>
      </c>
      <c r="B501" s="5" t="s">
        <v>29</v>
      </c>
      <c r="C501" s="12">
        <v>1</v>
      </c>
      <c r="D501" s="12">
        <v>5</v>
      </c>
      <c r="E501" s="5">
        <v>1</v>
      </c>
      <c r="F501" s="26">
        <v>2</v>
      </c>
    </row>
    <row r="502" spans="1:6" x14ac:dyDescent="0.3">
      <c r="A502" s="2" t="s">
        <v>225</v>
      </c>
      <c r="B502" s="5" t="s">
        <v>37</v>
      </c>
      <c r="C502" s="12">
        <v>7</v>
      </c>
      <c r="D502" s="12">
        <f>D503+D504</f>
        <v>9</v>
      </c>
      <c r="E502" s="12">
        <f>E503+E504</f>
        <v>8</v>
      </c>
      <c r="F502" s="18">
        <f>F503+F504</f>
        <v>4</v>
      </c>
    </row>
    <row r="503" spans="1:6" x14ac:dyDescent="0.3">
      <c r="A503" s="2" t="s">
        <v>225</v>
      </c>
      <c r="B503" s="5" t="s">
        <v>33</v>
      </c>
      <c r="C503" s="12"/>
      <c r="D503" s="12">
        <v>1</v>
      </c>
      <c r="E503" s="5"/>
      <c r="F503" s="26"/>
    </row>
    <row r="504" spans="1:6" x14ac:dyDescent="0.3">
      <c r="A504" s="2" t="s">
        <v>225</v>
      </c>
      <c r="B504" s="5" t="s">
        <v>34</v>
      </c>
      <c r="C504" s="12">
        <v>7</v>
      </c>
      <c r="D504" s="12">
        <v>8</v>
      </c>
      <c r="E504" s="5">
        <v>8</v>
      </c>
      <c r="F504" s="26">
        <v>4</v>
      </c>
    </row>
    <row r="505" spans="1:6" x14ac:dyDescent="0.3">
      <c r="A505" s="2" t="s">
        <v>225</v>
      </c>
      <c r="B505" s="5" t="s">
        <v>30</v>
      </c>
      <c r="C505" s="12">
        <v>4</v>
      </c>
      <c r="D505" s="12">
        <v>2</v>
      </c>
      <c r="E505" s="5">
        <v>7</v>
      </c>
      <c r="F505" s="26">
        <v>7</v>
      </c>
    </row>
    <row r="506" spans="1:6" x14ac:dyDescent="0.3">
      <c r="A506" s="2" t="s">
        <v>225</v>
      </c>
      <c r="B506" s="5" t="s">
        <v>35</v>
      </c>
      <c r="C506" s="12"/>
      <c r="D506" s="12">
        <v>3</v>
      </c>
      <c r="E506" s="5"/>
      <c r="F506" s="26">
        <v>5</v>
      </c>
    </row>
    <row r="507" spans="1:6" x14ac:dyDescent="0.3">
      <c r="A507" s="2" t="s">
        <v>225</v>
      </c>
      <c r="B507" s="5" t="s">
        <v>31</v>
      </c>
      <c r="C507" s="12"/>
      <c r="D507" s="12">
        <v>2</v>
      </c>
      <c r="E507" s="5"/>
      <c r="F507" s="26"/>
    </row>
    <row r="508" spans="1:6" x14ac:dyDescent="0.3">
      <c r="A508" s="2" t="s">
        <v>225</v>
      </c>
      <c r="B508" s="22" t="s">
        <v>345</v>
      </c>
      <c r="C508" s="12"/>
      <c r="D508" s="12"/>
      <c r="E508" s="5">
        <v>27</v>
      </c>
      <c r="F508" s="26">
        <v>13</v>
      </c>
    </row>
    <row r="509" spans="1:6" x14ac:dyDescent="0.3">
      <c r="A509" s="2" t="s">
        <v>225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225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225</v>
      </c>
      <c r="B511" s="22" t="s">
        <v>324</v>
      </c>
      <c r="C511" s="12"/>
      <c r="D511" s="12"/>
      <c r="E511" s="5">
        <v>0</v>
      </c>
      <c r="F511" s="26">
        <v>1</v>
      </c>
    </row>
    <row r="512" spans="1:6" x14ac:dyDescent="0.3">
      <c r="A512" s="2" t="s">
        <v>225</v>
      </c>
      <c r="B512" s="22" t="s">
        <v>325</v>
      </c>
      <c r="C512" s="12"/>
      <c r="D512" s="12"/>
      <c r="E512" s="5">
        <v>4</v>
      </c>
      <c r="F512" s="26">
        <v>14</v>
      </c>
    </row>
    <row r="513" spans="1:6" x14ac:dyDescent="0.3">
      <c r="A513" s="2" t="s">
        <v>225</v>
      </c>
      <c r="B513" s="22" t="s">
        <v>326</v>
      </c>
      <c r="C513" s="12"/>
      <c r="D513" s="12"/>
      <c r="E513" s="5">
        <v>19</v>
      </c>
      <c r="F513" s="26">
        <v>11</v>
      </c>
    </row>
    <row r="514" spans="1:6" x14ac:dyDescent="0.3">
      <c r="A514" s="2" t="s">
        <v>225</v>
      </c>
      <c r="B514" s="22" t="s">
        <v>343</v>
      </c>
      <c r="C514" s="12"/>
      <c r="D514" s="12"/>
      <c r="E514" s="5">
        <v>19</v>
      </c>
      <c r="F514" s="26">
        <v>11</v>
      </c>
    </row>
    <row r="515" spans="1:6" x14ac:dyDescent="0.3">
      <c r="A515" s="2" t="s">
        <v>225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225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225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225</v>
      </c>
      <c r="B518" s="22" t="s">
        <v>327</v>
      </c>
      <c r="C518" s="12"/>
      <c r="D518" s="12"/>
      <c r="E518" s="5">
        <v>8</v>
      </c>
      <c r="F518" s="26">
        <v>10</v>
      </c>
    </row>
    <row r="519" spans="1:6" x14ac:dyDescent="0.3">
      <c r="A519" s="2" t="s">
        <v>225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225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225</v>
      </c>
      <c r="B521" s="22" t="s">
        <v>330</v>
      </c>
      <c r="C521" s="12"/>
      <c r="D521" s="12"/>
      <c r="E521" s="5">
        <v>0</v>
      </c>
      <c r="F521" s="26">
        <v>1</v>
      </c>
    </row>
    <row r="522" spans="1:6" x14ac:dyDescent="0.3">
      <c r="A522" s="2" t="s">
        <v>225</v>
      </c>
      <c r="B522" s="22" t="s">
        <v>331</v>
      </c>
      <c r="C522" s="12"/>
      <c r="D522" s="12"/>
      <c r="E522" s="5">
        <v>1</v>
      </c>
      <c r="F522" s="26">
        <v>6</v>
      </c>
    </row>
    <row r="523" spans="1:6" x14ac:dyDescent="0.3">
      <c r="A523" s="2" t="s">
        <v>225</v>
      </c>
      <c r="B523" s="22" t="s">
        <v>332</v>
      </c>
      <c r="C523" s="12"/>
      <c r="D523" s="12"/>
      <c r="E523" s="5">
        <v>0</v>
      </c>
      <c r="F523" s="26">
        <v>1</v>
      </c>
    </row>
    <row r="524" spans="1:6" x14ac:dyDescent="0.3">
      <c r="A524" s="2" t="s">
        <v>225</v>
      </c>
      <c r="B524" s="22" t="s">
        <v>333</v>
      </c>
      <c r="C524" s="12"/>
      <c r="D524" s="12"/>
      <c r="E524" s="5">
        <v>1</v>
      </c>
      <c r="F524" s="26">
        <v>2</v>
      </c>
    </row>
    <row r="525" spans="1:6" x14ac:dyDescent="0.3">
      <c r="A525" s="2" t="s">
        <v>225</v>
      </c>
      <c r="B525" s="22" t="s">
        <v>334</v>
      </c>
      <c r="C525" s="12"/>
      <c r="D525" s="12"/>
      <c r="E525" s="5">
        <v>4</v>
      </c>
      <c r="F525" s="26">
        <v>3</v>
      </c>
    </row>
    <row r="526" spans="1:6" x14ac:dyDescent="0.3">
      <c r="A526" s="2" t="s">
        <v>225</v>
      </c>
      <c r="B526" s="22" t="s">
        <v>335</v>
      </c>
      <c r="C526" s="12"/>
      <c r="D526" s="12"/>
      <c r="E526" s="5">
        <v>0</v>
      </c>
      <c r="F526" s="26">
        <v>2</v>
      </c>
    </row>
    <row r="527" spans="1:6" x14ac:dyDescent="0.3">
      <c r="A527" s="2" t="s">
        <v>225</v>
      </c>
      <c r="B527" s="22" t="s">
        <v>336</v>
      </c>
      <c r="C527" s="12"/>
      <c r="D527" s="12"/>
      <c r="E527" s="5">
        <v>6</v>
      </c>
      <c r="F527" s="26">
        <v>6</v>
      </c>
    </row>
    <row r="528" spans="1:6" x14ac:dyDescent="0.3">
      <c r="A528" s="2" t="s">
        <v>225</v>
      </c>
      <c r="B528" s="22" t="s">
        <v>349</v>
      </c>
      <c r="C528" s="12"/>
      <c r="D528" s="12"/>
      <c r="E528" s="5"/>
      <c r="F528" s="26">
        <v>3</v>
      </c>
    </row>
    <row r="529" spans="1:6" x14ac:dyDescent="0.3">
      <c r="A529" s="2" t="s">
        <v>225</v>
      </c>
      <c r="B529" s="22" t="s">
        <v>347</v>
      </c>
      <c r="C529" s="12"/>
      <c r="D529" s="12"/>
      <c r="E529" s="5">
        <v>8</v>
      </c>
      <c r="F529" s="26">
        <v>7</v>
      </c>
    </row>
    <row r="530" spans="1:6" x14ac:dyDescent="0.3">
      <c r="A530" s="2" t="s">
        <v>225</v>
      </c>
      <c r="B530" s="22" t="s">
        <v>337</v>
      </c>
      <c r="C530" s="12"/>
      <c r="D530" s="12"/>
      <c r="E530" s="5">
        <v>0</v>
      </c>
      <c r="F530" s="26">
        <v>1</v>
      </c>
    </row>
    <row r="531" spans="1:6" x14ac:dyDescent="0.3">
      <c r="A531" s="2" t="s">
        <v>225</v>
      </c>
      <c r="B531" s="22" t="s">
        <v>338</v>
      </c>
      <c r="C531" s="12"/>
      <c r="D531" s="12"/>
      <c r="E531" s="5">
        <v>0</v>
      </c>
      <c r="F531" s="26">
        <v>0</v>
      </c>
    </row>
    <row r="532" spans="1:6" x14ac:dyDescent="0.3">
      <c r="A532" s="2" t="s">
        <v>225</v>
      </c>
      <c r="B532" s="22" t="s">
        <v>339</v>
      </c>
      <c r="C532" s="12"/>
      <c r="D532" s="12"/>
      <c r="E532" s="5">
        <v>8</v>
      </c>
      <c r="F532" s="26">
        <v>2</v>
      </c>
    </row>
    <row r="533" spans="1:6" x14ac:dyDescent="0.3">
      <c r="A533" s="4" t="s">
        <v>226</v>
      </c>
      <c r="B533" s="5" t="s">
        <v>16</v>
      </c>
      <c r="C533" s="12"/>
      <c r="D533" s="12">
        <v>4</v>
      </c>
      <c r="E533" s="5"/>
      <c r="F533" s="26"/>
    </row>
    <row r="534" spans="1:6" x14ac:dyDescent="0.3">
      <c r="A534" s="2" t="s">
        <v>226</v>
      </c>
      <c r="B534" s="5" t="s">
        <v>17</v>
      </c>
      <c r="C534" s="12"/>
      <c r="D534" s="12"/>
      <c r="E534" s="5"/>
      <c r="F534" s="26"/>
    </row>
    <row r="535" spans="1:6" x14ac:dyDescent="0.3">
      <c r="A535" s="2" t="s">
        <v>226</v>
      </c>
      <c r="B535" s="5" t="s">
        <v>18</v>
      </c>
      <c r="C535" s="12"/>
      <c r="D535" s="12"/>
      <c r="E535" s="5"/>
      <c r="F535" s="26"/>
    </row>
    <row r="536" spans="1:6" x14ac:dyDescent="0.3">
      <c r="A536" s="2" t="s">
        <v>226</v>
      </c>
      <c r="B536" s="5" t="s">
        <v>19</v>
      </c>
      <c r="C536" s="12"/>
      <c r="D536" s="12"/>
      <c r="E536" s="5">
        <f>E537+E538</f>
        <v>1</v>
      </c>
      <c r="F536" s="26"/>
    </row>
    <row r="537" spans="1:6" ht="28.2" customHeight="1" x14ac:dyDescent="0.3">
      <c r="A537" s="2" t="s">
        <v>226</v>
      </c>
      <c r="B537" s="15" t="s">
        <v>318</v>
      </c>
      <c r="C537" s="12"/>
      <c r="D537" s="12"/>
      <c r="E537" s="5">
        <v>1</v>
      </c>
      <c r="F537" s="26"/>
    </row>
    <row r="538" spans="1:6" x14ac:dyDescent="0.3">
      <c r="A538" s="2" t="s">
        <v>226</v>
      </c>
      <c r="B538" s="6" t="s">
        <v>317</v>
      </c>
      <c r="C538" s="12"/>
      <c r="D538" s="12"/>
      <c r="E538" s="5"/>
      <c r="F538" s="26"/>
    </row>
    <row r="539" spans="1:6" x14ac:dyDescent="0.3">
      <c r="A539" s="2" t="s">
        <v>226</v>
      </c>
      <c r="B539" s="6" t="s">
        <v>365</v>
      </c>
      <c r="C539" s="12"/>
      <c r="D539" s="12"/>
      <c r="E539" s="18">
        <f>SUM(E540:E554)</f>
        <v>1</v>
      </c>
      <c r="F539" s="18"/>
    </row>
    <row r="540" spans="1:6" x14ac:dyDescent="0.3">
      <c r="A540" s="2" t="s">
        <v>226</v>
      </c>
      <c r="B540" s="6" t="s">
        <v>350</v>
      </c>
      <c r="C540" s="12"/>
      <c r="D540" s="12"/>
      <c r="E540" s="18">
        <v>1</v>
      </c>
      <c r="F540" s="18"/>
    </row>
    <row r="541" spans="1:6" x14ac:dyDescent="0.3">
      <c r="A541" s="2" t="s">
        <v>226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226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226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226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226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226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226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226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226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226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226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226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226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226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226</v>
      </c>
      <c r="B555" s="5" t="s">
        <v>20</v>
      </c>
      <c r="C555" s="12"/>
      <c r="D555" s="12"/>
      <c r="E555" s="5"/>
      <c r="F555" s="26"/>
    </row>
    <row r="556" spans="1:6" x14ac:dyDescent="0.3">
      <c r="A556" s="2" t="s">
        <v>226</v>
      </c>
      <c r="B556" s="5" t="s">
        <v>346</v>
      </c>
      <c r="C556" s="12">
        <v>9</v>
      </c>
      <c r="D556" s="12">
        <v>11</v>
      </c>
      <c r="E556" s="12">
        <f>SUM(E557,E567:E572,E577:E591)</f>
        <v>22</v>
      </c>
      <c r="F556" s="18">
        <f>SUM(F557,F567:F572,F577:F591)</f>
        <v>10</v>
      </c>
    </row>
    <row r="557" spans="1:6" x14ac:dyDescent="0.3">
      <c r="A557" s="2" t="s">
        <v>226</v>
      </c>
      <c r="B557" s="5" t="s">
        <v>21</v>
      </c>
      <c r="C557" s="12">
        <v>3</v>
      </c>
      <c r="D557" s="12">
        <f>D558+D561+D564+D565+D566</f>
        <v>4</v>
      </c>
      <c r="E557" s="12">
        <f>E558+E561+E564+E565+E566</f>
        <v>8</v>
      </c>
      <c r="F557" s="18">
        <f>F558+F561+F564+F565+F566</f>
        <v>3</v>
      </c>
    </row>
    <row r="558" spans="1:6" x14ac:dyDescent="0.3">
      <c r="A558" s="2" t="s">
        <v>226</v>
      </c>
      <c r="B558" s="5" t="s">
        <v>36</v>
      </c>
      <c r="C558" s="12">
        <v>0</v>
      </c>
      <c r="D558" s="12">
        <f>D559+D560</f>
        <v>2</v>
      </c>
      <c r="E558" s="12">
        <f>E559+E560</f>
        <v>0</v>
      </c>
      <c r="F558" s="18">
        <f>F559+F560</f>
        <v>0</v>
      </c>
    </row>
    <row r="559" spans="1:6" x14ac:dyDescent="0.3">
      <c r="A559" s="2" t="s">
        <v>226</v>
      </c>
      <c r="B559" s="5" t="s">
        <v>32</v>
      </c>
      <c r="C559" s="12"/>
      <c r="D559" s="12">
        <v>2</v>
      </c>
      <c r="E559" s="5"/>
      <c r="F559" s="26"/>
    </row>
    <row r="560" spans="1:6" x14ac:dyDescent="0.3">
      <c r="A560" s="2" t="s">
        <v>226</v>
      </c>
      <c r="B560" s="5" t="s">
        <v>29</v>
      </c>
      <c r="C560" s="12"/>
      <c r="D560" s="12"/>
      <c r="E560" s="5"/>
      <c r="F560" s="26"/>
    </row>
    <row r="561" spans="1:6" x14ac:dyDescent="0.3">
      <c r="A561" s="2" t="s">
        <v>226</v>
      </c>
      <c r="B561" s="5" t="s">
        <v>37</v>
      </c>
      <c r="C561" s="12">
        <v>2</v>
      </c>
      <c r="D561" s="12">
        <f>D562+D563</f>
        <v>2</v>
      </c>
      <c r="E561" s="12">
        <f>E562+E563</f>
        <v>5</v>
      </c>
      <c r="F561" s="18">
        <f>F562+F563</f>
        <v>3</v>
      </c>
    </row>
    <row r="562" spans="1:6" x14ac:dyDescent="0.3">
      <c r="A562" s="2" t="s">
        <v>226</v>
      </c>
      <c r="B562" s="5" t="s">
        <v>33</v>
      </c>
      <c r="C562" s="12"/>
      <c r="D562" s="12"/>
      <c r="E562" s="5">
        <v>1</v>
      </c>
      <c r="F562" s="26"/>
    </row>
    <row r="563" spans="1:6" x14ac:dyDescent="0.3">
      <c r="A563" s="2" t="s">
        <v>226</v>
      </c>
      <c r="B563" s="5" t="s">
        <v>34</v>
      </c>
      <c r="C563" s="12">
        <v>2</v>
      </c>
      <c r="D563" s="12">
        <v>2</v>
      </c>
      <c r="E563" s="5">
        <v>4</v>
      </c>
      <c r="F563" s="26">
        <v>3</v>
      </c>
    </row>
    <row r="564" spans="1:6" x14ac:dyDescent="0.3">
      <c r="A564" s="2" t="s">
        <v>226</v>
      </c>
      <c r="B564" s="5" t="s">
        <v>30</v>
      </c>
      <c r="C564" s="12"/>
      <c r="D564" s="12"/>
      <c r="E564" s="5">
        <v>1</v>
      </c>
      <c r="F564" s="26"/>
    </row>
    <row r="565" spans="1:6" x14ac:dyDescent="0.3">
      <c r="A565" s="2" t="s">
        <v>226</v>
      </c>
      <c r="B565" s="5" t="s">
        <v>35</v>
      </c>
      <c r="C565" s="12">
        <v>1</v>
      </c>
      <c r="D565" s="12"/>
      <c r="E565" s="5">
        <v>1</v>
      </c>
      <c r="F565" s="26"/>
    </row>
    <row r="566" spans="1:6" x14ac:dyDescent="0.3">
      <c r="A566" s="2" t="s">
        <v>226</v>
      </c>
      <c r="B566" s="5" t="s">
        <v>31</v>
      </c>
      <c r="C566" s="12"/>
      <c r="D566" s="12"/>
      <c r="E566" s="5">
        <v>1</v>
      </c>
      <c r="F566" s="26"/>
    </row>
    <row r="567" spans="1:6" x14ac:dyDescent="0.3">
      <c r="A567" s="2" t="s">
        <v>226</v>
      </c>
      <c r="B567" s="22" t="s">
        <v>345</v>
      </c>
      <c r="C567" s="12"/>
      <c r="D567" s="12"/>
      <c r="E567" s="5">
        <v>0</v>
      </c>
      <c r="F567" s="26">
        <v>0</v>
      </c>
    </row>
    <row r="568" spans="1:6" x14ac:dyDescent="0.3">
      <c r="A568" s="2" t="s">
        <v>226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226</v>
      </c>
      <c r="B569" s="22" t="s">
        <v>323</v>
      </c>
      <c r="C569" s="12"/>
      <c r="D569" s="12"/>
      <c r="E569" s="5">
        <v>0</v>
      </c>
      <c r="F569" s="26">
        <v>0</v>
      </c>
    </row>
    <row r="570" spans="1:6" x14ac:dyDescent="0.3">
      <c r="A570" s="2" t="s">
        <v>226</v>
      </c>
      <c r="B570" s="22" t="s">
        <v>324</v>
      </c>
      <c r="C570" s="12"/>
      <c r="D570" s="12"/>
      <c r="E570" s="5">
        <v>0</v>
      </c>
      <c r="F570" s="26">
        <v>0</v>
      </c>
    </row>
    <row r="571" spans="1:6" x14ac:dyDescent="0.3">
      <c r="A571" s="2" t="s">
        <v>226</v>
      </c>
      <c r="B571" s="22" t="s">
        <v>325</v>
      </c>
      <c r="C571" s="12"/>
      <c r="D571" s="12"/>
      <c r="E571" s="5">
        <v>2</v>
      </c>
      <c r="F571" s="26">
        <v>1</v>
      </c>
    </row>
    <row r="572" spans="1:6" x14ac:dyDescent="0.3">
      <c r="A572" s="2" t="s">
        <v>226</v>
      </c>
      <c r="B572" s="22" t="s">
        <v>326</v>
      </c>
      <c r="C572" s="12"/>
      <c r="D572" s="12"/>
      <c r="E572" s="5">
        <v>3</v>
      </c>
      <c r="F572" s="26">
        <v>2</v>
      </c>
    </row>
    <row r="573" spans="1:6" x14ac:dyDescent="0.3">
      <c r="A573" s="2" t="s">
        <v>226</v>
      </c>
      <c r="B573" s="22" t="s">
        <v>343</v>
      </c>
      <c r="C573" s="12"/>
      <c r="D573" s="12"/>
      <c r="E573" s="5">
        <v>3</v>
      </c>
      <c r="F573" s="26">
        <v>2</v>
      </c>
    </row>
    <row r="574" spans="1:6" x14ac:dyDescent="0.3">
      <c r="A574" s="2" t="s">
        <v>226</v>
      </c>
      <c r="B574" s="22" t="s">
        <v>340</v>
      </c>
      <c r="C574" s="12"/>
      <c r="D574" s="12"/>
      <c r="E574" s="5">
        <v>0</v>
      </c>
      <c r="F574" s="26">
        <v>0</v>
      </c>
    </row>
    <row r="575" spans="1:6" x14ac:dyDescent="0.3">
      <c r="A575" s="2" t="s">
        <v>226</v>
      </c>
      <c r="B575" s="22" t="s">
        <v>341</v>
      </c>
      <c r="C575" s="12"/>
      <c r="D575" s="12"/>
      <c r="E575" s="5">
        <v>0</v>
      </c>
      <c r="F575" s="26">
        <v>0</v>
      </c>
    </row>
    <row r="576" spans="1:6" x14ac:dyDescent="0.3">
      <c r="A576" s="2" t="s">
        <v>226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226</v>
      </c>
      <c r="B577" s="22" t="s">
        <v>327</v>
      </c>
      <c r="C577" s="12"/>
      <c r="D577" s="12"/>
      <c r="E577" s="5">
        <v>1</v>
      </c>
      <c r="F577" s="26">
        <v>0</v>
      </c>
    </row>
    <row r="578" spans="1:6" x14ac:dyDescent="0.3">
      <c r="A578" s="2" t="s">
        <v>226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226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226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226</v>
      </c>
      <c r="B581" s="22" t="s">
        <v>331</v>
      </c>
      <c r="C581" s="12"/>
      <c r="D581" s="12"/>
      <c r="E581" s="5">
        <v>0</v>
      </c>
      <c r="F581" s="26">
        <v>0</v>
      </c>
    </row>
    <row r="582" spans="1:6" x14ac:dyDescent="0.3">
      <c r="A582" s="2" t="s">
        <v>226</v>
      </c>
      <c r="B582" s="22" t="s">
        <v>332</v>
      </c>
      <c r="C582" s="12"/>
      <c r="D582" s="12"/>
      <c r="E582" s="5">
        <v>0</v>
      </c>
      <c r="F582" s="26">
        <v>0</v>
      </c>
    </row>
    <row r="583" spans="1:6" x14ac:dyDescent="0.3">
      <c r="A583" s="2" t="s">
        <v>226</v>
      </c>
      <c r="B583" s="22" t="s">
        <v>333</v>
      </c>
      <c r="C583" s="12"/>
      <c r="D583" s="12"/>
      <c r="E583" s="5">
        <v>1</v>
      </c>
      <c r="F583" s="26">
        <v>0</v>
      </c>
    </row>
    <row r="584" spans="1:6" x14ac:dyDescent="0.3">
      <c r="A584" s="2" t="s">
        <v>226</v>
      </c>
      <c r="B584" s="22" t="s">
        <v>334</v>
      </c>
      <c r="C584" s="12"/>
      <c r="D584" s="12"/>
      <c r="E584" s="5">
        <v>2</v>
      </c>
      <c r="F584" s="26">
        <v>2</v>
      </c>
    </row>
    <row r="585" spans="1:6" x14ac:dyDescent="0.3">
      <c r="A585" s="2" t="s">
        <v>226</v>
      </c>
      <c r="B585" s="22" t="s">
        <v>335</v>
      </c>
      <c r="C585" s="12"/>
      <c r="D585" s="12"/>
      <c r="E585" s="5">
        <v>2</v>
      </c>
      <c r="F585" s="26">
        <v>0</v>
      </c>
    </row>
    <row r="586" spans="1:6" x14ac:dyDescent="0.3">
      <c r="A586" s="2" t="s">
        <v>226</v>
      </c>
      <c r="B586" s="22" t="s">
        <v>336</v>
      </c>
      <c r="C586" s="12"/>
      <c r="D586" s="12"/>
      <c r="E586" s="5">
        <v>0</v>
      </c>
      <c r="F586" s="26">
        <v>1</v>
      </c>
    </row>
    <row r="587" spans="1:6" x14ac:dyDescent="0.3">
      <c r="A587" s="2" t="s">
        <v>226</v>
      </c>
      <c r="B587" s="22" t="s">
        <v>349</v>
      </c>
      <c r="C587" s="12"/>
      <c r="D587" s="12"/>
      <c r="E587" s="5"/>
      <c r="F587" s="26"/>
    </row>
    <row r="588" spans="1:6" x14ac:dyDescent="0.3">
      <c r="A588" s="2" t="s">
        <v>226</v>
      </c>
      <c r="B588" s="22" t="s">
        <v>347</v>
      </c>
      <c r="C588" s="12"/>
      <c r="D588" s="12"/>
      <c r="E588" s="5">
        <v>0</v>
      </c>
      <c r="F588" s="26">
        <v>1</v>
      </c>
    </row>
    <row r="589" spans="1:6" x14ac:dyDescent="0.3">
      <c r="A589" s="2" t="s">
        <v>226</v>
      </c>
      <c r="B589" s="22" t="s">
        <v>337</v>
      </c>
      <c r="C589" s="12"/>
      <c r="D589" s="12"/>
      <c r="E589" s="5">
        <v>0</v>
      </c>
      <c r="F589" s="26">
        <v>0</v>
      </c>
    </row>
    <row r="590" spans="1:6" x14ac:dyDescent="0.3">
      <c r="A590" s="2" t="s">
        <v>226</v>
      </c>
      <c r="B590" s="22" t="s">
        <v>338</v>
      </c>
      <c r="C590" s="12"/>
      <c r="D590" s="12"/>
      <c r="E590" s="5">
        <v>0</v>
      </c>
      <c r="F590" s="26">
        <v>0</v>
      </c>
    </row>
    <row r="591" spans="1:6" x14ac:dyDescent="0.3">
      <c r="A591" s="2" t="s">
        <v>226</v>
      </c>
      <c r="B591" s="22" t="s">
        <v>339</v>
      </c>
      <c r="C591" s="12"/>
      <c r="D591" s="12"/>
      <c r="E591" s="5">
        <v>3</v>
      </c>
      <c r="F591" s="26">
        <v>0</v>
      </c>
    </row>
    <row r="592" spans="1:6" x14ac:dyDescent="0.3">
      <c r="A592" s="4" t="s">
        <v>227</v>
      </c>
      <c r="B592" s="5" t="s">
        <v>16</v>
      </c>
      <c r="C592" s="12"/>
      <c r="D592" s="12"/>
      <c r="E592" s="5"/>
      <c r="F592" s="26"/>
    </row>
    <row r="593" spans="1:6" x14ac:dyDescent="0.3">
      <c r="A593" s="2" t="s">
        <v>227</v>
      </c>
      <c r="B593" s="5" t="s">
        <v>17</v>
      </c>
      <c r="C593" s="12"/>
      <c r="D593" s="12"/>
      <c r="E593" s="5"/>
      <c r="F593" s="26"/>
    </row>
    <row r="594" spans="1:6" x14ac:dyDescent="0.3">
      <c r="A594" s="2" t="s">
        <v>227</v>
      </c>
      <c r="B594" s="5" t="s">
        <v>18</v>
      </c>
      <c r="C594" s="12"/>
      <c r="D594" s="12"/>
      <c r="E594" s="5"/>
      <c r="F594" s="26"/>
    </row>
    <row r="595" spans="1:6" x14ac:dyDescent="0.3">
      <c r="A595" s="2" t="s">
        <v>227</v>
      </c>
      <c r="B595" s="5" t="s">
        <v>19</v>
      </c>
      <c r="C595" s="12"/>
      <c r="D595" s="12"/>
      <c r="E595" s="5"/>
      <c r="F595" s="26"/>
    </row>
    <row r="596" spans="1:6" ht="28.2" customHeight="1" x14ac:dyDescent="0.3">
      <c r="A596" s="2" t="s">
        <v>227</v>
      </c>
      <c r="B596" s="15" t="s">
        <v>318</v>
      </c>
      <c r="C596" s="12"/>
      <c r="D596" s="12"/>
      <c r="E596" s="5"/>
      <c r="F596" s="26"/>
    </row>
    <row r="597" spans="1:6" x14ac:dyDescent="0.3">
      <c r="A597" s="2" t="s">
        <v>227</v>
      </c>
      <c r="B597" s="6" t="s">
        <v>317</v>
      </c>
      <c r="C597" s="12"/>
      <c r="D597" s="12"/>
      <c r="E597" s="5"/>
      <c r="F597" s="26"/>
    </row>
    <row r="598" spans="1:6" x14ac:dyDescent="0.3">
      <c r="A598" s="2" t="s">
        <v>227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227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227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227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227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227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227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227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227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227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227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227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227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227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227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227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227</v>
      </c>
      <c r="B614" s="5" t="s">
        <v>20</v>
      </c>
      <c r="C614" s="12"/>
      <c r="D614" s="12"/>
      <c r="E614" s="5"/>
      <c r="F614" s="26"/>
    </row>
    <row r="615" spans="1:6" x14ac:dyDescent="0.3">
      <c r="A615" s="2" t="s">
        <v>227</v>
      </c>
      <c r="B615" s="5" t="s">
        <v>346</v>
      </c>
      <c r="C615" s="12">
        <v>14</v>
      </c>
      <c r="D615" s="12">
        <v>17</v>
      </c>
      <c r="E615" s="12">
        <f>SUM(E616,E626:E631,E636:E650)</f>
        <v>22</v>
      </c>
      <c r="F615" s="18">
        <f>SUM(F616,F626:F631,F636:F650)</f>
        <v>33</v>
      </c>
    </row>
    <row r="616" spans="1:6" x14ac:dyDescent="0.3">
      <c r="A616" s="2" t="s">
        <v>227</v>
      </c>
      <c r="B616" s="5" t="s">
        <v>21</v>
      </c>
      <c r="C616" s="12">
        <v>6</v>
      </c>
      <c r="D616" s="12">
        <f>D617+D620+D623+D624+D625</f>
        <v>7</v>
      </c>
      <c r="E616" s="12">
        <f>E617+E620+E623+E624+E625</f>
        <v>3</v>
      </c>
      <c r="F616" s="18">
        <f>F617+F620+F623+F624+F625</f>
        <v>8</v>
      </c>
    </row>
    <row r="617" spans="1:6" x14ac:dyDescent="0.3">
      <c r="A617" s="2" t="s">
        <v>227</v>
      </c>
      <c r="B617" s="5" t="s">
        <v>36</v>
      </c>
      <c r="C617" s="12">
        <v>1</v>
      </c>
      <c r="D617" s="12">
        <f>D618+D619</f>
        <v>2</v>
      </c>
      <c r="E617" s="12">
        <f>E618+E619</f>
        <v>1</v>
      </c>
      <c r="F617" s="18">
        <f>F618+F619</f>
        <v>2</v>
      </c>
    </row>
    <row r="618" spans="1:6" x14ac:dyDescent="0.3">
      <c r="A618" s="2" t="s">
        <v>227</v>
      </c>
      <c r="B618" s="5" t="s">
        <v>32</v>
      </c>
      <c r="C618" s="12"/>
      <c r="D618" s="12"/>
      <c r="E618" s="5"/>
      <c r="F618" s="26">
        <v>2</v>
      </c>
    </row>
    <row r="619" spans="1:6" x14ac:dyDescent="0.3">
      <c r="A619" s="2" t="s">
        <v>227</v>
      </c>
      <c r="B619" s="5" t="s">
        <v>29</v>
      </c>
      <c r="C619" s="12">
        <v>1</v>
      </c>
      <c r="D619" s="12">
        <v>2</v>
      </c>
      <c r="E619" s="5">
        <v>1</v>
      </c>
      <c r="F619" s="26"/>
    </row>
    <row r="620" spans="1:6" x14ac:dyDescent="0.3">
      <c r="A620" s="2" t="s">
        <v>227</v>
      </c>
      <c r="B620" s="5" t="s">
        <v>37</v>
      </c>
      <c r="C620" s="12">
        <v>3</v>
      </c>
      <c r="D620" s="12">
        <f>D621+D622</f>
        <v>3</v>
      </c>
      <c r="E620" s="12">
        <f>E621+E622</f>
        <v>0</v>
      </c>
      <c r="F620" s="18">
        <f>F621+F622</f>
        <v>2</v>
      </c>
    </row>
    <row r="621" spans="1:6" x14ac:dyDescent="0.3">
      <c r="A621" s="2" t="s">
        <v>227</v>
      </c>
      <c r="B621" s="5" t="s">
        <v>33</v>
      </c>
      <c r="C621" s="12"/>
      <c r="D621" s="12"/>
      <c r="E621" s="5"/>
      <c r="F621" s="26"/>
    </row>
    <row r="622" spans="1:6" x14ac:dyDescent="0.3">
      <c r="A622" s="2" t="s">
        <v>227</v>
      </c>
      <c r="B622" s="5" t="s">
        <v>34</v>
      </c>
      <c r="C622" s="12">
        <v>3</v>
      </c>
      <c r="D622" s="12">
        <v>3</v>
      </c>
      <c r="E622" s="5"/>
      <c r="F622" s="26">
        <v>2</v>
      </c>
    </row>
    <row r="623" spans="1:6" x14ac:dyDescent="0.3">
      <c r="A623" s="2" t="s">
        <v>227</v>
      </c>
      <c r="B623" s="5" t="s">
        <v>30</v>
      </c>
      <c r="C623" s="12"/>
      <c r="D623" s="12">
        <v>2</v>
      </c>
      <c r="E623" s="5"/>
      <c r="F623" s="26">
        <v>1</v>
      </c>
    </row>
    <row r="624" spans="1:6" x14ac:dyDescent="0.3">
      <c r="A624" s="2" t="s">
        <v>227</v>
      </c>
      <c r="B624" s="5" t="s">
        <v>35</v>
      </c>
      <c r="C624" s="12"/>
      <c r="D624" s="12"/>
      <c r="E624" s="5">
        <v>1</v>
      </c>
      <c r="F624" s="26">
        <v>2</v>
      </c>
    </row>
    <row r="625" spans="1:6" x14ac:dyDescent="0.3">
      <c r="A625" s="2" t="s">
        <v>227</v>
      </c>
      <c r="B625" s="5" t="s">
        <v>31</v>
      </c>
      <c r="C625" s="12">
        <v>2</v>
      </c>
      <c r="D625" s="12"/>
      <c r="E625" s="5">
        <v>1</v>
      </c>
      <c r="F625" s="26">
        <v>1</v>
      </c>
    </row>
    <row r="626" spans="1:6" x14ac:dyDescent="0.3">
      <c r="A626" s="2" t="s">
        <v>227</v>
      </c>
      <c r="B626" s="22" t="s">
        <v>345</v>
      </c>
      <c r="C626" s="12"/>
      <c r="D626" s="12"/>
      <c r="E626" s="5">
        <v>0</v>
      </c>
      <c r="F626" s="26">
        <v>0</v>
      </c>
    </row>
    <row r="627" spans="1:6" x14ac:dyDescent="0.3">
      <c r="A627" s="2" t="s">
        <v>227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227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227</v>
      </c>
      <c r="B629" s="22" t="s">
        <v>324</v>
      </c>
      <c r="C629" s="12"/>
      <c r="D629" s="12"/>
      <c r="E629" s="5">
        <v>1</v>
      </c>
      <c r="F629" s="26">
        <v>1</v>
      </c>
    </row>
    <row r="630" spans="1:6" x14ac:dyDescent="0.3">
      <c r="A630" s="2" t="s">
        <v>227</v>
      </c>
      <c r="B630" s="22" t="s">
        <v>325</v>
      </c>
      <c r="C630" s="12"/>
      <c r="D630" s="12"/>
      <c r="E630" s="5">
        <v>3</v>
      </c>
      <c r="F630" s="26">
        <v>7</v>
      </c>
    </row>
    <row r="631" spans="1:6" x14ac:dyDescent="0.3">
      <c r="A631" s="2" t="s">
        <v>227</v>
      </c>
      <c r="B631" s="22" t="s">
        <v>326</v>
      </c>
      <c r="C631" s="12"/>
      <c r="D631" s="12"/>
      <c r="E631" s="5">
        <v>4</v>
      </c>
      <c r="F631" s="26">
        <v>5</v>
      </c>
    </row>
    <row r="632" spans="1:6" x14ac:dyDescent="0.3">
      <c r="A632" s="2" t="s">
        <v>227</v>
      </c>
      <c r="B632" s="22" t="s">
        <v>343</v>
      </c>
      <c r="C632" s="12"/>
      <c r="D632" s="12"/>
      <c r="E632" s="5">
        <v>4</v>
      </c>
      <c r="F632" s="26">
        <v>5</v>
      </c>
    </row>
    <row r="633" spans="1:6" x14ac:dyDescent="0.3">
      <c r="A633" s="2" t="s">
        <v>227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227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227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227</v>
      </c>
      <c r="B636" s="22" t="s">
        <v>327</v>
      </c>
      <c r="C636" s="12"/>
      <c r="D636" s="12"/>
      <c r="E636" s="5">
        <v>1</v>
      </c>
      <c r="F636" s="26">
        <v>2</v>
      </c>
    </row>
    <row r="637" spans="1:6" x14ac:dyDescent="0.3">
      <c r="A637" s="2" t="s">
        <v>227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227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227</v>
      </c>
      <c r="B639" s="22" t="s">
        <v>330</v>
      </c>
      <c r="C639" s="12"/>
      <c r="D639" s="12"/>
      <c r="E639" s="5">
        <v>0</v>
      </c>
      <c r="F639" s="26">
        <v>1</v>
      </c>
    </row>
    <row r="640" spans="1:6" x14ac:dyDescent="0.3">
      <c r="A640" s="2" t="s">
        <v>227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227</v>
      </c>
      <c r="B641" s="22" t="s">
        <v>332</v>
      </c>
      <c r="C641" s="12"/>
      <c r="D641" s="12"/>
      <c r="E641" s="5">
        <v>0</v>
      </c>
      <c r="F641" s="26">
        <v>1</v>
      </c>
    </row>
    <row r="642" spans="1:6" x14ac:dyDescent="0.3">
      <c r="A642" s="2" t="s">
        <v>227</v>
      </c>
      <c r="B642" s="22" t="s">
        <v>333</v>
      </c>
      <c r="C642" s="12"/>
      <c r="D642" s="12"/>
      <c r="E642" s="5">
        <v>0</v>
      </c>
      <c r="F642" s="26">
        <v>1</v>
      </c>
    </row>
    <row r="643" spans="1:6" x14ac:dyDescent="0.3">
      <c r="A643" s="2" t="s">
        <v>227</v>
      </c>
      <c r="B643" s="22" t="s">
        <v>334</v>
      </c>
      <c r="C643" s="12"/>
      <c r="D643" s="12"/>
      <c r="E643" s="5">
        <v>2</v>
      </c>
      <c r="F643" s="26">
        <v>1</v>
      </c>
    </row>
    <row r="644" spans="1:6" x14ac:dyDescent="0.3">
      <c r="A644" s="2" t="s">
        <v>227</v>
      </c>
      <c r="B644" s="22" t="s">
        <v>335</v>
      </c>
      <c r="C644" s="12"/>
      <c r="D644" s="12"/>
      <c r="E644" s="5">
        <v>0</v>
      </c>
      <c r="F644" s="26">
        <v>0</v>
      </c>
    </row>
    <row r="645" spans="1:6" x14ac:dyDescent="0.3">
      <c r="A645" s="2" t="s">
        <v>227</v>
      </c>
      <c r="B645" s="22" t="s">
        <v>336</v>
      </c>
      <c r="C645" s="12"/>
      <c r="D645" s="12"/>
      <c r="E645" s="5">
        <v>1</v>
      </c>
      <c r="F645" s="26">
        <v>1</v>
      </c>
    </row>
    <row r="646" spans="1:6" x14ac:dyDescent="0.3">
      <c r="A646" s="2" t="s">
        <v>227</v>
      </c>
      <c r="B646" s="22" t="s">
        <v>349</v>
      </c>
      <c r="C646" s="12"/>
      <c r="D646" s="12"/>
      <c r="E646" s="5"/>
      <c r="F646" s="26">
        <v>1</v>
      </c>
    </row>
    <row r="647" spans="1:6" x14ac:dyDescent="0.3">
      <c r="A647" s="2" t="s">
        <v>227</v>
      </c>
      <c r="B647" s="22" t="s">
        <v>347</v>
      </c>
      <c r="C647" s="12"/>
      <c r="D647" s="12"/>
      <c r="E647" s="5">
        <v>2</v>
      </c>
      <c r="F647" s="26">
        <v>3</v>
      </c>
    </row>
    <row r="648" spans="1:6" x14ac:dyDescent="0.3">
      <c r="A648" s="2" t="s">
        <v>227</v>
      </c>
      <c r="B648" s="22" t="s">
        <v>337</v>
      </c>
      <c r="C648" s="12"/>
      <c r="D648" s="12"/>
      <c r="E648" s="5">
        <v>0</v>
      </c>
      <c r="F648" s="26">
        <v>1</v>
      </c>
    </row>
    <row r="649" spans="1:6" x14ac:dyDescent="0.3">
      <c r="A649" s="2" t="s">
        <v>227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227</v>
      </c>
      <c r="B650" s="22" t="s">
        <v>339</v>
      </c>
      <c r="C650" s="12"/>
      <c r="D650" s="12"/>
      <c r="E650" s="5">
        <v>5</v>
      </c>
      <c r="F650" s="26">
        <v>0</v>
      </c>
    </row>
    <row r="651" spans="1:6" x14ac:dyDescent="0.3">
      <c r="A651" s="4" t="s">
        <v>228</v>
      </c>
      <c r="B651" s="5" t="s">
        <v>16</v>
      </c>
      <c r="C651" s="12"/>
      <c r="D651" s="12"/>
      <c r="E651" s="5"/>
      <c r="F651" s="26">
        <v>3</v>
      </c>
    </row>
    <row r="652" spans="1:6" x14ac:dyDescent="0.3">
      <c r="A652" s="2" t="s">
        <v>228</v>
      </c>
      <c r="B652" s="5" t="s">
        <v>17</v>
      </c>
      <c r="C652" s="12"/>
      <c r="D652" s="12"/>
      <c r="E652" s="5"/>
      <c r="F652" s="26"/>
    </row>
    <row r="653" spans="1:6" x14ac:dyDescent="0.3">
      <c r="A653" s="2" t="s">
        <v>228</v>
      </c>
      <c r="B653" s="5" t="s">
        <v>18</v>
      </c>
      <c r="C653" s="12"/>
      <c r="D653" s="12"/>
      <c r="E653" s="5"/>
      <c r="F653" s="26"/>
    </row>
    <row r="654" spans="1:6" x14ac:dyDescent="0.3">
      <c r="A654" s="2" t="s">
        <v>228</v>
      </c>
      <c r="B654" s="5" t="s">
        <v>19</v>
      </c>
      <c r="C654" s="12"/>
      <c r="D654" s="12"/>
      <c r="E654" s="5"/>
      <c r="F654" s="26"/>
    </row>
    <row r="655" spans="1:6" ht="28.2" customHeight="1" x14ac:dyDescent="0.3">
      <c r="A655" s="2" t="s">
        <v>228</v>
      </c>
      <c r="B655" s="15" t="s">
        <v>318</v>
      </c>
      <c r="C655" s="12"/>
      <c r="D655" s="12"/>
      <c r="E655" s="5"/>
      <c r="F655" s="26"/>
    </row>
    <row r="656" spans="1:6" x14ac:dyDescent="0.3">
      <c r="A656" s="2" t="s">
        <v>228</v>
      </c>
      <c r="B656" s="6" t="s">
        <v>317</v>
      </c>
      <c r="C656" s="12"/>
      <c r="D656" s="12"/>
      <c r="E656" s="5"/>
      <c r="F656" s="26"/>
    </row>
    <row r="657" spans="1:6" x14ac:dyDescent="0.3">
      <c r="A657" s="2" t="s">
        <v>228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228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228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228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228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228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228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228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228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228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228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228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228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228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228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228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228</v>
      </c>
      <c r="B673" s="5" t="s">
        <v>20</v>
      </c>
      <c r="C673" s="12"/>
      <c r="D673" s="12"/>
      <c r="E673" s="5"/>
      <c r="F673" s="26"/>
    </row>
    <row r="674" spans="1:6" x14ac:dyDescent="0.3">
      <c r="A674" s="2" t="s">
        <v>228</v>
      </c>
      <c r="B674" s="5" t="s">
        <v>346</v>
      </c>
      <c r="C674" s="12">
        <v>41</v>
      </c>
      <c r="D674" s="12">
        <v>58</v>
      </c>
      <c r="E674" s="12">
        <f>SUM(E675,E685:E690,E695:E709)</f>
        <v>84</v>
      </c>
      <c r="F674" s="18">
        <f>SUM(F675,F685:F690,F695:F709)</f>
        <v>80</v>
      </c>
    </row>
    <row r="675" spans="1:6" x14ac:dyDescent="0.3">
      <c r="A675" s="2" t="s">
        <v>228</v>
      </c>
      <c r="B675" s="5" t="s">
        <v>21</v>
      </c>
      <c r="C675" s="12">
        <v>15</v>
      </c>
      <c r="D675" s="12">
        <f>D676+D679+D682+D683+D684</f>
        <v>18</v>
      </c>
      <c r="E675" s="12">
        <f>E676+E679+E682+E683+E684</f>
        <v>10</v>
      </c>
      <c r="F675" s="18">
        <f>F676+F679+F682+F683+F684</f>
        <v>12</v>
      </c>
    </row>
    <row r="676" spans="1:6" x14ac:dyDescent="0.3">
      <c r="A676" s="2" t="s">
        <v>228</v>
      </c>
      <c r="B676" s="5" t="s">
        <v>36</v>
      </c>
      <c r="C676" s="12">
        <v>3</v>
      </c>
      <c r="D676" s="12">
        <f>D677+D678</f>
        <v>5</v>
      </c>
      <c r="E676" s="12">
        <f>E677+E678</f>
        <v>0</v>
      </c>
      <c r="F676" s="18">
        <f>F677+F678</f>
        <v>4</v>
      </c>
    </row>
    <row r="677" spans="1:6" x14ac:dyDescent="0.3">
      <c r="A677" s="2" t="s">
        <v>228</v>
      </c>
      <c r="B677" s="5" t="s">
        <v>32</v>
      </c>
      <c r="C677" s="12">
        <v>1</v>
      </c>
      <c r="D677" s="12">
        <v>3</v>
      </c>
      <c r="E677" s="5"/>
      <c r="F677" s="26">
        <v>4</v>
      </c>
    </row>
    <row r="678" spans="1:6" x14ac:dyDescent="0.3">
      <c r="A678" s="2" t="s">
        <v>228</v>
      </c>
      <c r="B678" s="5" t="s">
        <v>29</v>
      </c>
      <c r="C678" s="12">
        <v>2</v>
      </c>
      <c r="D678" s="12">
        <v>2</v>
      </c>
      <c r="E678" s="5"/>
      <c r="F678" s="26"/>
    </row>
    <row r="679" spans="1:6" x14ac:dyDescent="0.3">
      <c r="A679" s="2" t="s">
        <v>228</v>
      </c>
      <c r="B679" s="5" t="s">
        <v>37</v>
      </c>
      <c r="C679" s="12">
        <v>4</v>
      </c>
      <c r="D679" s="12">
        <f>D680+D681</f>
        <v>6</v>
      </c>
      <c r="E679" s="12">
        <f>E680+E681</f>
        <v>4</v>
      </c>
      <c r="F679" s="18">
        <f>F680+F681</f>
        <v>2</v>
      </c>
    </row>
    <row r="680" spans="1:6" x14ac:dyDescent="0.3">
      <c r="A680" s="2" t="s">
        <v>228</v>
      </c>
      <c r="B680" s="5" t="s">
        <v>33</v>
      </c>
      <c r="C680" s="12"/>
      <c r="D680" s="12"/>
      <c r="E680" s="5"/>
      <c r="F680" s="26"/>
    </row>
    <row r="681" spans="1:6" x14ac:dyDescent="0.3">
      <c r="A681" s="2" t="s">
        <v>228</v>
      </c>
      <c r="B681" s="5" t="s">
        <v>34</v>
      </c>
      <c r="C681" s="12">
        <v>4</v>
      </c>
      <c r="D681" s="12">
        <v>6</v>
      </c>
      <c r="E681" s="5">
        <v>4</v>
      </c>
      <c r="F681" s="26">
        <v>2</v>
      </c>
    </row>
    <row r="682" spans="1:6" x14ac:dyDescent="0.3">
      <c r="A682" s="2" t="s">
        <v>228</v>
      </c>
      <c r="B682" s="5" t="s">
        <v>30</v>
      </c>
      <c r="C682" s="12">
        <v>3</v>
      </c>
      <c r="D682" s="12">
        <v>3</v>
      </c>
      <c r="E682" s="5">
        <v>1</v>
      </c>
      <c r="F682" s="26">
        <v>3</v>
      </c>
    </row>
    <row r="683" spans="1:6" x14ac:dyDescent="0.3">
      <c r="A683" s="2" t="s">
        <v>228</v>
      </c>
      <c r="B683" s="5" t="s">
        <v>35</v>
      </c>
      <c r="C683" s="12"/>
      <c r="D683" s="12">
        <v>2</v>
      </c>
      <c r="E683" s="5">
        <v>2</v>
      </c>
      <c r="F683" s="26">
        <v>3</v>
      </c>
    </row>
    <row r="684" spans="1:6" x14ac:dyDescent="0.3">
      <c r="A684" s="2" t="s">
        <v>228</v>
      </c>
      <c r="B684" s="5" t="s">
        <v>31</v>
      </c>
      <c r="C684" s="12">
        <v>5</v>
      </c>
      <c r="D684" s="12">
        <v>2</v>
      </c>
      <c r="E684" s="5">
        <v>3</v>
      </c>
      <c r="F684" s="26"/>
    </row>
    <row r="685" spans="1:6" x14ac:dyDescent="0.3">
      <c r="A685" s="2" t="s">
        <v>228</v>
      </c>
      <c r="B685" s="22" t="s">
        <v>345</v>
      </c>
      <c r="C685" s="12"/>
      <c r="D685" s="12"/>
      <c r="E685" s="5">
        <v>27</v>
      </c>
      <c r="F685" s="26">
        <v>17</v>
      </c>
    </row>
    <row r="686" spans="1:6" x14ac:dyDescent="0.3">
      <c r="A686" s="2" t="s">
        <v>228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228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228</v>
      </c>
      <c r="B688" s="22" t="s">
        <v>324</v>
      </c>
      <c r="C688" s="12"/>
      <c r="D688" s="12"/>
      <c r="E688" s="5">
        <v>1</v>
      </c>
      <c r="F688" s="26">
        <v>0</v>
      </c>
    </row>
    <row r="689" spans="1:6" x14ac:dyDescent="0.3">
      <c r="A689" s="2" t="s">
        <v>228</v>
      </c>
      <c r="B689" s="22" t="s">
        <v>325</v>
      </c>
      <c r="C689" s="12"/>
      <c r="D689" s="12"/>
      <c r="E689" s="5">
        <v>5</v>
      </c>
      <c r="F689" s="26">
        <v>11</v>
      </c>
    </row>
    <row r="690" spans="1:6" x14ac:dyDescent="0.3">
      <c r="A690" s="2" t="s">
        <v>228</v>
      </c>
      <c r="B690" s="22" t="s">
        <v>326</v>
      </c>
      <c r="C690" s="12"/>
      <c r="D690" s="12"/>
      <c r="E690" s="5">
        <v>4</v>
      </c>
      <c r="F690" s="26">
        <v>11</v>
      </c>
    </row>
    <row r="691" spans="1:6" x14ac:dyDescent="0.3">
      <c r="A691" s="2" t="s">
        <v>228</v>
      </c>
      <c r="B691" s="22" t="s">
        <v>343</v>
      </c>
      <c r="C691" s="12"/>
      <c r="D691" s="12"/>
      <c r="E691" s="5">
        <v>4</v>
      </c>
      <c r="F691" s="26">
        <v>10</v>
      </c>
    </row>
    <row r="692" spans="1:6" x14ac:dyDescent="0.3">
      <c r="A692" s="2" t="s">
        <v>228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228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2" t="s">
        <v>228</v>
      </c>
      <c r="B694" s="22" t="s">
        <v>342</v>
      </c>
      <c r="C694" s="12"/>
      <c r="D694" s="12"/>
      <c r="E694" s="5">
        <v>0</v>
      </c>
      <c r="F694" s="26">
        <v>1</v>
      </c>
    </row>
    <row r="695" spans="1:6" x14ac:dyDescent="0.3">
      <c r="A695" s="2" t="s">
        <v>228</v>
      </c>
      <c r="B695" s="22" t="s">
        <v>327</v>
      </c>
      <c r="C695" s="12"/>
      <c r="D695" s="12"/>
      <c r="E695" s="5">
        <v>12</v>
      </c>
      <c r="F695" s="26">
        <v>8</v>
      </c>
    </row>
    <row r="696" spans="1:6" x14ac:dyDescent="0.3">
      <c r="A696" s="2" t="s">
        <v>228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228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2" t="s">
        <v>228</v>
      </c>
      <c r="B698" s="22" t="s">
        <v>330</v>
      </c>
      <c r="C698" s="12"/>
      <c r="D698" s="12"/>
      <c r="E698" s="5">
        <v>0</v>
      </c>
      <c r="F698" s="26">
        <v>0</v>
      </c>
    </row>
    <row r="699" spans="1:6" x14ac:dyDescent="0.3">
      <c r="A699" s="2" t="s">
        <v>228</v>
      </c>
      <c r="B699" s="22" t="s">
        <v>331</v>
      </c>
      <c r="C699" s="12"/>
      <c r="D699" s="12"/>
      <c r="E699" s="5">
        <v>0</v>
      </c>
      <c r="F699" s="26">
        <v>1</v>
      </c>
    </row>
    <row r="700" spans="1:6" x14ac:dyDescent="0.3">
      <c r="A700" s="2" t="s">
        <v>228</v>
      </c>
      <c r="B700" s="22" t="s">
        <v>332</v>
      </c>
      <c r="C700" s="12"/>
      <c r="D700" s="12"/>
      <c r="E700" s="5">
        <v>2</v>
      </c>
      <c r="F700" s="26">
        <v>0</v>
      </c>
    </row>
    <row r="701" spans="1:6" x14ac:dyDescent="0.3">
      <c r="A701" s="2" t="s">
        <v>228</v>
      </c>
      <c r="B701" s="22" t="s">
        <v>333</v>
      </c>
      <c r="C701" s="12"/>
      <c r="D701" s="12"/>
      <c r="E701" s="5">
        <v>1</v>
      </c>
      <c r="F701" s="26">
        <v>2</v>
      </c>
    </row>
    <row r="702" spans="1:6" x14ac:dyDescent="0.3">
      <c r="A702" s="2" t="s">
        <v>228</v>
      </c>
      <c r="B702" s="22" t="s">
        <v>334</v>
      </c>
      <c r="C702" s="12"/>
      <c r="D702" s="12"/>
      <c r="E702" s="5">
        <v>2</v>
      </c>
      <c r="F702" s="26">
        <v>3</v>
      </c>
    </row>
    <row r="703" spans="1:6" x14ac:dyDescent="0.3">
      <c r="A703" s="2" t="s">
        <v>228</v>
      </c>
      <c r="B703" s="22" t="s">
        <v>335</v>
      </c>
      <c r="C703" s="12"/>
      <c r="D703" s="12"/>
      <c r="E703" s="5">
        <v>3</v>
      </c>
      <c r="F703" s="26">
        <v>2</v>
      </c>
    </row>
    <row r="704" spans="1:6" x14ac:dyDescent="0.3">
      <c r="A704" s="2" t="s">
        <v>228</v>
      </c>
      <c r="B704" s="22" t="s">
        <v>336</v>
      </c>
      <c r="C704" s="12"/>
      <c r="D704" s="12"/>
      <c r="E704" s="5">
        <v>1</v>
      </c>
      <c r="F704" s="26">
        <v>0</v>
      </c>
    </row>
    <row r="705" spans="1:6" x14ac:dyDescent="0.3">
      <c r="A705" s="2" t="s">
        <v>228</v>
      </c>
      <c r="B705" s="22" t="s">
        <v>349</v>
      </c>
      <c r="C705" s="12"/>
      <c r="D705" s="12"/>
      <c r="E705" s="5"/>
      <c r="F705" s="26"/>
    </row>
    <row r="706" spans="1:6" x14ac:dyDescent="0.3">
      <c r="A706" s="2" t="s">
        <v>228</v>
      </c>
      <c r="B706" s="22" t="s">
        <v>347</v>
      </c>
      <c r="C706" s="12"/>
      <c r="D706" s="12"/>
      <c r="E706" s="5">
        <v>8</v>
      </c>
      <c r="F706" s="26">
        <v>8</v>
      </c>
    </row>
    <row r="707" spans="1:6" x14ac:dyDescent="0.3">
      <c r="A707" s="2" t="s">
        <v>228</v>
      </c>
      <c r="B707" s="22" t="s">
        <v>337</v>
      </c>
      <c r="C707" s="12"/>
      <c r="D707" s="12"/>
      <c r="E707" s="5">
        <v>2</v>
      </c>
      <c r="F707" s="26">
        <v>5</v>
      </c>
    </row>
    <row r="708" spans="1:6" x14ac:dyDescent="0.3">
      <c r="A708" s="2" t="s">
        <v>228</v>
      </c>
      <c r="B708" s="22" t="s">
        <v>338</v>
      </c>
      <c r="C708" s="12"/>
      <c r="D708" s="12"/>
      <c r="E708" s="5">
        <v>0</v>
      </c>
      <c r="F708" s="26">
        <v>0</v>
      </c>
    </row>
    <row r="709" spans="1:6" x14ac:dyDescent="0.3">
      <c r="A709" s="2" t="s">
        <v>228</v>
      </c>
      <c r="B709" s="22" t="s">
        <v>339</v>
      </c>
      <c r="C709" s="12"/>
      <c r="D709" s="12"/>
      <c r="E709" s="5">
        <v>6</v>
      </c>
      <c r="F709" s="26">
        <v>0</v>
      </c>
    </row>
    <row r="710" spans="1:6" x14ac:dyDescent="0.3">
      <c r="A710" s="4" t="s">
        <v>229</v>
      </c>
      <c r="B710" s="5" t="s">
        <v>16</v>
      </c>
      <c r="C710" s="12"/>
      <c r="D710" s="12"/>
      <c r="E710" s="5">
        <v>1</v>
      </c>
      <c r="F710" s="26"/>
    </row>
    <row r="711" spans="1:6" x14ac:dyDescent="0.3">
      <c r="A711" s="2" t="s">
        <v>229</v>
      </c>
      <c r="B711" s="5" t="s">
        <v>17</v>
      </c>
      <c r="C711" s="12"/>
      <c r="D711" s="12"/>
      <c r="E711" s="5"/>
      <c r="F711" s="26"/>
    </row>
    <row r="712" spans="1:6" x14ac:dyDescent="0.3">
      <c r="A712" s="2" t="s">
        <v>229</v>
      </c>
      <c r="B712" s="5" t="s">
        <v>18</v>
      </c>
      <c r="C712" s="12"/>
      <c r="D712" s="12"/>
      <c r="E712" s="5"/>
      <c r="F712" s="26"/>
    </row>
    <row r="713" spans="1:6" x14ac:dyDescent="0.3">
      <c r="A713" s="2" t="s">
        <v>229</v>
      </c>
      <c r="B713" s="5" t="s">
        <v>19</v>
      </c>
      <c r="C713" s="12">
        <v>1</v>
      </c>
      <c r="D713" s="12"/>
      <c r="E713" s="5"/>
      <c r="F713" s="26"/>
    </row>
    <row r="714" spans="1:6" ht="28.2" customHeight="1" x14ac:dyDescent="0.3">
      <c r="A714" s="2" t="s">
        <v>229</v>
      </c>
      <c r="B714" s="15" t="s">
        <v>318</v>
      </c>
      <c r="C714" s="12">
        <v>1</v>
      </c>
      <c r="D714" s="12"/>
      <c r="E714" s="5"/>
      <c r="F714" s="26"/>
    </row>
    <row r="715" spans="1:6" x14ac:dyDescent="0.3">
      <c r="A715" s="2" t="s">
        <v>229</v>
      </c>
      <c r="B715" s="6" t="s">
        <v>317</v>
      </c>
      <c r="C715" s="12"/>
      <c r="D715" s="12"/>
      <c r="E715" s="5"/>
      <c r="F715" s="26"/>
    </row>
    <row r="716" spans="1:6" x14ac:dyDescent="0.3">
      <c r="A716" s="2" t="s">
        <v>229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229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229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229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229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229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229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229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229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229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229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229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229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229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229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229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229</v>
      </c>
      <c r="B732" s="5" t="s">
        <v>20</v>
      </c>
      <c r="C732" s="12"/>
      <c r="D732" s="12"/>
      <c r="E732" s="5"/>
      <c r="F732" s="26"/>
    </row>
    <row r="733" spans="1:6" x14ac:dyDescent="0.3">
      <c r="A733" s="2" t="s">
        <v>229</v>
      </c>
      <c r="B733" s="5" t="s">
        <v>346</v>
      </c>
      <c r="C733" s="12">
        <v>11</v>
      </c>
      <c r="D733" s="12">
        <v>18</v>
      </c>
      <c r="E733" s="12">
        <f>SUM(E734,E744:E749,E754:E768)</f>
        <v>11</v>
      </c>
      <c r="F733" s="18">
        <f>SUM(F734,F744:F749,F754:F768)</f>
        <v>12</v>
      </c>
    </row>
    <row r="734" spans="1:6" x14ac:dyDescent="0.3">
      <c r="A734" s="2" t="s">
        <v>229</v>
      </c>
      <c r="B734" s="5" t="s">
        <v>21</v>
      </c>
      <c r="C734" s="12">
        <v>5</v>
      </c>
      <c r="D734" s="12">
        <f>D735+D738+D741+D742+D743</f>
        <v>13</v>
      </c>
      <c r="E734" s="12">
        <f>E735+E738+E741+E742+E743</f>
        <v>6</v>
      </c>
      <c r="F734" s="18">
        <f>F735+F738+F741+F742+F743</f>
        <v>3</v>
      </c>
    </row>
    <row r="735" spans="1:6" x14ac:dyDescent="0.3">
      <c r="A735" s="2" t="s">
        <v>229</v>
      </c>
      <c r="B735" s="5" t="s">
        <v>36</v>
      </c>
      <c r="C735" s="12">
        <v>3</v>
      </c>
      <c r="D735" s="12">
        <f>D736+D737</f>
        <v>5</v>
      </c>
      <c r="E735" s="12">
        <f>E736+E737</f>
        <v>2</v>
      </c>
      <c r="F735" s="18">
        <f>F736+F737</f>
        <v>0</v>
      </c>
    </row>
    <row r="736" spans="1:6" x14ac:dyDescent="0.3">
      <c r="A736" s="2" t="s">
        <v>229</v>
      </c>
      <c r="B736" s="5" t="s">
        <v>32</v>
      </c>
      <c r="C736" s="12">
        <v>2</v>
      </c>
      <c r="D736" s="12">
        <v>1</v>
      </c>
      <c r="E736" s="5">
        <v>1</v>
      </c>
      <c r="F736" s="26"/>
    </row>
    <row r="737" spans="1:6" x14ac:dyDescent="0.3">
      <c r="A737" s="2" t="s">
        <v>229</v>
      </c>
      <c r="B737" s="5" t="s">
        <v>29</v>
      </c>
      <c r="C737" s="12">
        <v>1</v>
      </c>
      <c r="D737" s="12">
        <v>4</v>
      </c>
      <c r="E737" s="5">
        <v>1</v>
      </c>
      <c r="F737" s="26"/>
    </row>
    <row r="738" spans="1:6" x14ac:dyDescent="0.3">
      <c r="A738" s="2" t="s">
        <v>229</v>
      </c>
      <c r="B738" s="5" t="s">
        <v>37</v>
      </c>
      <c r="C738" s="12">
        <v>0</v>
      </c>
      <c r="D738" s="12">
        <f>D739+D740</f>
        <v>7</v>
      </c>
      <c r="E738" s="12">
        <f>E739+E740</f>
        <v>4</v>
      </c>
      <c r="F738" s="18">
        <f>F739+F740</f>
        <v>2</v>
      </c>
    </row>
    <row r="739" spans="1:6" x14ac:dyDescent="0.3">
      <c r="A739" s="2" t="s">
        <v>229</v>
      </c>
      <c r="B739" s="5" t="s">
        <v>33</v>
      </c>
      <c r="C739" s="12"/>
      <c r="D739" s="12"/>
      <c r="E739" s="5"/>
      <c r="F739" s="26"/>
    </row>
    <row r="740" spans="1:6" x14ac:dyDescent="0.3">
      <c r="A740" s="2" t="s">
        <v>229</v>
      </c>
      <c r="B740" s="5" t="s">
        <v>34</v>
      </c>
      <c r="C740" s="12"/>
      <c r="D740" s="12">
        <v>7</v>
      </c>
      <c r="E740" s="5">
        <v>4</v>
      </c>
      <c r="F740" s="26">
        <v>2</v>
      </c>
    </row>
    <row r="741" spans="1:6" x14ac:dyDescent="0.3">
      <c r="A741" s="2" t="s">
        <v>229</v>
      </c>
      <c r="B741" s="5" t="s">
        <v>30</v>
      </c>
      <c r="C741" s="12"/>
      <c r="D741" s="12">
        <v>1</v>
      </c>
      <c r="E741" s="5"/>
      <c r="F741" s="26"/>
    </row>
    <row r="742" spans="1:6" x14ac:dyDescent="0.3">
      <c r="A742" s="2" t="s">
        <v>229</v>
      </c>
      <c r="B742" s="5" t="s">
        <v>35</v>
      </c>
      <c r="C742" s="12"/>
      <c r="D742" s="12"/>
      <c r="E742" s="5"/>
      <c r="F742" s="26"/>
    </row>
    <row r="743" spans="1:6" x14ac:dyDescent="0.3">
      <c r="A743" s="2" t="s">
        <v>229</v>
      </c>
      <c r="B743" s="5" t="s">
        <v>31</v>
      </c>
      <c r="C743" s="12">
        <v>2</v>
      </c>
      <c r="D743" s="12"/>
      <c r="E743" s="5"/>
      <c r="F743" s="26">
        <v>1</v>
      </c>
    </row>
    <row r="744" spans="1:6" x14ac:dyDescent="0.3">
      <c r="A744" s="2" t="s">
        <v>229</v>
      </c>
      <c r="B744" s="22" t="s">
        <v>345</v>
      </c>
      <c r="C744" s="12"/>
      <c r="D744" s="12"/>
      <c r="E744" s="5">
        <v>0</v>
      </c>
      <c r="F744" s="26">
        <v>0</v>
      </c>
    </row>
    <row r="745" spans="1:6" x14ac:dyDescent="0.3">
      <c r="A745" s="2" t="s">
        <v>229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229</v>
      </c>
      <c r="B746" s="22" t="s">
        <v>323</v>
      </c>
      <c r="C746" s="12"/>
      <c r="D746" s="12"/>
      <c r="E746" s="5">
        <v>0</v>
      </c>
      <c r="F746" s="26">
        <v>0</v>
      </c>
    </row>
    <row r="747" spans="1:6" x14ac:dyDescent="0.3">
      <c r="A747" s="2" t="s">
        <v>229</v>
      </c>
      <c r="B747" s="22" t="s">
        <v>324</v>
      </c>
      <c r="C747" s="12"/>
      <c r="D747" s="12"/>
      <c r="E747" s="5">
        <v>0</v>
      </c>
      <c r="F747" s="26">
        <v>1</v>
      </c>
    </row>
    <row r="748" spans="1:6" x14ac:dyDescent="0.3">
      <c r="A748" s="2" t="s">
        <v>229</v>
      </c>
      <c r="B748" s="22" t="s">
        <v>325</v>
      </c>
      <c r="C748" s="12"/>
      <c r="D748" s="12"/>
      <c r="E748" s="5">
        <v>1</v>
      </c>
      <c r="F748" s="26">
        <v>4</v>
      </c>
    </row>
    <row r="749" spans="1:6" x14ac:dyDescent="0.3">
      <c r="A749" s="2" t="s">
        <v>229</v>
      </c>
      <c r="B749" s="22" t="s">
        <v>326</v>
      </c>
      <c r="C749" s="12"/>
      <c r="D749" s="12"/>
      <c r="E749" s="5">
        <v>0</v>
      </c>
      <c r="F749" s="26">
        <v>0</v>
      </c>
    </row>
    <row r="750" spans="1:6" x14ac:dyDescent="0.3">
      <c r="A750" s="2" t="s">
        <v>229</v>
      </c>
      <c r="B750" s="22" t="s">
        <v>343</v>
      </c>
      <c r="C750" s="12"/>
      <c r="D750" s="12"/>
      <c r="E750" s="5">
        <v>0</v>
      </c>
      <c r="F750" s="26">
        <v>0</v>
      </c>
    </row>
    <row r="751" spans="1:6" x14ac:dyDescent="0.3">
      <c r="A751" s="2" t="s">
        <v>229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229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229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229</v>
      </c>
      <c r="B754" s="22" t="s">
        <v>327</v>
      </c>
      <c r="C754" s="12"/>
      <c r="D754" s="12"/>
      <c r="E754" s="5">
        <v>1</v>
      </c>
      <c r="F754" s="26">
        <v>1</v>
      </c>
    </row>
    <row r="755" spans="1:6" x14ac:dyDescent="0.3">
      <c r="A755" s="2" t="s">
        <v>229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229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229</v>
      </c>
      <c r="B757" s="22" t="s">
        <v>330</v>
      </c>
      <c r="C757" s="12"/>
      <c r="D757" s="12"/>
      <c r="E757" s="5">
        <v>0</v>
      </c>
      <c r="F757" s="26">
        <v>0</v>
      </c>
    </row>
    <row r="758" spans="1:6" x14ac:dyDescent="0.3">
      <c r="A758" s="2" t="s">
        <v>229</v>
      </c>
      <c r="B758" s="22" t="s">
        <v>331</v>
      </c>
      <c r="C758" s="12"/>
      <c r="D758" s="12"/>
      <c r="E758" s="5">
        <v>0</v>
      </c>
      <c r="F758" s="26">
        <v>0</v>
      </c>
    </row>
    <row r="759" spans="1:6" x14ac:dyDescent="0.3">
      <c r="A759" s="2" t="s">
        <v>229</v>
      </c>
      <c r="B759" s="22" t="s">
        <v>332</v>
      </c>
      <c r="C759" s="12"/>
      <c r="D759" s="12"/>
      <c r="E759" s="5">
        <v>0</v>
      </c>
      <c r="F759" s="26">
        <v>0</v>
      </c>
    </row>
    <row r="760" spans="1:6" x14ac:dyDescent="0.3">
      <c r="A760" s="2" t="s">
        <v>229</v>
      </c>
      <c r="B760" s="22" t="s">
        <v>333</v>
      </c>
      <c r="C760" s="12"/>
      <c r="D760" s="12"/>
      <c r="E760" s="5">
        <v>0</v>
      </c>
      <c r="F760" s="26">
        <v>1</v>
      </c>
    </row>
    <row r="761" spans="1:6" x14ac:dyDescent="0.3">
      <c r="A761" s="2" t="s">
        <v>229</v>
      </c>
      <c r="B761" s="22" t="s">
        <v>334</v>
      </c>
      <c r="C761" s="12"/>
      <c r="D761" s="12"/>
      <c r="E761" s="5">
        <v>1</v>
      </c>
      <c r="F761" s="26">
        <v>1</v>
      </c>
    </row>
    <row r="762" spans="1:6" x14ac:dyDescent="0.3">
      <c r="A762" s="2" t="s">
        <v>229</v>
      </c>
      <c r="B762" s="22" t="s">
        <v>335</v>
      </c>
      <c r="C762" s="12"/>
      <c r="D762" s="12"/>
      <c r="E762" s="5">
        <v>0</v>
      </c>
      <c r="F762" s="26">
        <v>0</v>
      </c>
    </row>
    <row r="763" spans="1:6" x14ac:dyDescent="0.3">
      <c r="A763" s="2" t="s">
        <v>229</v>
      </c>
      <c r="B763" s="22" t="s">
        <v>336</v>
      </c>
      <c r="C763" s="12"/>
      <c r="D763" s="12"/>
      <c r="E763" s="5">
        <v>0</v>
      </c>
      <c r="F763" s="26">
        <v>0</v>
      </c>
    </row>
    <row r="764" spans="1:6" x14ac:dyDescent="0.3">
      <c r="A764" s="2" t="s">
        <v>229</v>
      </c>
      <c r="B764" s="22" t="s">
        <v>349</v>
      </c>
      <c r="C764" s="12"/>
      <c r="D764" s="12"/>
      <c r="E764" s="5"/>
      <c r="F764" s="26"/>
    </row>
    <row r="765" spans="1:6" x14ac:dyDescent="0.3">
      <c r="A765" s="2" t="s">
        <v>229</v>
      </c>
      <c r="B765" s="22" t="s">
        <v>347</v>
      </c>
      <c r="C765" s="12"/>
      <c r="D765" s="12"/>
      <c r="E765" s="5">
        <v>2</v>
      </c>
      <c r="F765" s="26"/>
    </row>
    <row r="766" spans="1:6" x14ac:dyDescent="0.3">
      <c r="A766" s="2" t="s">
        <v>229</v>
      </c>
      <c r="B766" s="22" t="s">
        <v>337</v>
      </c>
      <c r="C766" s="12"/>
      <c r="D766" s="12"/>
      <c r="E766" s="5">
        <v>0</v>
      </c>
      <c r="F766" s="26">
        <v>1</v>
      </c>
    </row>
    <row r="767" spans="1:6" x14ac:dyDescent="0.3">
      <c r="A767" s="2" t="s">
        <v>229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229</v>
      </c>
      <c r="B768" s="22" t="s">
        <v>339</v>
      </c>
      <c r="C768" s="12"/>
      <c r="D768" s="12"/>
      <c r="E768" s="5">
        <v>0</v>
      </c>
      <c r="F768" s="26">
        <v>0</v>
      </c>
    </row>
    <row r="769" spans="1:6" x14ac:dyDescent="0.3">
      <c r="A769" s="4" t="s">
        <v>230</v>
      </c>
      <c r="B769" s="5" t="s">
        <v>16</v>
      </c>
      <c r="C769" s="12"/>
      <c r="D769" s="12"/>
      <c r="E769" s="5"/>
      <c r="F769" s="26"/>
    </row>
    <row r="770" spans="1:6" x14ac:dyDescent="0.3">
      <c r="A770" s="2" t="s">
        <v>230</v>
      </c>
      <c r="B770" s="5" t="s">
        <v>17</v>
      </c>
      <c r="C770" s="12"/>
      <c r="D770" s="12"/>
      <c r="E770" s="5"/>
      <c r="F770" s="26"/>
    </row>
    <row r="771" spans="1:6" x14ac:dyDescent="0.3">
      <c r="A771" s="2" t="s">
        <v>230</v>
      </c>
      <c r="B771" s="5" t="s">
        <v>18</v>
      </c>
      <c r="C771" s="12"/>
      <c r="D771" s="12"/>
      <c r="E771" s="5"/>
      <c r="F771" s="26"/>
    </row>
    <row r="772" spans="1:6" x14ac:dyDescent="0.3">
      <c r="A772" s="2" t="s">
        <v>230</v>
      </c>
      <c r="B772" s="5" t="s">
        <v>19</v>
      </c>
      <c r="C772" s="12"/>
      <c r="D772" s="12"/>
      <c r="E772" s="5"/>
      <c r="F772" s="26"/>
    </row>
    <row r="773" spans="1:6" ht="28.2" customHeight="1" x14ac:dyDescent="0.3">
      <c r="A773" s="2" t="s">
        <v>230</v>
      </c>
      <c r="B773" s="15" t="s">
        <v>318</v>
      </c>
      <c r="C773" s="12"/>
      <c r="D773" s="12"/>
      <c r="E773" s="5"/>
      <c r="F773" s="26"/>
    </row>
    <row r="774" spans="1:6" x14ac:dyDescent="0.3">
      <c r="A774" s="2" t="s">
        <v>230</v>
      </c>
      <c r="B774" s="6" t="s">
        <v>317</v>
      </c>
      <c r="C774" s="12"/>
      <c r="D774" s="12"/>
      <c r="E774" s="5"/>
      <c r="F774" s="26"/>
    </row>
    <row r="775" spans="1:6" x14ac:dyDescent="0.3">
      <c r="A775" s="2" t="s">
        <v>230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230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230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230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230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230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230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230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230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230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230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230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230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230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230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230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230</v>
      </c>
      <c r="B791" s="5" t="s">
        <v>20</v>
      </c>
      <c r="C791" s="12"/>
      <c r="D791" s="12"/>
      <c r="E791" s="5"/>
      <c r="F791" s="26"/>
    </row>
    <row r="792" spans="1:6" x14ac:dyDescent="0.3">
      <c r="A792" s="2" t="s">
        <v>230</v>
      </c>
      <c r="B792" s="5" t="s">
        <v>346</v>
      </c>
      <c r="C792" s="12">
        <v>1</v>
      </c>
      <c r="D792" s="12">
        <v>2</v>
      </c>
      <c r="E792" s="12">
        <f>SUM(E793,E803:E808,E813:E827)</f>
        <v>1</v>
      </c>
      <c r="F792" s="18">
        <f>SUM(F793,F803:F808,F813:F827)</f>
        <v>4</v>
      </c>
    </row>
    <row r="793" spans="1:6" x14ac:dyDescent="0.3">
      <c r="A793" s="2" t="s">
        <v>230</v>
      </c>
      <c r="B793" s="5" t="s">
        <v>21</v>
      </c>
      <c r="C793" s="12"/>
      <c r="D793" s="12">
        <f>D794+D797+D800+D801+D802</f>
        <v>0</v>
      </c>
      <c r="E793" s="12">
        <f>E794+E797+E800+E801+E802</f>
        <v>0</v>
      </c>
      <c r="F793" s="18">
        <f>F794+F797+F800+F801+F802</f>
        <v>3</v>
      </c>
    </row>
    <row r="794" spans="1:6" x14ac:dyDescent="0.3">
      <c r="A794" s="2" t="s">
        <v>230</v>
      </c>
      <c r="B794" s="5" t="s">
        <v>36</v>
      </c>
      <c r="C794" s="12"/>
      <c r="D794" s="12">
        <f>D795+D796</f>
        <v>0</v>
      </c>
      <c r="E794" s="12">
        <f>E795+E796</f>
        <v>0</v>
      </c>
      <c r="F794" s="18">
        <f>F795+F796</f>
        <v>3</v>
      </c>
    </row>
    <row r="795" spans="1:6" x14ac:dyDescent="0.3">
      <c r="A795" s="2" t="s">
        <v>230</v>
      </c>
      <c r="B795" s="5" t="s">
        <v>32</v>
      </c>
      <c r="C795" s="12"/>
      <c r="D795" s="12"/>
      <c r="E795" s="5"/>
      <c r="F795" s="26">
        <v>3</v>
      </c>
    </row>
    <row r="796" spans="1:6" x14ac:dyDescent="0.3">
      <c r="A796" s="2" t="s">
        <v>230</v>
      </c>
      <c r="B796" s="5" t="s">
        <v>29</v>
      </c>
      <c r="C796" s="12"/>
      <c r="D796" s="12"/>
      <c r="E796" s="5"/>
      <c r="F796" s="26"/>
    </row>
    <row r="797" spans="1:6" x14ac:dyDescent="0.3">
      <c r="A797" s="2" t="s">
        <v>230</v>
      </c>
      <c r="B797" s="5" t="s">
        <v>37</v>
      </c>
      <c r="C797" s="12"/>
      <c r="D797" s="12">
        <f>D798+D799</f>
        <v>0</v>
      </c>
      <c r="E797" s="12">
        <f>E798+E799</f>
        <v>0</v>
      </c>
      <c r="F797" s="18">
        <f>F798+F799</f>
        <v>0</v>
      </c>
    </row>
    <row r="798" spans="1:6" x14ac:dyDescent="0.3">
      <c r="A798" s="2" t="s">
        <v>230</v>
      </c>
      <c r="B798" s="5" t="s">
        <v>33</v>
      </c>
      <c r="C798" s="12"/>
      <c r="D798" s="12"/>
      <c r="E798" s="5"/>
      <c r="F798" s="26"/>
    </row>
    <row r="799" spans="1:6" x14ac:dyDescent="0.3">
      <c r="A799" s="2" t="s">
        <v>230</v>
      </c>
      <c r="B799" s="5" t="s">
        <v>34</v>
      </c>
      <c r="C799" s="12"/>
      <c r="D799" s="12"/>
      <c r="E799" s="5"/>
      <c r="F799" s="26"/>
    </row>
    <row r="800" spans="1:6" x14ac:dyDescent="0.3">
      <c r="A800" s="2" t="s">
        <v>230</v>
      </c>
      <c r="B800" s="5" t="s">
        <v>30</v>
      </c>
      <c r="C800" s="12"/>
      <c r="D800" s="12"/>
      <c r="E800" s="5"/>
      <c r="F800" s="26"/>
    </row>
    <row r="801" spans="1:6" x14ac:dyDescent="0.3">
      <c r="A801" s="2" t="s">
        <v>230</v>
      </c>
      <c r="B801" s="5" t="s">
        <v>35</v>
      </c>
      <c r="C801" s="12"/>
      <c r="D801" s="12"/>
      <c r="E801" s="5"/>
      <c r="F801" s="26"/>
    </row>
    <row r="802" spans="1:6" x14ac:dyDescent="0.3">
      <c r="A802" s="2" t="s">
        <v>230</v>
      </c>
      <c r="B802" s="5" t="s">
        <v>31</v>
      </c>
      <c r="C802" s="12"/>
      <c r="D802" s="12"/>
      <c r="E802" s="5"/>
      <c r="F802" s="26"/>
    </row>
    <row r="803" spans="1:6" x14ac:dyDescent="0.3">
      <c r="A803" s="2" t="s">
        <v>230</v>
      </c>
      <c r="B803" s="22" t="s">
        <v>345</v>
      </c>
      <c r="C803" s="12"/>
      <c r="D803" s="12"/>
      <c r="E803" s="5">
        <v>0</v>
      </c>
      <c r="F803" s="26">
        <v>0</v>
      </c>
    </row>
    <row r="804" spans="1:6" x14ac:dyDescent="0.3">
      <c r="A804" s="2" t="s">
        <v>230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230</v>
      </c>
      <c r="B805" s="22" t="s">
        <v>323</v>
      </c>
      <c r="C805" s="12"/>
      <c r="D805" s="12"/>
      <c r="E805" s="5">
        <v>0</v>
      </c>
      <c r="F805" s="26">
        <v>0</v>
      </c>
    </row>
    <row r="806" spans="1:6" x14ac:dyDescent="0.3">
      <c r="A806" s="2" t="s">
        <v>230</v>
      </c>
      <c r="B806" s="22" t="s">
        <v>324</v>
      </c>
      <c r="C806" s="12"/>
      <c r="D806" s="12"/>
      <c r="E806" s="5">
        <v>0</v>
      </c>
      <c r="F806" s="26">
        <v>0</v>
      </c>
    </row>
    <row r="807" spans="1:6" x14ac:dyDescent="0.3">
      <c r="A807" s="2" t="s">
        <v>230</v>
      </c>
      <c r="B807" s="22" t="s">
        <v>325</v>
      </c>
      <c r="C807" s="12"/>
      <c r="D807" s="12"/>
      <c r="E807" s="5">
        <v>0</v>
      </c>
      <c r="F807" s="26">
        <v>0</v>
      </c>
    </row>
    <row r="808" spans="1:6" x14ac:dyDescent="0.3">
      <c r="A808" s="2" t="s">
        <v>230</v>
      </c>
      <c r="B808" s="22" t="s">
        <v>326</v>
      </c>
      <c r="C808" s="12"/>
      <c r="D808" s="12"/>
      <c r="E808" s="5">
        <v>1</v>
      </c>
      <c r="F808" s="26">
        <v>1</v>
      </c>
    </row>
    <row r="809" spans="1:6" x14ac:dyDescent="0.3">
      <c r="A809" s="2" t="s">
        <v>230</v>
      </c>
      <c r="B809" s="22" t="s">
        <v>343</v>
      </c>
      <c r="C809" s="12"/>
      <c r="D809" s="12"/>
      <c r="E809" s="5">
        <v>1</v>
      </c>
      <c r="F809" s="26">
        <v>1</v>
      </c>
    </row>
    <row r="810" spans="1:6" x14ac:dyDescent="0.3">
      <c r="A810" s="2" t="s">
        <v>230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230</v>
      </c>
      <c r="B811" s="22" t="s">
        <v>341</v>
      </c>
      <c r="C811" s="12"/>
      <c r="D811" s="12"/>
      <c r="E811" s="5">
        <v>0</v>
      </c>
      <c r="F811" s="26">
        <v>0</v>
      </c>
    </row>
    <row r="812" spans="1:6" x14ac:dyDescent="0.3">
      <c r="A812" s="2" t="s">
        <v>230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230</v>
      </c>
      <c r="B813" s="22" t="s">
        <v>327</v>
      </c>
      <c r="C813" s="12"/>
      <c r="D813" s="12"/>
      <c r="E813" s="5">
        <v>0</v>
      </c>
      <c r="F813" s="26">
        <v>0</v>
      </c>
    </row>
    <row r="814" spans="1:6" x14ac:dyDescent="0.3">
      <c r="A814" s="2" t="s">
        <v>230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230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230</v>
      </c>
      <c r="B816" s="22" t="s">
        <v>330</v>
      </c>
      <c r="C816" s="12"/>
      <c r="D816" s="12"/>
      <c r="E816" s="5">
        <v>0</v>
      </c>
      <c r="F816" s="26">
        <v>0</v>
      </c>
    </row>
    <row r="817" spans="1:6" x14ac:dyDescent="0.3">
      <c r="A817" s="2" t="s">
        <v>230</v>
      </c>
      <c r="B817" s="22" t="s">
        <v>331</v>
      </c>
      <c r="C817" s="12"/>
      <c r="D817" s="12"/>
      <c r="E817" s="5">
        <v>0</v>
      </c>
      <c r="F817" s="26">
        <v>0</v>
      </c>
    </row>
    <row r="818" spans="1:6" x14ac:dyDescent="0.3">
      <c r="A818" s="2" t="s">
        <v>230</v>
      </c>
      <c r="B818" s="22" t="s">
        <v>332</v>
      </c>
      <c r="C818" s="12"/>
      <c r="D818" s="12"/>
      <c r="E818" s="5">
        <v>0</v>
      </c>
      <c r="F818" s="26">
        <v>0</v>
      </c>
    </row>
    <row r="819" spans="1:6" x14ac:dyDescent="0.3">
      <c r="A819" s="2" t="s">
        <v>230</v>
      </c>
      <c r="B819" s="22" t="s">
        <v>333</v>
      </c>
      <c r="C819" s="12"/>
      <c r="D819" s="12"/>
      <c r="E819" s="5">
        <v>0</v>
      </c>
      <c r="F819" s="26">
        <v>0</v>
      </c>
    </row>
    <row r="820" spans="1:6" x14ac:dyDescent="0.3">
      <c r="A820" s="2" t="s">
        <v>230</v>
      </c>
      <c r="B820" s="22" t="s">
        <v>334</v>
      </c>
      <c r="C820" s="12"/>
      <c r="D820" s="12"/>
      <c r="E820" s="5">
        <v>0</v>
      </c>
      <c r="F820" s="26">
        <v>0</v>
      </c>
    </row>
    <row r="821" spans="1:6" x14ac:dyDescent="0.3">
      <c r="A821" s="2" t="s">
        <v>230</v>
      </c>
      <c r="B821" s="22" t="s">
        <v>335</v>
      </c>
      <c r="C821" s="12"/>
      <c r="D821" s="12"/>
      <c r="E821" s="5">
        <v>0</v>
      </c>
      <c r="F821" s="26">
        <v>0</v>
      </c>
    </row>
    <row r="822" spans="1:6" x14ac:dyDescent="0.3">
      <c r="A822" s="2" t="s">
        <v>230</v>
      </c>
      <c r="B822" s="22" t="s">
        <v>336</v>
      </c>
      <c r="C822" s="12"/>
      <c r="D822" s="12"/>
      <c r="E822" s="5">
        <v>0</v>
      </c>
      <c r="F822" s="26">
        <v>0</v>
      </c>
    </row>
    <row r="823" spans="1:6" x14ac:dyDescent="0.3">
      <c r="A823" s="2" t="s">
        <v>230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230</v>
      </c>
      <c r="B824" s="22" t="s">
        <v>347</v>
      </c>
      <c r="C824" s="12"/>
      <c r="D824" s="12"/>
      <c r="E824" s="5">
        <v>0</v>
      </c>
      <c r="F824" s="26"/>
    </row>
    <row r="825" spans="1:6" x14ac:dyDescent="0.3">
      <c r="A825" s="2" t="s">
        <v>230</v>
      </c>
      <c r="B825" s="22" t="s">
        <v>337</v>
      </c>
      <c r="C825" s="12"/>
      <c r="D825" s="12"/>
      <c r="E825" s="5">
        <v>0</v>
      </c>
      <c r="F825" s="26">
        <v>0</v>
      </c>
    </row>
    <row r="826" spans="1:6" x14ac:dyDescent="0.3">
      <c r="A826" s="2" t="s">
        <v>230</v>
      </c>
      <c r="B826" s="22" t="s">
        <v>338</v>
      </c>
      <c r="C826" s="12"/>
      <c r="D826" s="12"/>
      <c r="E826" s="5">
        <v>0</v>
      </c>
      <c r="F826" s="26">
        <v>0</v>
      </c>
    </row>
    <row r="827" spans="1:6" x14ac:dyDescent="0.3">
      <c r="A827" s="2" t="s">
        <v>230</v>
      </c>
      <c r="B827" s="22" t="s">
        <v>339</v>
      </c>
      <c r="C827" s="12"/>
      <c r="D827" s="12"/>
      <c r="E827" s="5">
        <v>0</v>
      </c>
      <c r="F827" s="26">
        <v>0</v>
      </c>
    </row>
    <row r="828" spans="1:6" x14ac:dyDescent="0.3">
      <c r="A828" s="4" t="s">
        <v>231</v>
      </c>
      <c r="B828" s="5" t="s">
        <v>16</v>
      </c>
      <c r="C828" s="12"/>
      <c r="D828" s="12"/>
      <c r="E828" s="5">
        <v>1</v>
      </c>
      <c r="F828" s="26"/>
    </row>
    <row r="829" spans="1:6" x14ac:dyDescent="0.3">
      <c r="A829" s="2" t="s">
        <v>231</v>
      </c>
      <c r="B829" s="5" t="s">
        <v>17</v>
      </c>
      <c r="C829" s="12"/>
      <c r="D829" s="12"/>
      <c r="E829" s="5"/>
      <c r="F829" s="26"/>
    </row>
    <row r="830" spans="1:6" x14ac:dyDescent="0.3">
      <c r="A830" s="2" t="s">
        <v>231</v>
      </c>
      <c r="B830" s="5" t="s">
        <v>18</v>
      </c>
      <c r="C830" s="12"/>
      <c r="D830" s="12"/>
      <c r="E830" s="5"/>
      <c r="F830" s="26"/>
    </row>
    <row r="831" spans="1:6" x14ac:dyDescent="0.3">
      <c r="A831" s="2" t="s">
        <v>231</v>
      </c>
      <c r="B831" s="5" t="s">
        <v>19</v>
      </c>
      <c r="C831" s="12">
        <v>1</v>
      </c>
      <c r="D831" s="12"/>
      <c r="E831" s="5"/>
      <c r="F831" s="26"/>
    </row>
    <row r="832" spans="1:6" ht="28.2" customHeight="1" x14ac:dyDescent="0.3">
      <c r="A832" s="2" t="s">
        <v>231</v>
      </c>
      <c r="B832" s="15" t="s">
        <v>318</v>
      </c>
      <c r="C832" s="12">
        <v>1</v>
      </c>
      <c r="D832" s="12"/>
      <c r="E832" s="5"/>
      <c r="F832" s="26"/>
    </row>
    <row r="833" spans="1:6" x14ac:dyDescent="0.3">
      <c r="A833" s="2" t="s">
        <v>231</v>
      </c>
      <c r="B833" s="6" t="s">
        <v>317</v>
      </c>
      <c r="C833" s="12"/>
      <c r="D833" s="12"/>
      <c r="E833" s="5"/>
      <c r="F833" s="26"/>
    </row>
    <row r="834" spans="1:6" x14ac:dyDescent="0.3">
      <c r="A834" s="2" t="s">
        <v>231</v>
      </c>
      <c r="B834" s="6" t="s">
        <v>365</v>
      </c>
      <c r="C834" s="12"/>
      <c r="D834" s="12"/>
      <c r="E834" s="18"/>
      <c r="F834" s="18"/>
    </row>
    <row r="835" spans="1:6" x14ac:dyDescent="0.3">
      <c r="A835" s="2" t="s">
        <v>231</v>
      </c>
      <c r="B835" s="6" t="s">
        <v>350</v>
      </c>
      <c r="C835" s="12"/>
      <c r="D835" s="12"/>
      <c r="E835" s="18"/>
      <c r="F835" s="18"/>
    </row>
    <row r="836" spans="1:6" x14ac:dyDescent="0.3">
      <c r="A836" s="2" t="s">
        <v>231</v>
      </c>
      <c r="B836" s="6" t="s">
        <v>351</v>
      </c>
      <c r="C836" s="12"/>
      <c r="D836" s="12"/>
      <c r="E836" s="18"/>
      <c r="F836" s="18"/>
    </row>
    <row r="837" spans="1:6" x14ac:dyDescent="0.3">
      <c r="A837" s="2" t="s">
        <v>231</v>
      </c>
      <c r="B837" s="6" t="s">
        <v>352</v>
      </c>
      <c r="C837" s="12"/>
      <c r="D837" s="12"/>
      <c r="E837" s="18"/>
      <c r="F837" s="18"/>
    </row>
    <row r="838" spans="1:6" x14ac:dyDescent="0.3">
      <c r="A838" s="2" t="s">
        <v>231</v>
      </c>
      <c r="B838" s="6" t="s">
        <v>353</v>
      </c>
      <c r="C838" s="12"/>
      <c r="D838" s="12"/>
      <c r="E838" s="18"/>
      <c r="F838" s="18"/>
    </row>
    <row r="839" spans="1:6" x14ac:dyDescent="0.3">
      <c r="A839" s="2" t="s">
        <v>231</v>
      </c>
      <c r="B839" s="6" t="s">
        <v>354</v>
      </c>
      <c r="C839" s="12"/>
      <c r="D839" s="12"/>
      <c r="E839" s="18"/>
      <c r="F839" s="18"/>
    </row>
    <row r="840" spans="1:6" x14ac:dyDescent="0.3">
      <c r="A840" s="2" t="s">
        <v>231</v>
      </c>
      <c r="B840" s="6" t="s">
        <v>355</v>
      </c>
      <c r="C840" s="12"/>
      <c r="D840" s="12"/>
      <c r="E840" s="18"/>
      <c r="F840" s="18"/>
    </row>
    <row r="841" spans="1:6" x14ac:dyDescent="0.3">
      <c r="A841" s="2" t="s">
        <v>231</v>
      </c>
      <c r="B841" s="6" t="s">
        <v>356</v>
      </c>
      <c r="C841" s="12"/>
      <c r="D841" s="12"/>
      <c r="E841" s="18"/>
      <c r="F841" s="18"/>
    </row>
    <row r="842" spans="1:6" x14ac:dyDescent="0.3">
      <c r="A842" s="2" t="s">
        <v>231</v>
      </c>
      <c r="B842" s="6" t="s">
        <v>357</v>
      </c>
      <c r="C842" s="12"/>
      <c r="D842" s="12"/>
      <c r="E842" s="18"/>
      <c r="F842" s="18"/>
    </row>
    <row r="843" spans="1:6" x14ac:dyDescent="0.3">
      <c r="A843" s="2" t="s">
        <v>231</v>
      </c>
      <c r="B843" s="6" t="s">
        <v>358</v>
      </c>
      <c r="C843" s="12"/>
      <c r="D843" s="12"/>
      <c r="E843" s="18"/>
      <c r="F843" s="18"/>
    </row>
    <row r="844" spans="1:6" x14ac:dyDescent="0.3">
      <c r="A844" s="2" t="s">
        <v>231</v>
      </c>
      <c r="B844" s="6" t="s">
        <v>359</v>
      </c>
      <c r="C844" s="12"/>
      <c r="D844" s="12"/>
      <c r="E844" s="18"/>
      <c r="F844" s="18"/>
    </row>
    <row r="845" spans="1:6" x14ac:dyDescent="0.3">
      <c r="A845" s="2" t="s">
        <v>231</v>
      </c>
      <c r="B845" s="6" t="s">
        <v>362</v>
      </c>
      <c r="C845" s="12"/>
      <c r="D845" s="12"/>
      <c r="E845" s="18"/>
      <c r="F845" s="18"/>
    </row>
    <row r="846" spans="1:6" x14ac:dyDescent="0.3">
      <c r="A846" s="2" t="s">
        <v>231</v>
      </c>
      <c r="B846" s="6" t="s">
        <v>360</v>
      </c>
      <c r="C846" s="12"/>
      <c r="D846" s="12"/>
      <c r="E846" s="18"/>
      <c r="F846" s="18"/>
    </row>
    <row r="847" spans="1:6" x14ac:dyDescent="0.3">
      <c r="A847" s="2" t="s">
        <v>231</v>
      </c>
      <c r="B847" s="6" t="s">
        <v>361</v>
      </c>
      <c r="C847" s="12"/>
      <c r="D847" s="12"/>
      <c r="E847" s="18"/>
      <c r="F847" s="18"/>
    </row>
    <row r="848" spans="1:6" x14ac:dyDescent="0.3">
      <c r="A848" s="2" t="s">
        <v>231</v>
      </c>
      <c r="B848" s="28" t="s">
        <v>364</v>
      </c>
      <c r="C848" s="12"/>
      <c r="D848" s="12"/>
      <c r="E848" s="18"/>
      <c r="F848" s="18"/>
    </row>
    <row r="849" spans="1:6" x14ac:dyDescent="0.3">
      <c r="A849" s="2" t="s">
        <v>231</v>
      </c>
      <c r="B849" s="6" t="s">
        <v>363</v>
      </c>
      <c r="C849" s="12"/>
      <c r="D849" s="12"/>
      <c r="E849" s="18"/>
      <c r="F849" s="18"/>
    </row>
    <row r="850" spans="1:6" x14ac:dyDescent="0.3">
      <c r="A850" s="2" t="s">
        <v>231</v>
      </c>
      <c r="B850" s="5" t="s">
        <v>20</v>
      </c>
      <c r="C850" s="12"/>
      <c r="D850" s="12"/>
      <c r="E850" s="5"/>
      <c r="F850" s="26"/>
    </row>
    <row r="851" spans="1:6" x14ac:dyDescent="0.3">
      <c r="A851" s="2" t="s">
        <v>231</v>
      </c>
      <c r="B851" s="5" t="s">
        <v>346</v>
      </c>
      <c r="C851" s="12">
        <v>35</v>
      </c>
      <c r="D851" s="12">
        <v>29</v>
      </c>
      <c r="E851" s="12">
        <f>SUM(E852,E862:E867,E872:E886)</f>
        <v>47</v>
      </c>
      <c r="F851" s="18">
        <f>SUM(F852,F862:F867,F872:F886)</f>
        <v>29</v>
      </c>
    </row>
    <row r="852" spans="1:6" x14ac:dyDescent="0.3">
      <c r="A852" s="2" t="s">
        <v>231</v>
      </c>
      <c r="B852" s="5" t="s">
        <v>21</v>
      </c>
      <c r="C852" s="12">
        <v>16</v>
      </c>
      <c r="D852" s="12">
        <f>D853+D856+D859+D860+D861</f>
        <v>14</v>
      </c>
      <c r="E852" s="12">
        <f>E853+E856+E859+E860+E861</f>
        <v>12</v>
      </c>
      <c r="F852" s="18">
        <f>F853+F856+F859+F860+F861</f>
        <v>14</v>
      </c>
    </row>
    <row r="853" spans="1:6" x14ac:dyDescent="0.3">
      <c r="A853" s="2" t="s">
        <v>231</v>
      </c>
      <c r="B853" s="5" t="s">
        <v>36</v>
      </c>
      <c r="C853" s="12">
        <v>5</v>
      </c>
      <c r="D853" s="12">
        <f>D854+D855</f>
        <v>5</v>
      </c>
      <c r="E853" s="12">
        <f>E854+E855</f>
        <v>3</v>
      </c>
      <c r="F853" s="18">
        <f>F854+F855</f>
        <v>3</v>
      </c>
    </row>
    <row r="854" spans="1:6" x14ac:dyDescent="0.3">
      <c r="A854" s="2" t="s">
        <v>231</v>
      </c>
      <c r="B854" s="5" t="s">
        <v>32</v>
      </c>
      <c r="C854" s="12">
        <v>3</v>
      </c>
      <c r="D854" s="12">
        <v>4</v>
      </c>
      <c r="E854" s="5">
        <v>3</v>
      </c>
      <c r="F854" s="26">
        <v>2</v>
      </c>
    </row>
    <row r="855" spans="1:6" x14ac:dyDescent="0.3">
      <c r="A855" s="2" t="s">
        <v>231</v>
      </c>
      <c r="B855" s="5" t="s">
        <v>29</v>
      </c>
      <c r="C855" s="12">
        <v>2</v>
      </c>
      <c r="D855" s="12">
        <v>1</v>
      </c>
      <c r="E855" s="5"/>
      <c r="F855" s="26">
        <v>1</v>
      </c>
    </row>
    <row r="856" spans="1:6" x14ac:dyDescent="0.3">
      <c r="A856" s="2" t="s">
        <v>231</v>
      </c>
      <c r="B856" s="5" t="s">
        <v>37</v>
      </c>
      <c r="C856" s="12">
        <v>8</v>
      </c>
      <c r="D856" s="12">
        <f>D857+D858</f>
        <v>3</v>
      </c>
      <c r="E856" s="12">
        <f>E857+E858</f>
        <v>6</v>
      </c>
      <c r="F856" s="18">
        <f>F857+F858</f>
        <v>8</v>
      </c>
    </row>
    <row r="857" spans="1:6" x14ac:dyDescent="0.3">
      <c r="A857" s="2" t="s">
        <v>231</v>
      </c>
      <c r="B857" s="5" t="s">
        <v>33</v>
      </c>
      <c r="C857" s="12"/>
      <c r="D857" s="12"/>
      <c r="E857" s="5"/>
      <c r="F857" s="26"/>
    </row>
    <row r="858" spans="1:6" x14ac:dyDescent="0.3">
      <c r="A858" s="2" t="s">
        <v>231</v>
      </c>
      <c r="B858" s="5" t="s">
        <v>34</v>
      </c>
      <c r="C858" s="12">
        <v>8</v>
      </c>
      <c r="D858" s="12">
        <v>3</v>
      </c>
      <c r="E858" s="5">
        <v>6</v>
      </c>
      <c r="F858" s="26">
        <v>8</v>
      </c>
    </row>
    <row r="859" spans="1:6" x14ac:dyDescent="0.3">
      <c r="A859" s="2" t="s">
        <v>231</v>
      </c>
      <c r="B859" s="5" t="s">
        <v>30</v>
      </c>
      <c r="C859" s="12"/>
      <c r="D859" s="12">
        <v>2</v>
      </c>
      <c r="E859" s="5"/>
      <c r="F859" s="26">
        <v>1</v>
      </c>
    </row>
    <row r="860" spans="1:6" x14ac:dyDescent="0.3">
      <c r="A860" s="2" t="s">
        <v>231</v>
      </c>
      <c r="B860" s="5" t="s">
        <v>35</v>
      </c>
      <c r="C860" s="12">
        <v>1</v>
      </c>
      <c r="D860" s="12">
        <v>2</v>
      </c>
      <c r="E860" s="5">
        <v>1</v>
      </c>
      <c r="F860" s="26">
        <v>1</v>
      </c>
    </row>
    <row r="861" spans="1:6" x14ac:dyDescent="0.3">
      <c r="A861" s="2" t="s">
        <v>231</v>
      </c>
      <c r="B861" s="5" t="s">
        <v>31</v>
      </c>
      <c r="C861" s="12">
        <v>2</v>
      </c>
      <c r="D861" s="12">
        <v>2</v>
      </c>
      <c r="E861" s="5">
        <v>2</v>
      </c>
      <c r="F861" s="26">
        <v>1</v>
      </c>
    </row>
    <row r="862" spans="1:6" x14ac:dyDescent="0.3">
      <c r="A862" s="2" t="s">
        <v>231</v>
      </c>
      <c r="B862" s="22" t="s">
        <v>345</v>
      </c>
      <c r="C862" s="12"/>
      <c r="D862" s="12"/>
      <c r="E862" s="5">
        <v>2</v>
      </c>
      <c r="F862" s="26">
        <v>0</v>
      </c>
    </row>
    <row r="863" spans="1:6" x14ac:dyDescent="0.3">
      <c r="A863" s="2" t="s">
        <v>231</v>
      </c>
      <c r="B863" s="22" t="s">
        <v>322</v>
      </c>
      <c r="C863" s="12"/>
      <c r="D863" s="12"/>
      <c r="E863" s="5">
        <v>0</v>
      </c>
      <c r="F863" s="26">
        <v>0</v>
      </c>
    </row>
    <row r="864" spans="1:6" x14ac:dyDescent="0.3">
      <c r="A864" s="2" t="s">
        <v>231</v>
      </c>
      <c r="B864" s="22" t="s">
        <v>323</v>
      </c>
      <c r="C864" s="12"/>
      <c r="D864" s="12"/>
      <c r="E864" s="5">
        <v>0</v>
      </c>
      <c r="F864" s="26">
        <v>0</v>
      </c>
    </row>
    <row r="865" spans="1:6" x14ac:dyDescent="0.3">
      <c r="A865" s="2" t="s">
        <v>231</v>
      </c>
      <c r="B865" s="22" t="s">
        <v>324</v>
      </c>
      <c r="C865" s="12"/>
      <c r="D865" s="12"/>
      <c r="E865" s="5">
        <v>1</v>
      </c>
      <c r="F865" s="26">
        <v>0</v>
      </c>
    </row>
    <row r="866" spans="1:6" x14ac:dyDescent="0.3">
      <c r="A866" s="2" t="s">
        <v>231</v>
      </c>
      <c r="B866" s="22" t="s">
        <v>325</v>
      </c>
      <c r="C866" s="12"/>
      <c r="D866" s="12"/>
      <c r="E866" s="5">
        <v>3</v>
      </c>
      <c r="F866" s="26">
        <v>3</v>
      </c>
    </row>
    <row r="867" spans="1:6" x14ac:dyDescent="0.3">
      <c r="A867" s="2" t="s">
        <v>231</v>
      </c>
      <c r="B867" s="22" t="s">
        <v>326</v>
      </c>
      <c r="C867" s="12"/>
      <c r="D867" s="12"/>
      <c r="E867" s="5">
        <v>2</v>
      </c>
      <c r="F867" s="26">
        <v>2</v>
      </c>
    </row>
    <row r="868" spans="1:6" x14ac:dyDescent="0.3">
      <c r="A868" s="2" t="s">
        <v>231</v>
      </c>
      <c r="B868" s="22" t="s">
        <v>343</v>
      </c>
      <c r="C868" s="12"/>
      <c r="D868" s="12"/>
      <c r="E868" s="5">
        <v>2</v>
      </c>
      <c r="F868" s="26">
        <v>2</v>
      </c>
    </row>
    <row r="869" spans="1:6" x14ac:dyDescent="0.3">
      <c r="A869" s="2" t="s">
        <v>231</v>
      </c>
      <c r="B869" s="22" t="s">
        <v>340</v>
      </c>
      <c r="C869" s="12"/>
      <c r="D869" s="12"/>
      <c r="E869" s="5">
        <v>0</v>
      </c>
      <c r="F869" s="26">
        <v>0</v>
      </c>
    </row>
    <row r="870" spans="1:6" x14ac:dyDescent="0.3">
      <c r="A870" s="2" t="s">
        <v>231</v>
      </c>
      <c r="B870" s="22" t="s">
        <v>341</v>
      </c>
      <c r="C870" s="12"/>
      <c r="D870" s="12"/>
      <c r="E870" s="5">
        <v>0</v>
      </c>
      <c r="F870" s="26">
        <v>0</v>
      </c>
    </row>
    <row r="871" spans="1:6" x14ac:dyDescent="0.3">
      <c r="A871" s="2" t="s">
        <v>231</v>
      </c>
      <c r="B871" s="22" t="s">
        <v>342</v>
      </c>
      <c r="C871" s="12"/>
      <c r="D871" s="12"/>
      <c r="E871" s="5">
        <v>0</v>
      </c>
      <c r="F871" s="26">
        <v>0</v>
      </c>
    </row>
    <row r="872" spans="1:6" x14ac:dyDescent="0.3">
      <c r="A872" s="2" t="s">
        <v>231</v>
      </c>
      <c r="B872" s="22" t="s">
        <v>327</v>
      </c>
      <c r="C872" s="12"/>
      <c r="D872" s="12"/>
      <c r="E872" s="5">
        <v>3</v>
      </c>
      <c r="F872" s="26">
        <v>2</v>
      </c>
    </row>
    <row r="873" spans="1:6" x14ac:dyDescent="0.3">
      <c r="A873" s="2" t="s">
        <v>231</v>
      </c>
      <c r="B873" s="22" t="s">
        <v>328</v>
      </c>
      <c r="C873" s="12"/>
      <c r="D873" s="12"/>
      <c r="E873" s="5">
        <v>0</v>
      </c>
      <c r="F873" s="26">
        <v>0</v>
      </c>
    </row>
    <row r="874" spans="1:6" x14ac:dyDescent="0.3">
      <c r="A874" s="2" t="s">
        <v>231</v>
      </c>
      <c r="B874" s="22" t="s">
        <v>329</v>
      </c>
      <c r="C874" s="12"/>
      <c r="D874" s="12"/>
      <c r="E874" s="5">
        <v>0</v>
      </c>
      <c r="F874" s="26">
        <v>0</v>
      </c>
    </row>
    <row r="875" spans="1:6" x14ac:dyDescent="0.3">
      <c r="A875" s="2" t="s">
        <v>231</v>
      </c>
      <c r="B875" s="22" t="s">
        <v>330</v>
      </c>
      <c r="C875" s="12"/>
      <c r="D875" s="12"/>
      <c r="E875" s="5">
        <v>1</v>
      </c>
      <c r="F875" s="26">
        <v>0</v>
      </c>
    </row>
    <row r="876" spans="1:6" x14ac:dyDescent="0.3">
      <c r="A876" s="2" t="s">
        <v>231</v>
      </c>
      <c r="B876" s="22" t="s">
        <v>331</v>
      </c>
      <c r="C876" s="12"/>
      <c r="D876" s="12"/>
      <c r="E876" s="5">
        <v>1</v>
      </c>
      <c r="F876" s="26">
        <v>0</v>
      </c>
    </row>
    <row r="877" spans="1:6" x14ac:dyDescent="0.3">
      <c r="A877" s="2" t="s">
        <v>231</v>
      </c>
      <c r="B877" s="22" t="s">
        <v>332</v>
      </c>
      <c r="C877" s="12"/>
      <c r="D877" s="12"/>
      <c r="E877" s="5">
        <v>0</v>
      </c>
      <c r="F877" s="26">
        <v>0</v>
      </c>
    </row>
    <row r="878" spans="1:6" x14ac:dyDescent="0.3">
      <c r="A878" s="2" t="s">
        <v>231</v>
      </c>
      <c r="B878" s="22" t="s">
        <v>333</v>
      </c>
      <c r="C878" s="12"/>
      <c r="D878" s="12"/>
      <c r="E878" s="5">
        <v>0</v>
      </c>
      <c r="F878" s="26">
        <v>1</v>
      </c>
    </row>
    <row r="879" spans="1:6" x14ac:dyDescent="0.3">
      <c r="A879" s="2" t="s">
        <v>231</v>
      </c>
      <c r="B879" s="22" t="s">
        <v>334</v>
      </c>
      <c r="C879" s="12"/>
      <c r="D879" s="12"/>
      <c r="E879" s="5">
        <v>10</v>
      </c>
      <c r="F879" s="26">
        <v>2</v>
      </c>
    </row>
    <row r="880" spans="1:6" x14ac:dyDescent="0.3">
      <c r="A880" s="2" t="s">
        <v>231</v>
      </c>
      <c r="B880" s="22" t="s">
        <v>335</v>
      </c>
      <c r="C880" s="12"/>
      <c r="D880" s="12"/>
      <c r="E880" s="5">
        <v>5</v>
      </c>
      <c r="F880" s="26">
        <v>2</v>
      </c>
    </row>
    <row r="881" spans="1:6" x14ac:dyDescent="0.3">
      <c r="A881" s="2" t="s">
        <v>231</v>
      </c>
      <c r="B881" s="22" t="s">
        <v>336</v>
      </c>
      <c r="C881" s="12"/>
      <c r="D881" s="12"/>
      <c r="E881" s="5">
        <v>0</v>
      </c>
      <c r="F881" s="26">
        <v>0</v>
      </c>
    </row>
    <row r="882" spans="1:6" x14ac:dyDescent="0.3">
      <c r="A882" s="2" t="s">
        <v>231</v>
      </c>
      <c r="B882" s="22" t="s">
        <v>349</v>
      </c>
      <c r="C882" s="12"/>
      <c r="D882" s="12"/>
      <c r="E882" s="5"/>
      <c r="F882" s="26">
        <v>0</v>
      </c>
    </row>
    <row r="883" spans="1:6" x14ac:dyDescent="0.3">
      <c r="A883" s="2" t="s">
        <v>231</v>
      </c>
      <c r="B883" s="22" t="s">
        <v>347</v>
      </c>
      <c r="C883" s="12"/>
      <c r="D883" s="12"/>
      <c r="E883" s="5">
        <v>5</v>
      </c>
      <c r="F883" s="26">
        <v>2</v>
      </c>
    </row>
    <row r="884" spans="1:6" x14ac:dyDescent="0.3">
      <c r="A884" s="2" t="s">
        <v>231</v>
      </c>
      <c r="B884" s="22" t="s">
        <v>337</v>
      </c>
      <c r="C884" s="12"/>
      <c r="D884" s="12"/>
      <c r="E884" s="5">
        <v>1</v>
      </c>
      <c r="F884" s="26">
        <v>1</v>
      </c>
    </row>
    <row r="885" spans="1:6" x14ac:dyDescent="0.3">
      <c r="A885" s="2" t="s">
        <v>231</v>
      </c>
      <c r="B885" s="22" t="s">
        <v>338</v>
      </c>
      <c r="C885" s="12"/>
      <c r="D885" s="12"/>
      <c r="E885" s="5">
        <v>0</v>
      </c>
      <c r="F885" s="26">
        <v>0</v>
      </c>
    </row>
    <row r="886" spans="1:6" x14ac:dyDescent="0.3">
      <c r="A886" s="2" t="s">
        <v>231</v>
      </c>
      <c r="B886" s="22" t="s">
        <v>339</v>
      </c>
      <c r="C886" s="12"/>
      <c r="D886" s="12"/>
      <c r="E886" s="5">
        <v>1</v>
      </c>
      <c r="F886" s="26">
        <v>0</v>
      </c>
    </row>
    <row r="887" spans="1:6" x14ac:dyDescent="0.3">
      <c r="A887" s="4" t="s">
        <v>232</v>
      </c>
      <c r="B887" s="5" t="s">
        <v>16</v>
      </c>
      <c r="C887" s="12"/>
      <c r="D887" s="12"/>
      <c r="E887" s="5"/>
      <c r="F887" s="26"/>
    </row>
    <row r="888" spans="1:6" x14ac:dyDescent="0.3">
      <c r="A888" s="2" t="s">
        <v>232</v>
      </c>
      <c r="B888" s="5" t="s">
        <v>17</v>
      </c>
      <c r="C888" s="12"/>
      <c r="D888" s="12"/>
      <c r="E888" s="5">
        <v>1</v>
      </c>
      <c r="F888" s="26"/>
    </row>
    <row r="889" spans="1:6" x14ac:dyDescent="0.3">
      <c r="A889" s="2" t="s">
        <v>232</v>
      </c>
      <c r="B889" s="5" t="s">
        <v>18</v>
      </c>
      <c r="C889" s="12"/>
      <c r="D889" s="12"/>
      <c r="E889" s="5"/>
      <c r="F889" s="26"/>
    </row>
    <row r="890" spans="1:6" x14ac:dyDescent="0.3">
      <c r="A890" s="2" t="s">
        <v>232</v>
      </c>
      <c r="B890" s="5" t="s">
        <v>19</v>
      </c>
      <c r="C890" s="12"/>
      <c r="D890" s="12"/>
      <c r="E890" s="5"/>
      <c r="F890" s="26">
        <f>SUM(F891:F892)</f>
        <v>2</v>
      </c>
    </row>
    <row r="891" spans="1:6" ht="28.2" customHeight="1" x14ac:dyDescent="0.3">
      <c r="A891" s="2" t="s">
        <v>232</v>
      </c>
      <c r="B891" s="15" t="s">
        <v>318</v>
      </c>
      <c r="C891" s="12"/>
      <c r="D891" s="12"/>
      <c r="E891" s="5"/>
      <c r="F891" s="26">
        <v>2</v>
      </c>
    </row>
    <row r="892" spans="1:6" x14ac:dyDescent="0.3">
      <c r="A892" s="2" t="s">
        <v>232</v>
      </c>
      <c r="B892" s="6" t="s">
        <v>317</v>
      </c>
      <c r="C892" s="12"/>
      <c r="D892" s="12"/>
      <c r="E892" s="5"/>
      <c r="F892" s="26"/>
    </row>
    <row r="893" spans="1:6" x14ac:dyDescent="0.3">
      <c r="A893" s="2" t="s">
        <v>232</v>
      </c>
      <c r="B893" s="6" t="s">
        <v>365</v>
      </c>
      <c r="C893" s="12"/>
      <c r="D893" s="12"/>
      <c r="E893" s="18"/>
      <c r="F893" s="18">
        <f>SUM(F894:F908)</f>
        <v>2</v>
      </c>
    </row>
    <row r="894" spans="1:6" x14ac:dyDescent="0.3">
      <c r="A894" s="2" t="s">
        <v>232</v>
      </c>
      <c r="B894" s="6" t="s">
        <v>350</v>
      </c>
      <c r="C894" s="12"/>
      <c r="D894" s="12"/>
      <c r="E894" s="18"/>
      <c r="F894" s="18">
        <v>1</v>
      </c>
    </row>
    <row r="895" spans="1:6" x14ac:dyDescent="0.3">
      <c r="A895" s="2" t="s">
        <v>232</v>
      </c>
      <c r="B895" s="6" t="s">
        <v>351</v>
      </c>
      <c r="C895" s="12"/>
      <c r="D895" s="12"/>
      <c r="E895" s="18"/>
      <c r="F895" s="18"/>
    </row>
    <row r="896" spans="1:6" x14ac:dyDescent="0.3">
      <c r="A896" s="2" t="s">
        <v>232</v>
      </c>
      <c r="B896" s="6" t="s">
        <v>352</v>
      </c>
      <c r="C896" s="12"/>
      <c r="D896" s="12"/>
      <c r="E896" s="18"/>
      <c r="F896" s="18"/>
    </row>
    <row r="897" spans="1:6" x14ac:dyDescent="0.3">
      <c r="A897" s="2" t="s">
        <v>232</v>
      </c>
      <c r="B897" s="6" t="s">
        <v>353</v>
      </c>
      <c r="C897" s="12"/>
      <c r="D897" s="12"/>
      <c r="E897" s="18"/>
      <c r="F897" s="18"/>
    </row>
    <row r="898" spans="1:6" x14ac:dyDescent="0.3">
      <c r="A898" s="2" t="s">
        <v>232</v>
      </c>
      <c r="B898" s="6" t="s">
        <v>354</v>
      </c>
      <c r="C898" s="12"/>
      <c r="D898" s="12"/>
      <c r="E898" s="18"/>
      <c r="F898" s="18"/>
    </row>
    <row r="899" spans="1:6" x14ac:dyDescent="0.3">
      <c r="A899" s="2" t="s">
        <v>232</v>
      </c>
      <c r="B899" s="6" t="s">
        <v>355</v>
      </c>
      <c r="C899" s="12"/>
      <c r="D899" s="12"/>
      <c r="E899" s="18"/>
      <c r="F899" s="18"/>
    </row>
    <row r="900" spans="1:6" x14ac:dyDescent="0.3">
      <c r="A900" s="2" t="s">
        <v>232</v>
      </c>
      <c r="B900" s="6" t="s">
        <v>356</v>
      </c>
      <c r="C900" s="12"/>
      <c r="D900" s="12"/>
      <c r="E900" s="18"/>
      <c r="F900" s="18"/>
    </row>
    <row r="901" spans="1:6" x14ac:dyDescent="0.3">
      <c r="A901" s="2" t="s">
        <v>232</v>
      </c>
      <c r="B901" s="6" t="s">
        <v>357</v>
      </c>
      <c r="C901" s="12"/>
      <c r="D901" s="12"/>
      <c r="E901" s="18"/>
      <c r="F901" s="18"/>
    </row>
    <row r="902" spans="1:6" x14ac:dyDescent="0.3">
      <c r="A902" s="2" t="s">
        <v>232</v>
      </c>
      <c r="B902" s="6" t="s">
        <v>358</v>
      </c>
      <c r="C902" s="12"/>
      <c r="D902" s="12"/>
      <c r="E902" s="18"/>
      <c r="F902" s="18"/>
    </row>
    <row r="903" spans="1:6" x14ac:dyDescent="0.3">
      <c r="A903" s="2" t="s">
        <v>232</v>
      </c>
      <c r="B903" s="6" t="s">
        <v>359</v>
      </c>
      <c r="C903" s="12"/>
      <c r="D903" s="12"/>
      <c r="E903" s="18"/>
      <c r="F903" s="18"/>
    </row>
    <row r="904" spans="1:6" x14ac:dyDescent="0.3">
      <c r="A904" s="2" t="s">
        <v>232</v>
      </c>
      <c r="B904" s="6" t="s">
        <v>362</v>
      </c>
      <c r="C904" s="12"/>
      <c r="D904" s="12"/>
      <c r="E904" s="18"/>
      <c r="F904" s="18"/>
    </row>
    <row r="905" spans="1:6" x14ac:dyDescent="0.3">
      <c r="A905" s="2" t="s">
        <v>232</v>
      </c>
      <c r="B905" s="6" t="s">
        <v>360</v>
      </c>
      <c r="C905" s="12"/>
      <c r="D905" s="12"/>
      <c r="E905" s="18"/>
      <c r="F905" s="18"/>
    </row>
    <row r="906" spans="1:6" x14ac:dyDescent="0.3">
      <c r="A906" s="2" t="s">
        <v>232</v>
      </c>
      <c r="B906" s="6" t="s">
        <v>361</v>
      </c>
      <c r="C906" s="12"/>
      <c r="D906" s="12"/>
      <c r="E906" s="18"/>
      <c r="F906" s="18"/>
    </row>
    <row r="907" spans="1:6" x14ac:dyDescent="0.3">
      <c r="A907" s="2" t="s">
        <v>232</v>
      </c>
      <c r="B907" s="28" t="s">
        <v>364</v>
      </c>
      <c r="C907" s="12"/>
      <c r="D907" s="12"/>
      <c r="E907" s="18"/>
      <c r="F907" s="18"/>
    </row>
    <row r="908" spans="1:6" x14ac:dyDescent="0.3">
      <c r="A908" s="2" t="s">
        <v>232</v>
      </c>
      <c r="B908" s="6" t="s">
        <v>363</v>
      </c>
      <c r="C908" s="12"/>
      <c r="D908" s="12"/>
      <c r="E908" s="18"/>
      <c r="F908" s="18">
        <v>1</v>
      </c>
    </row>
    <row r="909" spans="1:6" x14ac:dyDescent="0.3">
      <c r="A909" s="2" t="s">
        <v>232</v>
      </c>
      <c r="B909" s="5" t="s">
        <v>20</v>
      </c>
      <c r="C909" s="12"/>
      <c r="D909" s="12"/>
      <c r="E909" s="5"/>
      <c r="F909" s="26"/>
    </row>
    <row r="910" spans="1:6" x14ac:dyDescent="0.3">
      <c r="A910" s="2" t="s">
        <v>232</v>
      </c>
      <c r="B910" s="5" t="s">
        <v>346</v>
      </c>
      <c r="C910" s="12">
        <v>12</v>
      </c>
      <c r="D910" s="12">
        <v>29</v>
      </c>
      <c r="E910" s="12">
        <f>SUM(E911,E921:E926,E931:E945)</f>
        <v>34</v>
      </c>
      <c r="F910" s="18">
        <f>SUM(F911,F921:F926,F931:F945)</f>
        <v>37</v>
      </c>
    </row>
    <row r="911" spans="1:6" x14ac:dyDescent="0.3">
      <c r="A911" s="2" t="s">
        <v>232</v>
      </c>
      <c r="B911" s="5" t="s">
        <v>21</v>
      </c>
      <c r="C911" s="12">
        <v>7</v>
      </c>
      <c r="D911" s="12">
        <f>D912+D915+D918+D919+D920</f>
        <v>11</v>
      </c>
      <c r="E911" s="12">
        <f>E912+E915+E918+E919+E920</f>
        <v>9</v>
      </c>
      <c r="F911" s="18">
        <f>F912+F915+F918+F919+F920</f>
        <v>11</v>
      </c>
    </row>
    <row r="912" spans="1:6" x14ac:dyDescent="0.3">
      <c r="A912" s="2" t="s">
        <v>232</v>
      </c>
      <c r="B912" s="5" t="s">
        <v>36</v>
      </c>
      <c r="C912" s="12">
        <v>1</v>
      </c>
      <c r="D912" s="12">
        <f>D913+D914</f>
        <v>4</v>
      </c>
      <c r="E912" s="12">
        <f>E913+E914</f>
        <v>4</v>
      </c>
      <c r="F912" s="18">
        <f>F913+F914</f>
        <v>4</v>
      </c>
    </row>
    <row r="913" spans="1:6" x14ac:dyDescent="0.3">
      <c r="A913" s="2" t="s">
        <v>232</v>
      </c>
      <c r="B913" s="5" t="s">
        <v>32</v>
      </c>
      <c r="C913" s="12"/>
      <c r="D913" s="12"/>
      <c r="E913" s="5">
        <v>2</v>
      </c>
      <c r="F913" s="26">
        <v>3</v>
      </c>
    </row>
    <row r="914" spans="1:6" x14ac:dyDescent="0.3">
      <c r="A914" s="2" t="s">
        <v>232</v>
      </c>
      <c r="B914" s="5" t="s">
        <v>29</v>
      </c>
      <c r="C914" s="12">
        <v>1</v>
      </c>
      <c r="D914" s="12">
        <v>4</v>
      </c>
      <c r="E914" s="5">
        <v>2</v>
      </c>
      <c r="F914" s="26">
        <v>1</v>
      </c>
    </row>
    <row r="915" spans="1:6" x14ac:dyDescent="0.3">
      <c r="A915" s="2" t="s">
        <v>232</v>
      </c>
      <c r="B915" s="5" t="s">
        <v>37</v>
      </c>
      <c r="C915" s="12">
        <v>3</v>
      </c>
      <c r="D915" s="12">
        <f>D916+D917</f>
        <v>5</v>
      </c>
      <c r="E915" s="12">
        <f>E916+E917</f>
        <v>3</v>
      </c>
      <c r="F915" s="18">
        <f>F916+F917</f>
        <v>2</v>
      </c>
    </row>
    <row r="916" spans="1:6" x14ac:dyDescent="0.3">
      <c r="A916" s="2" t="s">
        <v>232</v>
      </c>
      <c r="B916" s="5" t="s">
        <v>33</v>
      </c>
      <c r="C916" s="12"/>
      <c r="D916" s="12"/>
      <c r="E916" s="5"/>
      <c r="F916" s="26"/>
    </row>
    <row r="917" spans="1:6" x14ac:dyDescent="0.3">
      <c r="A917" s="2" t="s">
        <v>232</v>
      </c>
      <c r="B917" s="5" t="s">
        <v>34</v>
      </c>
      <c r="C917" s="12">
        <v>3</v>
      </c>
      <c r="D917" s="12">
        <v>5</v>
      </c>
      <c r="E917" s="5">
        <v>3</v>
      </c>
      <c r="F917" s="26">
        <v>2</v>
      </c>
    </row>
    <row r="918" spans="1:6" x14ac:dyDescent="0.3">
      <c r="A918" s="2" t="s">
        <v>232</v>
      </c>
      <c r="B918" s="5" t="s">
        <v>30</v>
      </c>
      <c r="C918" s="12">
        <v>2</v>
      </c>
      <c r="D918" s="12">
        <v>1</v>
      </c>
      <c r="E918" s="5">
        <v>1</v>
      </c>
      <c r="F918" s="26">
        <v>1</v>
      </c>
    </row>
    <row r="919" spans="1:6" x14ac:dyDescent="0.3">
      <c r="A919" s="2" t="s">
        <v>232</v>
      </c>
      <c r="B919" s="5" t="s">
        <v>35</v>
      </c>
      <c r="C919" s="12"/>
      <c r="D919" s="12"/>
      <c r="E919" s="5">
        <v>1</v>
      </c>
      <c r="F919" s="26">
        <v>4</v>
      </c>
    </row>
    <row r="920" spans="1:6" x14ac:dyDescent="0.3">
      <c r="A920" s="2" t="s">
        <v>232</v>
      </c>
      <c r="B920" s="5" t="s">
        <v>31</v>
      </c>
      <c r="C920" s="12">
        <v>1</v>
      </c>
      <c r="D920" s="12">
        <v>1</v>
      </c>
      <c r="E920" s="5"/>
      <c r="F920" s="26"/>
    </row>
    <row r="921" spans="1:6" x14ac:dyDescent="0.3">
      <c r="A921" s="2" t="s">
        <v>232</v>
      </c>
      <c r="B921" s="22" t="s">
        <v>345</v>
      </c>
      <c r="C921" s="12"/>
      <c r="D921" s="12"/>
      <c r="E921" s="5">
        <v>0</v>
      </c>
      <c r="F921" s="26">
        <v>0</v>
      </c>
    </row>
    <row r="922" spans="1:6" x14ac:dyDescent="0.3">
      <c r="A922" s="2" t="s">
        <v>232</v>
      </c>
      <c r="B922" s="22" t="s">
        <v>322</v>
      </c>
      <c r="C922" s="12"/>
      <c r="D922" s="12"/>
      <c r="E922" s="5">
        <v>0</v>
      </c>
      <c r="F922" s="26">
        <v>0</v>
      </c>
    </row>
    <row r="923" spans="1:6" x14ac:dyDescent="0.3">
      <c r="A923" s="2" t="s">
        <v>232</v>
      </c>
      <c r="B923" s="22" t="s">
        <v>323</v>
      </c>
      <c r="C923" s="12"/>
      <c r="D923" s="12"/>
      <c r="E923" s="5">
        <v>0</v>
      </c>
      <c r="F923" s="26">
        <v>0</v>
      </c>
    </row>
    <row r="924" spans="1:6" x14ac:dyDescent="0.3">
      <c r="A924" s="2" t="s">
        <v>232</v>
      </c>
      <c r="B924" s="22" t="s">
        <v>324</v>
      </c>
      <c r="C924" s="12"/>
      <c r="D924" s="12"/>
      <c r="E924" s="5">
        <v>0</v>
      </c>
      <c r="F924" s="26">
        <v>0</v>
      </c>
    </row>
    <row r="925" spans="1:6" x14ac:dyDescent="0.3">
      <c r="A925" s="2" t="s">
        <v>232</v>
      </c>
      <c r="B925" s="22" t="s">
        <v>325</v>
      </c>
      <c r="C925" s="12"/>
      <c r="D925" s="12"/>
      <c r="E925" s="5">
        <v>2</v>
      </c>
      <c r="F925" s="26">
        <v>6</v>
      </c>
    </row>
    <row r="926" spans="1:6" x14ac:dyDescent="0.3">
      <c r="A926" s="2" t="s">
        <v>232</v>
      </c>
      <c r="B926" s="22" t="s">
        <v>326</v>
      </c>
      <c r="C926" s="12"/>
      <c r="D926" s="12"/>
      <c r="E926" s="5">
        <v>1</v>
      </c>
      <c r="F926" s="26">
        <v>4</v>
      </c>
    </row>
    <row r="927" spans="1:6" x14ac:dyDescent="0.3">
      <c r="A927" s="2" t="s">
        <v>232</v>
      </c>
      <c r="B927" s="22" t="s">
        <v>343</v>
      </c>
      <c r="C927" s="12"/>
      <c r="D927" s="12"/>
      <c r="E927" s="5">
        <v>1</v>
      </c>
      <c r="F927" s="26">
        <v>4</v>
      </c>
    </row>
    <row r="928" spans="1:6" x14ac:dyDescent="0.3">
      <c r="A928" s="2" t="s">
        <v>232</v>
      </c>
      <c r="B928" s="22" t="s">
        <v>340</v>
      </c>
      <c r="C928" s="12"/>
      <c r="D928" s="12"/>
      <c r="E928" s="5">
        <v>0</v>
      </c>
      <c r="F928" s="26">
        <v>0</v>
      </c>
    </row>
    <row r="929" spans="1:6" x14ac:dyDescent="0.3">
      <c r="A929" s="2" t="s">
        <v>232</v>
      </c>
      <c r="B929" s="22" t="s">
        <v>341</v>
      </c>
      <c r="C929" s="12"/>
      <c r="D929" s="12"/>
      <c r="E929" s="5">
        <v>0</v>
      </c>
      <c r="F929" s="26">
        <v>0</v>
      </c>
    </row>
    <row r="930" spans="1:6" x14ac:dyDescent="0.3">
      <c r="A930" s="2" t="s">
        <v>232</v>
      </c>
      <c r="B930" s="22" t="s">
        <v>342</v>
      </c>
      <c r="C930" s="12"/>
      <c r="D930" s="12"/>
      <c r="E930" s="5">
        <v>0</v>
      </c>
      <c r="F930" s="26">
        <v>0</v>
      </c>
    </row>
    <row r="931" spans="1:6" x14ac:dyDescent="0.3">
      <c r="A931" s="2" t="s">
        <v>232</v>
      </c>
      <c r="B931" s="22" t="s">
        <v>327</v>
      </c>
      <c r="C931" s="12"/>
      <c r="D931" s="12"/>
      <c r="E931" s="5">
        <v>7</v>
      </c>
      <c r="F931" s="26">
        <v>5</v>
      </c>
    </row>
    <row r="932" spans="1:6" x14ac:dyDescent="0.3">
      <c r="A932" s="2" t="s">
        <v>232</v>
      </c>
      <c r="B932" s="22" t="s">
        <v>328</v>
      </c>
      <c r="C932" s="12"/>
      <c r="D932" s="12"/>
      <c r="E932" s="5">
        <v>0</v>
      </c>
      <c r="F932" s="26">
        <v>0</v>
      </c>
    </row>
    <row r="933" spans="1:6" x14ac:dyDescent="0.3">
      <c r="A933" s="2" t="s">
        <v>232</v>
      </c>
      <c r="B933" s="22" t="s">
        <v>329</v>
      </c>
      <c r="C933" s="12"/>
      <c r="D933" s="12"/>
      <c r="E933" s="5">
        <v>0</v>
      </c>
      <c r="F933" s="26">
        <v>0</v>
      </c>
    </row>
    <row r="934" spans="1:6" x14ac:dyDescent="0.3">
      <c r="A934" s="2" t="s">
        <v>232</v>
      </c>
      <c r="B934" s="22" t="s">
        <v>330</v>
      </c>
      <c r="C934" s="12"/>
      <c r="D934" s="12"/>
      <c r="E934" s="5">
        <v>1</v>
      </c>
      <c r="F934" s="26">
        <v>4</v>
      </c>
    </row>
    <row r="935" spans="1:6" x14ac:dyDescent="0.3">
      <c r="A935" s="2" t="s">
        <v>232</v>
      </c>
      <c r="B935" s="22" t="s">
        <v>331</v>
      </c>
      <c r="C935" s="12"/>
      <c r="D935" s="12"/>
      <c r="E935" s="5">
        <v>0</v>
      </c>
      <c r="F935" s="26">
        <v>1</v>
      </c>
    </row>
    <row r="936" spans="1:6" x14ac:dyDescent="0.3">
      <c r="A936" s="2" t="s">
        <v>232</v>
      </c>
      <c r="B936" s="22" t="s">
        <v>332</v>
      </c>
      <c r="C936" s="12"/>
      <c r="D936" s="12"/>
      <c r="E936" s="5">
        <v>0</v>
      </c>
      <c r="F936" s="26">
        <v>0</v>
      </c>
    </row>
    <row r="937" spans="1:6" x14ac:dyDescent="0.3">
      <c r="A937" s="2" t="s">
        <v>232</v>
      </c>
      <c r="B937" s="22" t="s">
        <v>333</v>
      </c>
      <c r="C937" s="12"/>
      <c r="D937" s="12"/>
      <c r="E937" s="5">
        <v>3</v>
      </c>
      <c r="F937" s="26">
        <v>0</v>
      </c>
    </row>
    <row r="938" spans="1:6" x14ac:dyDescent="0.3">
      <c r="A938" s="2" t="s">
        <v>232</v>
      </c>
      <c r="B938" s="22" t="s">
        <v>334</v>
      </c>
      <c r="C938" s="12"/>
      <c r="D938" s="12"/>
      <c r="E938" s="5">
        <v>2</v>
      </c>
      <c r="F938" s="26">
        <v>2</v>
      </c>
    </row>
    <row r="939" spans="1:6" x14ac:dyDescent="0.3">
      <c r="A939" s="2" t="s">
        <v>232</v>
      </c>
      <c r="B939" s="22" t="s">
        <v>335</v>
      </c>
      <c r="C939" s="12"/>
      <c r="D939" s="12"/>
      <c r="E939" s="5">
        <v>2</v>
      </c>
      <c r="F939" s="26">
        <v>0</v>
      </c>
    </row>
    <row r="940" spans="1:6" x14ac:dyDescent="0.3">
      <c r="A940" s="2" t="s">
        <v>232</v>
      </c>
      <c r="B940" s="22" t="s">
        <v>336</v>
      </c>
      <c r="C940" s="12"/>
      <c r="D940" s="12"/>
      <c r="E940" s="5">
        <v>0</v>
      </c>
      <c r="F940" s="26">
        <v>0</v>
      </c>
    </row>
    <row r="941" spans="1:6" x14ac:dyDescent="0.3">
      <c r="A941" s="2" t="s">
        <v>232</v>
      </c>
      <c r="B941" s="22" t="s">
        <v>349</v>
      </c>
      <c r="C941" s="12"/>
      <c r="D941" s="12"/>
      <c r="E941" s="5"/>
      <c r="F941" s="26">
        <v>0</v>
      </c>
    </row>
    <row r="942" spans="1:6" x14ac:dyDescent="0.3">
      <c r="A942" s="2" t="s">
        <v>232</v>
      </c>
      <c r="B942" s="22" t="s">
        <v>347</v>
      </c>
      <c r="C942" s="12"/>
      <c r="D942" s="12"/>
      <c r="E942" s="5">
        <v>5</v>
      </c>
      <c r="F942" s="26">
        <v>3</v>
      </c>
    </row>
    <row r="943" spans="1:6" x14ac:dyDescent="0.3">
      <c r="A943" s="2" t="s">
        <v>232</v>
      </c>
      <c r="B943" s="22" t="s">
        <v>337</v>
      </c>
      <c r="C943" s="12"/>
      <c r="D943" s="12"/>
      <c r="E943" s="5">
        <v>0</v>
      </c>
      <c r="F943" s="26">
        <v>1</v>
      </c>
    </row>
    <row r="944" spans="1:6" x14ac:dyDescent="0.3">
      <c r="A944" s="2" t="s">
        <v>232</v>
      </c>
      <c r="B944" s="22" t="s">
        <v>338</v>
      </c>
      <c r="C944" s="12"/>
      <c r="D944" s="12"/>
      <c r="E944" s="5">
        <v>1</v>
      </c>
      <c r="F944" s="26">
        <v>0</v>
      </c>
    </row>
    <row r="945" spans="1:6" x14ac:dyDescent="0.3">
      <c r="A945" s="2" t="s">
        <v>232</v>
      </c>
      <c r="B945" s="22" t="s">
        <v>339</v>
      </c>
      <c r="C945" s="12"/>
      <c r="D945" s="12"/>
      <c r="E945" s="5">
        <v>1</v>
      </c>
      <c r="F945" s="26">
        <v>0</v>
      </c>
    </row>
    <row r="946" spans="1:6" x14ac:dyDescent="0.3">
      <c r="A946" s="4" t="s">
        <v>233</v>
      </c>
      <c r="B946" s="5" t="s">
        <v>16</v>
      </c>
      <c r="C946" s="12"/>
      <c r="D946" s="12"/>
      <c r="E946" s="5"/>
      <c r="F946" s="26"/>
    </row>
    <row r="947" spans="1:6" x14ac:dyDescent="0.3">
      <c r="A947" s="2" t="s">
        <v>233</v>
      </c>
      <c r="B947" s="5" t="s">
        <v>17</v>
      </c>
      <c r="C947" s="12"/>
      <c r="D947" s="12"/>
      <c r="E947" s="5"/>
      <c r="F947" s="26"/>
    </row>
    <row r="948" spans="1:6" x14ac:dyDescent="0.3">
      <c r="A948" s="2" t="s">
        <v>233</v>
      </c>
      <c r="B948" s="5" t="s">
        <v>18</v>
      </c>
      <c r="C948" s="12">
        <v>1</v>
      </c>
      <c r="D948" s="12"/>
      <c r="E948" s="5"/>
      <c r="F948" s="26"/>
    </row>
    <row r="949" spans="1:6" x14ac:dyDescent="0.3">
      <c r="A949" s="2" t="s">
        <v>233</v>
      </c>
      <c r="B949" s="5" t="s">
        <v>19</v>
      </c>
      <c r="C949" s="12"/>
      <c r="D949" s="12"/>
      <c r="E949" s="5"/>
      <c r="F949" s="26"/>
    </row>
    <row r="950" spans="1:6" ht="28.2" customHeight="1" x14ac:dyDescent="0.3">
      <c r="A950" s="2" t="s">
        <v>233</v>
      </c>
      <c r="B950" s="15" t="s">
        <v>318</v>
      </c>
      <c r="C950" s="12"/>
      <c r="D950" s="12"/>
      <c r="E950" s="5"/>
      <c r="F950" s="26"/>
    </row>
    <row r="951" spans="1:6" x14ac:dyDescent="0.3">
      <c r="A951" s="2" t="s">
        <v>233</v>
      </c>
      <c r="B951" s="6" t="s">
        <v>317</v>
      </c>
      <c r="C951" s="12"/>
      <c r="D951" s="12"/>
      <c r="E951" s="5"/>
      <c r="F951" s="26"/>
    </row>
    <row r="952" spans="1:6" x14ac:dyDescent="0.3">
      <c r="A952" s="2" t="s">
        <v>233</v>
      </c>
      <c r="B952" s="6" t="s">
        <v>365</v>
      </c>
      <c r="C952" s="12"/>
      <c r="D952" s="12"/>
      <c r="E952" s="18"/>
      <c r="F952" s="18"/>
    </row>
    <row r="953" spans="1:6" x14ac:dyDescent="0.3">
      <c r="A953" s="2" t="s">
        <v>233</v>
      </c>
      <c r="B953" s="6" t="s">
        <v>350</v>
      </c>
      <c r="C953" s="12"/>
      <c r="D953" s="12"/>
      <c r="E953" s="18"/>
      <c r="F953" s="18"/>
    </row>
    <row r="954" spans="1:6" x14ac:dyDescent="0.3">
      <c r="A954" s="2" t="s">
        <v>233</v>
      </c>
      <c r="B954" s="6" t="s">
        <v>351</v>
      </c>
      <c r="C954" s="12"/>
      <c r="D954" s="12"/>
      <c r="E954" s="18"/>
      <c r="F954" s="18"/>
    </row>
    <row r="955" spans="1:6" x14ac:dyDescent="0.3">
      <c r="A955" s="2" t="s">
        <v>233</v>
      </c>
      <c r="B955" s="6" t="s">
        <v>352</v>
      </c>
      <c r="C955" s="12"/>
      <c r="D955" s="12"/>
      <c r="E955" s="18"/>
      <c r="F955" s="18"/>
    </row>
    <row r="956" spans="1:6" x14ac:dyDescent="0.3">
      <c r="A956" s="2" t="s">
        <v>233</v>
      </c>
      <c r="B956" s="6" t="s">
        <v>353</v>
      </c>
      <c r="C956" s="12"/>
      <c r="D956" s="12"/>
      <c r="E956" s="18"/>
      <c r="F956" s="18"/>
    </row>
    <row r="957" spans="1:6" x14ac:dyDescent="0.3">
      <c r="A957" s="2" t="s">
        <v>233</v>
      </c>
      <c r="B957" s="6" t="s">
        <v>354</v>
      </c>
      <c r="C957" s="12"/>
      <c r="D957" s="12"/>
      <c r="E957" s="18"/>
      <c r="F957" s="18"/>
    </row>
    <row r="958" spans="1:6" x14ac:dyDescent="0.3">
      <c r="A958" s="2" t="s">
        <v>233</v>
      </c>
      <c r="B958" s="6" t="s">
        <v>355</v>
      </c>
      <c r="C958" s="12"/>
      <c r="D958" s="12"/>
      <c r="E958" s="18"/>
      <c r="F958" s="18"/>
    </row>
    <row r="959" spans="1:6" x14ac:dyDescent="0.3">
      <c r="A959" s="2" t="s">
        <v>233</v>
      </c>
      <c r="B959" s="6" t="s">
        <v>356</v>
      </c>
      <c r="C959" s="12"/>
      <c r="D959" s="12"/>
      <c r="E959" s="18"/>
      <c r="F959" s="18"/>
    </row>
    <row r="960" spans="1:6" x14ac:dyDescent="0.3">
      <c r="A960" s="2" t="s">
        <v>233</v>
      </c>
      <c r="B960" s="6" t="s">
        <v>357</v>
      </c>
      <c r="C960" s="12"/>
      <c r="D960" s="12"/>
      <c r="E960" s="18"/>
      <c r="F960" s="18"/>
    </row>
    <row r="961" spans="1:6" x14ac:dyDescent="0.3">
      <c r="A961" s="2" t="s">
        <v>233</v>
      </c>
      <c r="B961" s="6" t="s">
        <v>358</v>
      </c>
      <c r="C961" s="12"/>
      <c r="D961" s="12"/>
      <c r="E961" s="18"/>
      <c r="F961" s="18"/>
    </row>
    <row r="962" spans="1:6" x14ac:dyDescent="0.3">
      <c r="A962" s="2" t="s">
        <v>233</v>
      </c>
      <c r="B962" s="6" t="s">
        <v>359</v>
      </c>
      <c r="C962" s="12"/>
      <c r="D962" s="12"/>
      <c r="E962" s="18"/>
      <c r="F962" s="18"/>
    </row>
    <row r="963" spans="1:6" x14ac:dyDescent="0.3">
      <c r="A963" s="2" t="s">
        <v>233</v>
      </c>
      <c r="B963" s="6" t="s">
        <v>362</v>
      </c>
      <c r="C963" s="12"/>
      <c r="D963" s="12"/>
      <c r="E963" s="18"/>
      <c r="F963" s="18"/>
    </row>
    <row r="964" spans="1:6" x14ac:dyDescent="0.3">
      <c r="A964" s="2" t="s">
        <v>233</v>
      </c>
      <c r="B964" s="6" t="s">
        <v>360</v>
      </c>
      <c r="C964" s="12"/>
      <c r="D964" s="12"/>
      <c r="E964" s="18"/>
      <c r="F964" s="18"/>
    </row>
    <row r="965" spans="1:6" x14ac:dyDescent="0.3">
      <c r="A965" s="2" t="s">
        <v>233</v>
      </c>
      <c r="B965" s="6" t="s">
        <v>361</v>
      </c>
      <c r="C965" s="12"/>
      <c r="D965" s="12"/>
      <c r="E965" s="18"/>
      <c r="F965" s="18"/>
    </row>
    <row r="966" spans="1:6" x14ac:dyDescent="0.3">
      <c r="A966" s="2" t="s">
        <v>233</v>
      </c>
      <c r="B966" s="28" t="s">
        <v>364</v>
      </c>
      <c r="C966" s="12"/>
      <c r="D966" s="12"/>
      <c r="E966" s="18"/>
      <c r="F966" s="18"/>
    </row>
    <row r="967" spans="1:6" x14ac:dyDescent="0.3">
      <c r="A967" s="2" t="s">
        <v>233</v>
      </c>
      <c r="B967" s="6" t="s">
        <v>363</v>
      </c>
      <c r="C967" s="12"/>
      <c r="D967" s="12"/>
      <c r="E967" s="18"/>
      <c r="F967" s="18"/>
    </row>
    <row r="968" spans="1:6" x14ac:dyDescent="0.3">
      <c r="A968" s="2" t="s">
        <v>233</v>
      </c>
      <c r="B968" s="5" t="s">
        <v>20</v>
      </c>
      <c r="C968" s="12"/>
      <c r="D968" s="12"/>
      <c r="E968" s="5"/>
      <c r="F968" s="26"/>
    </row>
    <row r="969" spans="1:6" x14ac:dyDescent="0.3">
      <c r="A969" s="2" t="s">
        <v>233</v>
      </c>
      <c r="B969" s="5" t="s">
        <v>346</v>
      </c>
      <c r="C969" s="12">
        <v>48</v>
      </c>
      <c r="D969" s="12">
        <v>49</v>
      </c>
      <c r="E969" s="12">
        <f>SUM(E970,E980:E985,E990:E1004)</f>
        <v>50</v>
      </c>
      <c r="F969" s="18">
        <f>SUM(F970,F980:F985,F990:F1004)</f>
        <v>77</v>
      </c>
    </row>
    <row r="970" spans="1:6" x14ac:dyDescent="0.3">
      <c r="A970" s="2" t="s">
        <v>233</v>
      </c>
      <c r="B970" s="5" t="s">
        <v>21</v>
      </c>
      <c r="C970" s="12">
        <v>13</v>
      </c>
      <c r="D970" s="12">
        <f>D971+D974+D977+D978+D979</f>
        <v>17</v>
      </c>
      <c r="E970" s="12">
        <f>E971+E974+E977+E978+E979</f>
        <v>13</v>
      </c>
      <c r="F970" s="18">
        <f>F971+F974+F977+F978+F979</f>
        <v>12</v>
      </c>
    </row>
    <row r="971" spans="1:6" x14ac:dyDescent="0.3">
      <c r="A971" s="2" t="s">
        <v>233</v>
      </c>
      <c r="B971" s="5" t="s">
        <v>36</v>
      </c>
      <c r="C971" s="12">
        <v>3</v>
      </c>
      <c r="D971" s="12">
        <f>D972+D973</f>
        <v>5</v>
      </c>
      <c r="E971" s="12">
        <f>E972+E973</f>
        <v>1</v>
      </c>
      <c r="F971" s="18">
        <f>F972+F973</f>
        <v>3</v>
      </c>
    </row>
    <row r="972" spans="1:6" x14ac:dyDescent="0.3">
      <c r="A972" s="2" t="s">
        <v>233</v>
      </c>
      <c r="B972" s="5" t="s">
        <v>32</v>
      </c>
      <c r="C972" s="12">
        <v>1</v>
      </c>
      <c r="D972" s="12">
        <v>2</v>
      </c>
      <c r="E972" s="5"/>
      <c r="F972" s="26">
        <v>1</v>
      </c>
    </row>
    <row r="973" spans="1:6" x14ac:dyDescent="0.3">
      <c r="A973" s="2" t="s">
        <v>233</v>
      </c>
      <c r="B973" s="5" t="s">
        <v>29</v>
      </c>
      <c r="C973" s="12">
        <v>2</v>
      </c>
      <c r="D973" s="12">
        <v>3</v>
      </c>
      <c r="E973" s="5">
        <v>1</v>
      </c>
      <c r="F973" s="26">
        <v>2</v>
      </c>
    </row>
    <row r="974" spans="1:6" x14ac:dyDescent="0.3">
      <c r="A974" s="2" t="s">
        <v>233</v>
      </c>
      <c r="B974" s="5" t="s">
        <v>37</v>
      </c>
      <c r="C974" s="12">
        <v>6</v>
      </c>
      <c r="D974" s="12">
        <f>D975+D976</f>
        <v>6</v>
      </c>
      <c r="E974" s="12">
        <f>E975+E976</f>
        <v>3</v>
      </c>
      <c r="F974" s="18">
        <f>F975+F976</f>
        <v>2</v>
      </c>
    </row>
    <row r="975" spans="1:6" x14ac:dyDescent="0.3">
      <c r="A975" s="2" t="s">
        <v>233</v>
      </c>
      <c r="B975" s="5" t="s">
        <v>33</v>
      </c>
      <c r="C975" s="12"/>
      <c r="D975" s="12"/>
      <c r="E975" s="5"/>
      <c r="F975" s="26"/>
    </row>
    <row r="976" spans="1:6" x14ac:dyDescent="0.3">
      <c r="A976" s="2" t="s">
        <v>233</v>
      </c>
      <c r="B976" s="5" t="s">
        <v>34</v>
      </c>
      <c r="C976" s="12">
        <v>6</v>
      </c>
      <c r="D976" s="12">
        <v>6</v>
      </c>
      <c r="E976" s="5">
        <v>3</v>
      </c>
      <c r="F976" s="26">
        <v>2</v>
      </c>
    </row>
    <row r="977" spans="1:6" x14ac:dyDescent="0.3">
      <c r="A977" s="2" t="s">
        <v>233</v>
      </c>
      <c r="B977" s="5" t="s">
        <v>30</v>
      </c>
      <c r="C977" s="12">
        <v>1</v>
      </c>
      <c r="D977" s="12">
        <v>4</v>
      </c>
      <c r="E977" s="5">
        <v>5</v>
      </c>
      <c r="F977" s="26">
        <v>3</v>
      </c>
    </row>
    <row r="978" spans="1:6" x14ac:dyDescent="0.3">
      <c r="A978" s="2" t="s">
        <v>233</v>
      </c>
      <c r="B978" s="5" t="s">
        <v>35</v>
      </c>
      <c r="C978" s="12">
        <v>1</v>
      </c>
      <c r="D978" s="12">
        <v>2</v>
      </c>
      <c r="E978" s="5">
        <v>4</v>
      </c>
      <c r="F978" s="26">
        <v>3</v>
      </c>
    </row>
    <row r="979" spans="1:6" x14ac:dyDescent="0.3">
      <c r="A979" s="2" t="s">
        <v>233</v>
      </c>
      <c r="B979" s="5" t="s">
        <v>31</v>
      </c>
      <c r="C979" s="12">
        <v>2</v>
      </c>
      <c r="D979" s="12"/>
      <c r="E979" s="5"/>
      <c r="F979" s="26">
        <v>1</v>
      </c>
    </row>
    <row r="980" spans="1:6" x14ac:dyDescent="0.3">
      <c r="A980" s="2" t="s">
        <v>233</v>
      </c>
      <c r="B980" s="22" t="s">
        <v>345</v>
      </c>
      <c r="C980" s="12"/>
      <c r="D980" s="12"/>
      <c r="E980" s="5">
        <v>7</v>
      </c>
      <c r="F980" s="26">
        <v>16</v>
      </c>
    </row>
    <row r="981" spans="1:6" x14ac:dyDescent="0.3">
      <c r="A981" s="2" t="s">
        <v>233</v>
      </c>
      <c r="B981" s="22" t="s">
        <v>322</v>
      </c>
      <c r="C981" s="12"/>
      <c r="D981" s="12"/>
      <c r="E981" s="5">
        <v>0</v>
      </c>
      <c r="F981" s="26">
        <v>0</v>
      </c>
    </row>
    <row r="982" spans="1:6" x14ac:dyDescent="0.3">
      <c r="A982" s="2" t="s">
        <v>233</v>
      </c>
      <c r="B982" s="22" t="s">
        <v>323</v>
      </c>
      <c r="C982" s="12"/>
      <c r="D982" s="12"/>
      <c r="E982" s="5">
        <v>0</v>
      </c>
      <c r="F982" s="26">
        <v>0</v>
      </c>
    </row>
    <row r="983" spans="1:6" x14ac:dyDescent="0.3">
      <c r="A983" s="2" t="s">
        <v>233</v>
      </c>
      <c r="B983" s="22" t="s">
        <v>324</v>
      </c>
      <c r="C983" s="12"/>
      <c r="D983" s="12"/>
      <c r="E983" s="5">
        <v>2</v>
      </c>
      <c r="F983" s="26">
        <v>0</v>
      </c>
    </row>
    <row r="984" spans="1:6" x14ac:dyDescent="0.3">
      <c r="A984" s="2" t="s">
        <v>233</v>
      </c>
      <c r="B984" s="22" t="s">
        <v>325</v>
      </c>
      <c r="C984" s="12"/>
      <c r="D984" s="12"/>
      <c r="E984" s="5">
        <v>3</v>
      </c>
      <c r="F984" s="26">
        <v>15</v>
      </c>
    </row>
    <row r="985" spans="1:6" x14ac:dyDescent="0.3">
      <c r="A985" s="2" t="s">
        <v>233</v>
      </c>
      <c r="B985" s="22" t="s">
        <v>326</v>
      </c>
      <c r="C985" s="12"/>
      <c r="D985" s="12"/>
      <c r="E985" s="5">
        <v>0</v>
      </c>
      <c r="F985" s="26">
        <v>2</v>
      </c>
    </row>
    <row r="986" spans="1:6" x14ac:dyDescent="0.3">
      <c r="A986" s="2" t="s">
        <v>233</v>
      </c>
      <c r="B986" s="22" t="s">
        <v>343</v>
      </c>
      <c r="C986" s="12"/>
      <c r="D986" s="12"/>
      <c r="E986" s="5">
        <v>0</v>
      </c>
      <c r="F986" s="26">
        <v>2</v>
      </c>
    </row>
    <row r="987" spans="1:6" x14ac:dyDescent="0.3">
      <c r="A987" s="2" t="s">
        <v>233</v>
      </c>
      <c r="B987" s="22" t="s">
        <v>340</v>
      </c>
      <c r="C987" s="12"/>
      <c r="D987" s="12"/>
      <c r="E987" s="5">
        <v>0</v>
      </c>
      <c r="F987" s="26">
        <v>0</v>
      </c>
    </row>
    <row r="988" spans="1:6" x14ac:dyDescent="0.3">
      <c r="A988" s="2" t="s">
        <v>233</v>
      </c>
      <c r="B988" s="22" t="s">
        <v>341</v>
      </c>
      <c r="C988" s="12"/>
      <c r="D988" s="12"/>
      <c r="E988" s="5">
        <v>0</v>
      </c>
      <c r="F988" s="26">
        <v>0</v>
      </c>
    </row>
    <row r="989" spans="1:6" x14ac:dyDescent="0.3">
      <c r="A989" s="2" t="s">
        <v>233</v>
      </c>
      <c r="B989" s="22" t="s">
        <v>342</v>
      </c>
      <c r="C989" s="12"/>
      <c r="D989" s="12"/>
      <c r="E989" s="5">
        <v>0</v>
      </c>
      <c r="F989" s="26">
        <v>0</v>
      </c>
    </row>
    <row r="990" spans="1:6" x14ac:dyDescent="0.3">
      <c r="A990" s="2" t="s">
        <v>233</v>
      </c>
      <c r="B990" s="22" t="s">
        <v>327</v>
      </c>
      <c r="C990" s="12"/>
      <c r="D990" s="12"/>
      <c r="E990" s="5">
        <v>7</v>
      </c>
      <c r="F990" s="26">
        <v>18</v>
      </c>
    </row>
    <row r="991" spans="1:6" x14ac:dyDescent="0.3">
      <c r="A991" s="2" t="s">
        <v>233</v>
      </c>
      <c r="B991" s="22" t="s">
        <v>328</v>
      </c>
      <c r="C991" s="12"/>
      <c r="D991" s="12"/>
      <c r="E991" s="5">
        <v>0</v>
      </c>
      <c r="F991" s="26">
        <v>0</v>
      </c>
    </row>
    <row r="992" spans="1:6" x14ac:dyDescent="0.3">
      <c r="A992" s="2" t="s">
        <v>233</v>
      </c>
      <c r="B992" s="22" t="s">
        <v>329</v>
      </c>
      <c r="C992" s="12"/>
      <c r="D992" s="12"/>
      <c r="E992" s="5">
        <v>0</v>
      </c>
      <c r="F992" s="26">
        <v>0</v>
      </c>
    </row>
    <row r="993" spans="1:6" x14ac:dyDescent="0.3">
      <c r="A993" s="2" t="s">
        <v>233</v>
      </c>
      <c r="B993" s="22" t="s">
        <v>330</v>
      </c>
      <c r="C993" s="12"/>
      <c r="D993" s="12"/>
      <c r="E993" s="5">
        <v>0</v>
      </c>
      <c r="F993" s="26">
        <v>1</v>
      </c>
    </row>
    <row r="994" spans="1:6" x14ac:dyDescent="0.3">
      <c r="A994" s="2" t="s">
        <v>233</v>
      </c>
      <c r="B994" s="22" t="s">
        <v>331</v>
      </c>
      <c r="C994" s="12"/>
      <c r="D994" s="12"/>
      <c r="E994" s="5">
        <v>0</v>
      </c>
      <c r="F994" s="26">
        <v>0</v>
      </c>
    </row>
    <row r="995" spans="1:6" x14ac:dyDescent="0.3">
      <c r="A995" s="2" t="s">
        <v>233</v>
      </c>
      <c r="B995" s="22" t="s">
        <v>332</v>
      </c>
      <c r="C995" s="12"/>
      <c r="D995" s="12"/>
      <c r="E995" s="5">
        <v>0</v>
      </c>
      <c r="F995" s="26">
        <v>0</v>
      </c>
    </row>
    <row r="996" spans="1:6" x14ac:dyDescent="0.3">
      <c r="A996" s="2" t="s">
        <v>233</v>
      </c>
      <c r="B996" s="22" t="s">
        <v>333</v>
      </c>
      <c r="C996" s="12"/>
      <c r="D996" s="12"/>
      <c r="E996" s="5">
        <v>0</v>
      </c>
      <c r="F996" s="26">
        <v>2</v>
      </c>
    </row>
    <row r="997" spans="1:6" x14ac:dyDescent="0.3">
      <c r="A997" s="2" t="s">
        <v>233</v>
      </c>
      <c r="B997" s="22" t="s">
        <v>334</v>
      </c>
      <c r="C997" s="12"/>
      <c r="D997" s="12"/>
      <c r="E997" s="5">
        <v>1</v>
      </c>
      <c r="F997" s="26">
        <v>4</v>
      </c>
    </row>
    <row r="998" spans="1:6" x14ac:dyDescent="0.3">
      <c r="A998" s="2" t="s">
        <v>233</v>
      </c>
      <c r="B998" s="22" t="s">
        <v>335</v>
      </c>
      <c r="C998" s="12"/>
      <c r="D998" s="12"/>
      <c r="E998" s="5">
        <v>2</v>
      </c>
      <c r="F998" s="26">
        <v>3</v>
      </c>
    </row>
    <row r="999" spans="1:6" x14ac:dyDescent="0.3">
      <c r="A999" s="2" t="s">
        <v>233</v>
      </c>
      <c r="B999" s="22" t="s">
        <v>336</v>
      </c>
      <c r="C999" s="12"/>
      <c r="D999" s="12"/>
      <c r="E999" s="5">
        <v>1</v>
      </c>
      <c r="F999" s="26">
        <v>1</v>
      </c>
    </row>
    <row r="1000" spans="1:6" x14ac:dyDescent="0.3">
      <c r="A1000" s="2" t="s">
        <v>233</v>
      </c>
      <c r="B1000" s="22" t="s">
        <v>349</v>
      </c>
      <c r="C1000" s="12"/>
      <c r="D1000" s="12"/>
      <c r="E1000" s="5"/>
      <c r="F1000" s="26">
        <v>0</v>
      </c>
    </row>
    <row r="1001" spans="1:6" x14ac:dyDescent="0.3">
      <c r="A1001" s="2" t="s">
        <v>233</v>
      </c>
      <c r="B1001" s="22" t="s">
        <v>347</v>
      </c>
      <c r="C1001" s="12"/>
      <c r="D1001" s="12"/>
      <c r="E1001" s="5">
        <v>9</v>
      </c>
      <c r="F1001" s="26">
        <v>3</v>
      </c>
    </row>
    <row r="1002" spans="1:6" x14ac:dyDescent="0.3">
      <c r="A1002" s="2" t="s">
        <v>233</v>
      </c>
      <c r="B1002" s="22" t="s">
        <v>337</v>
      </c>
      <c r="C1002" s="12"/>
      <c r="D1002" s="12"/>
      <c r="E1002" s="5">
        <v>0</v>
      </c>
      <c r="F1002" s="26">
        <v>0</v>
      </c>
    </row>
    <row r="1003" spans="1:6" x14ac:dyDescent="0.3">
      <c r="A1003" s="2" t="s">
        <v>233</v>
      </c>
      <c r="B1003" s="22" t="s">
        <v>338</v>
      </c>
      <c r="C1003" s="12"/>
      <c r="D1003" s="12"/>
      <c r="E1003" s="5">
        <v>0</v>
      </c>
      <c r="F1003" s="26">
        <v>0</v>
      </c>
    </row>
    <row r="1004" spans="1:6" x14ac:dyDescent="0.3">
      <c r="A1004" s="2" t="s">
        <v>233</v>
      </c>
      <c r="B1004" s="22" t="s">
        <v>339</v>
      </c>
      <c r="C1004" s="12"/>
      <c r="D1004" s="12"/>
      <c r="E1004" s="5">
        <v>5</v>
      </c>
      <c r="F1004" s="26">
        <v>0</v>
      </c>
    </row>
    <row r="1005" spans="1:6" x14ac:dyDescent="0.3">
      <c r="A1005" s="4" t="s">
        <v>234</v>
      </c>
      <c r="B1005" s="5" t="s">
        <v>16</v>
      </c>
      <c r="C1005" s="12"/>
      <c r="D1005" s="12"/>
      <c r="E1005" s="5">
        <v>1</v>
      </c>
      <c r="F1005" s="26"/>
    </row>
    <row r="1006" spans="1:6" x14ac:dyDescent="0.3">
      <c r="A1006" s="2" t="s">
        <v>234</v>
      </c>
      <c r="B1006" s="5" t="s">
        <v>17</v>
      </c>
      <c r="C1006" s="12">
        <v>2</v>
      </c>
      <c r="D1006" s="12"/>
      <c r="E1006" s="5">
        <v>1</v>
      </c>
      <c r="F1006" s="26"/>
    </row>
    <row r="1007" spans="1:6" x14ac:dyDescent="0.3">
      <c r="A1007" s="2" t="s">
        <v>234</v>
      </c>
      <c r="B1007" s="5" t="s">
        <v>18</v>
      </c>
      <c r="C1007" s="12">
        <v>1</v>
      </c>
      <c r="D1007" s="12">
        <v>2</v>
      </c>
      <c r="E1007" s="5"/>
      <c r="F1007" s="26">
        <v>2</v>
      </c>
    </row>
    <row r="1008" spans="1:6" x14ac:dyDescent="0.3">
      <c r="A1008" s="2" t="s">
        <v>234</v>
      </c>
      <c r="B1008" s="5" t="s">
        <v>19</v>
      </c>
      <c r="C1008" s="12"/>
      <c r="D1008" s="12"/>
      <c r="E1008" s="5"/>
      <c r="F1008" s="26"/>
    </row>
    <row r="1009" spans="1:6" ht="28.2" customHeight="1" x14ac:dyDescent="0.3">
      <c r="A1009" s="2" t="s">
        <v>234</v>
      </c>
      <c r="B1009" s="15" t="s">
        <v>318</v>
      </c>
      <c r="C1009" s="12"/>
      <c r="D1009" s="12"/>
      <c r="E1009" s="5"/>
      <c r="F1009" s="26"/>
    </row>
    <row r="1010" spans="1:6" x14ac:dyDescent="0.3">
      <c r="A1010" s="2" t="s">
        <v>234</v>
      </c>
      <c r="B1010" s="6" t="s">
        <v>317</v>
      </c>
      <c r="C1010" s="12"/>
      <c r="D1010" s="12"/>
      <c r="E1010" s="5"/>
      <c r="F1010" s="26"/>
    </row>
    <row r="1011" spans="1:6" x14ac:dyDescent="0.3">
      <c r="A1011" s="2" t="s">
        <v>234</v>
      </c>
      <c r="B1011" s="6" t="s">
        <v>365</v>
      </c>
      <c r="C1011" s="12"/>
      <c r="D1011" s="12"/>
      <c r="E1011" s="18"/>
      <c r="F1011" s="18"/>
    </row>
    <row r="1012" spans="1:6" x14ac:dyDescent="0.3">
      <c r="A1012" s="2" t="s">
        <v>234</v>
      </c>
      <c r="B1012" s="6" t="s">
        <v>350</v>
      </c>
      <c r="C1012" s="12"/>
      <c r="D1012" s="12"/>
      <c r="E1012" s="18"/>
      <c r="F1012" s="18"/>
    </row>
    <row r="1013" spans="1:6" x14ac:dyDescent="0.3">
      <c r="A1013" s="2" t="s">
        <v>234</v>
      </c>
      <c r="B1013" s="6" t="s">
        <v>351</v>
      </c>
      <c r="C1013" s="12"/>
      <c r="D1013" s="12"/>
      <c r="E1013" s="18"/>
      <c r="F1013" s="18"/>
    </row>
    <row r="1014" spans="1:6" x14ac:dyDescent="0.3">
      <c r="A1014" s="2" t="s">
        <v>234</v>
      </c>
      <c r="B1014" s="6" t="s">
        <v>352</v>
      </c>
      <c r="C1014" s="12"/>
      <c r="D1014" s="12"/>
      <c r="E1014" s="18"/>
      <c r="F1014" s="18"/>
    </row>
    <row r="1015" spans="1:6" x14ac:dyDescent="0.3">
      <c r="A1015" s="2" t="s">
        <v>234</v>
      </c>
      <c r="B1015" s="6" t="s">
        <v>353</v>
      </c>
      <c r="C1015" s="12"/>
      <c r="D1015" s="12"/>
      <c r="E1015" s="18"/>
      <c r="F1015" s="18"/>
    </row>
    <row r="1016" spans="1:6" x14ac:dyDescent="0.3">
      <c r="A1016" s="2" t="s">
        <v>234</v>
      </c>
      <c r="B1016" s="6" t="s">
        <v>354</v>
      </c>
      <c r="C1016" s="12"/>
      <c r="D1016" s="12"/>
      <c r="E1016" s="18"/>
      <c r="F1016" s="18"/>
    </row>
    <row r="1017" spans="1:6" x14ac:dyDescent="0.3">
      <c r="A1017" s="2" t="s">
        <v>234</v>
      </c>
      <c r="B1017" s="6" t="s">
        <v>355</v>
      </c>
      <c r="C1017" s="12"/>
      <c r="D1017" s="12"/>
      <c r="E1017" s="18"/>
      <c r="F1017" s="18"/>
    </row>
    <row r="1018" spans="1:6" x14ac:dyDescent="0.3">
      <c r="A1018" s="2" t="s">
        <v>234</v>
      </c>
      <c r="B1018" s="6" t="s">
        <v>356</v>
      </c>
      <c r="C1018" s="12"/>
      <c r="D1018" s="12"/>
      <c r="E1018" s="18"/>
      <c r="F1018" s="18"/>
    </row>
    <row r="1019" spans="1:6" x14ac:dyDescent="0.3">
      <c r="A1019" s="2" t="s">
        <v>234</v>
      </c>
      <c r="B1019" s="6" t="s">
        <v>357</v>
      </c>
      <c r="C1019" s="12"/>
      <c r="D1019" s="12"/>
      <c r="E1019" s="18"/>
      <c r="F1019" s="18"/>
    </row>
    <row r="1020" spans="1:6" x14ac:dyDescent="0.3">
      <c r="A1020" s="2" t="s">
        <v>234</v>
      </c>
      <c r="B1020" s="6" t="s">
        <v>358</v>
      </c>
      <c r="C1020" s="12"/>
      <c r="D1020" s="12"/>
      <c r="E1020" s="18"/>
      <c r="F1020" s="18"/>
    </row>
    <row r="1021" spans="1:6" x14ac:dyDescent="0.3">
      <c r="A1021" s="2" t="s">
        <v>234</v>
      </c>
      <c r="B1021" s="6" t="s">
        <v>359</v>
      </c>
      <c r="C1021" s="12"/>
      <c r="D1021" s="12"/>
      <c r="E1021" s="18"/>
      <c r="F1021" s="18"/>
    </row>
    <row r="1022" spans="1:6" x14ac:dyDescent="0.3">
      <c r="A1022" s="2" t="s">
        <v>234</v>
      </c>
      <c r="B1022" s="6" t="s">
        <v>362</v>
      </c>
      <c r="C1022" s="12"/>
      <c r="D1022" s="12"/>
      <c r="E1022" s="18"/>
      <c r="F1022" s="18"/>
    </row>
    <row r="1023" spans="1:6" x14ac:dyDescent="0.3">
      <c r="A1023" s="2" t="s">
        <v>234</v>
      </c>
      <c r="B1023" s="6" t="s">
        <v>360</v>
      </c>
      <c r="C1023" s="12"/>
      <c r="D1023" s="12"/>
      <c r="E1023" s="18"/>
      <c r="F1023" s="18"/>
    </row>
    <row r="1024" spans="1:6" x14ac:dyDescent="0.3">
      <c r="A1024" s="2" t="s">
        <v>234</v>
      </c>
      <c r="B1024" s="6" t="s">
        <v>361</v>
      </c>
      <c r="C1024" s="12"/>
      <c r="D1024" s="12"/>
      <c r="E1024" s="18"/>
      <c r="F1024" s="18"/>
    </row>
    <row r="1025" spans="1:6" x14ac:dyDescent="0.3">
      <c r="A1025" s="2" t="s">
        <v>234</v>
      </c>
      <c r="B1025" s="28" t="s">
        <v>364</v>
      </c>
      <c r="C1025" s="12"/>
      <c r="D1025" s="12"/>
      <c r="E1025" s="18"/>
      <c r="F1025" s="18"/>
    </row>
    <row r="1026" spans="1:6" x14ac:dyDescent="0.3">
      <c r="A1026" s="2" t="s">
        <v>234</v>
      </c>
      <c r="B1026" s="6" t="s">
        <v>363</v>
      </c>
      <c r="C1026" s="12"/>
      <c r="D1026" s="12"/>
      <c r="E1026" s="18"/>
      <c r="F1026" s="18"/>
    </row>
    <row r="1027" spans="1:6" x14ac:dyDescent="0.3">
      <c r="A1027" s="2" t="s">
        <v>234</v>
      </c>
      <c r="B1027" s="5" t="s">
        <v>20</v>
      </c>
      <c r="C1027" s="12">
        <v>1</v>
      </c>
      <c r="D1027" s="12"/>
      <c r="E1027" s="5"/>
      <c r="F1027" s="26"/>
    </row>
    <row r="1028" spans="1:6" x14ac:dyDescent="0.3">
      <c r="A1028" s="2" t="s">
        <v>234</v>
      </c>
      <c r="B1028" s="5" t="s">
        <v>346</v>
      </c>
      <c r="C1028" s="12">
        <v>79</v>
      </c>
      <c r="D1028" s="12">
        <v>147</v>
      </c>
      <c r="E1028" s="12">
        <f>SUM(E1029,E1039:E1044,E1049:E1063)</f>
        <v>138</v>
      </c>
      <c r="F1028" s="18">
        <f>SUM(F1029,F1039:F1044,F1049:F1063)</f>
        <v>126</v>
      </c>
    </row>
    <row r="1029" spans="1:6" x14ac:dyDescent="0.3">
      <c r="A1029" s="2" t="s">
        <v>234</v>
      </c>
      <c r="B1029" s="5" t="s">
        <v>21</v>
      </c>
      <c r="C1029" s="12">
        <v>26</v>
      </c>
      <c r="D1029" s="12">
        <f>D1030+D1033+D1036+D1037+D1038</f>
        <v>55</v>
      </c>
      <c r="E1029" s="12">
        <f>E1030+E1033+E1036+E1037+E1038</f>
        <v>41</v>
      </c>
      <c r="F1029" s="18">
        <f>F1030+F1033+F1036+F1037+F1038</f>
        <v>15</v>
      </c>
    </row>
    <row r="1030" spans="1:6" x14ac:dyDescent="0.3">
      <c r="A1030" s="2" t="s">
        <v>234</v>
      </c>
      <c r="B1030" s="5" t="s">
        <v>36</v>
      </c>
      <c r="C1030" s="12">
        <v>10</v>
      </c>
      <c r="D1030" s="12">
        <f>D1031+D1032</f>
        <v>14</v>
      </c>
      <c r="E1030" s="12">
        <f>E1031+E1032</f>
        <v>14</v>
      </c>
      <c r="F1030" s="18">
        <f>F1031+F1032</f>
        <v>6</v>
      </c>
    </row>
    <row r="1031" spans="1:6" x14ac:dyDescent="0.3">
      <c r="A1031" s="2" t="s">
        <v>234</v>
      </c>
      <c r="B1031" s="5" t="s">
        <v>32</v>
      </c>
      <c r="C1031" s="12">
        <v>6</v>
      </c>
      <c r="D1031" s="12">
        <v>9</v>
      </c>
      <c r="E1031" s="5">
        <v>8</v>
      </c>
      <c r="F1031" s="26">
        <v>3</v>
      </c>
    </row>
    <row r="1032" spans="1:6" x14ac:dyDescent="0.3">
      <c r="A1032" s="2" t="s">
        <v>234</v>
      </c>
      <c r="B1032" s="5" t="s">
        <v>29</v>
      </c>
      <c r="C1032" s="12">
        <v>4</v>
      </c>
      <c r="D1032" s="12">
        <v>5</v>
      </c>
      <c r="E1032" s="5">
        <v>6</v>
      </c>
      <c r="F1032" s="26">
        <v>3</v>
      </c>
    </row>
    <row r="1033" spans="1:6" x14ac:dyDescent="0.3">
      <c r="A1033" s="2" t="s">
        <v>234</v>
      </c>
      <c r="B1033" s="5" t="s">
        <v>37</v>
      </c>
      <c r="C1033" s="12">
        <v>8</v>
      </c>
      <c r="D1033" s="12">
        <f>D1034+D1035</f>
        <v>13</v>
      </c>
      <c r="E1033" s="12">
        <f>E1034+E1035</f>
        <v>13</v>
      </c>
      <c r="F1033" s="18">
        <f>F1034+F1035</f>
        <v>1</v>
      </c>
    </row>
    <row r="1034" spans="1:6" x14ac:dyDescent="0.3">
      <c r="A1034" s="2" t="s">
        <v>234</v>
      </c>
      <c r="B1034" s="5" t="s">
        <v>33</v>
      </c>
      <c r="C1034" s="12"/>
      <c r="D1034" s="12">
        <v>1</v>
      </c>
      <c r="E1034" s="5"/>
      <c r="F1034" s="26"/>
    </row>
    <row r="1035" spans="1:6" x14ac:dyDescent="0.3">
      <c r="A1035" s="2" t="s">
        <v>234</v>
      </c>
      <c r="B1035" s="5" t="s">
        <v>34</v>
      </c>
      <c r="C1035" s="12">
        <v>8</v>
      </c>
      <c r="D1035" s="12">
        <v>12</v>
      </c>
      <c r="E1035" s="5">
        <v>13</v>
      </c>
      <c r="F1035" s="26">
        <v>1</v>
      </c>
    </row>
    <row r="1036" spans="1:6" x14ac:dyDescent="0.3">
      <c r="A1036" s="2" t="s">
        <v>234</v>
      </c>
      <c r="B1036" s="5" t="s">
        <v>30</v>
      </c>
      <c r="C1036" s="12">
        <v>5</v>
      </c>
      <c r="D1036" s="12">
        <v>18</v>
      </c>
      <c r="E1036" s="5">
        <v>6</v>
      </c>
      <c r="F1036" s="26">
        <v>6</v>
      </c>
    </row>
    <row r="1037" spans="1:6" x14ac:dyDescent="0.3">
      <c r="A1037" s="2" t="s">
        <v>234</v>
      </c>
      <c r="B1037" s="5" t="s">
        <v>35</v>
      </c>
      <c r="C1037" s="12">
        <v>2</v>
      </c>
      <c r="D1037" s="12">
        <v>5</v>
      </c>
      <c r="E1037" s="5">
        <v>4</v>
      </c>
      <c r="F1037" s="26">
        <v>1</v>
      </c>
    </row>
    <row r="1038" spans="1:6" x14ac:dyDescent="0.3">
      <c r="A1038" s="2" t="s">
        <v>234</v>
      </c>
      <c r="B1038" s="5" t="s">
        <v>31</v>
      </c>
      <c r="C1038" s="12">
        <v>1</v>
      </c>
      <c r="D1038" s="12">
        <v>5</v>
      </c>
      <c r="E1038" s="5">
        <v>4</v>
      </c>
      <c r="F1038" s="26">
        <v>1</v>
      </c>
    </row>
    <row r="1039" spans="1:6" x14ac:dyDescent="0.3">
      <c r="A1039" s="2" t="s">
        <v>234</v>
      </c>
      <c r="B1039" s="22" t="s">
        <v>345</v>
      </c>
      <c r="C1039" s="12"/>
      <c r="D1039" s="12"/>
      <c r="E1039" s="5">
        <v>12</v>
      </c>
      <c r="F1039" s="26">
        <v>7</v>
      </c>
    </row>
    <row r="1040" spans="1:6" x14ac:dyDescent="0.3">
      <c r="A1040" s="2" t="s">
        <v>234</v>
      </c>
      <c r="B1040" s="22" t="s">
        <v>322</v>
      </c>
      <c r="C1040" s="12"/>
      <c r="D1040" s="12"/>
      <c r="E1040" s="5">
        <v>0</v>
      </c>
      <c r="F1040" s="26">
        <v>0</v>
      </c>
    </row>
    <row r="1041" spans="1:6" x14ac:dyDescent="0.3">
      <c r="A1041" s="2" t="s">
        <v>234</v>
      </c>
      <c r="B1041" s="22" t="s">
        <v>323</v>
      </c>
      <c r="C1041" s="12"/>
      <c r="D1041" s="12"/>
      <c r="E1041" s="5">
        <v>0</v>
      </c>
      <c r="F1041" s="26">
        <v>1</v>
      </c>
    </row>
    <row r="1042" spans="1:6" x14ac:dyDescent="0.3">
      <c r="A1042" s="2" t="s">
        <v>234</v>
      </c>
      <c r="B1042" s="22" t="s">
        <v>324</v>
      </c>
      <c r="C1042" s="12"/>
      <c r="D1042" s="12"/>
      <c r="E1042" s="5">
        <v>1</v>
      </c>
      <c r="F1042" s="26">
        <v>0</v>
      </c>
    </row>
    <row r="1043" spans="1:6" x14ac:dyDescent="0.3">
      <c r="A1043" s="2" t="s">
        <v>234</v>
      </c>
      <c r="B1043" s="22" t="s">
        <v>325</v>
      </c>
      <c r="C1043" s="12"/>
      <c r="D1043" s="12"/>
      <c r="E1043" s="5">
        <v>5</v>
      </c>
      <c r="F1043" s="26">
        <v>19</v>
      </c>
    </row>
    <row r="1044" spans="1:6" x14ac:dyDescent="0.3">
      <c r="A1044" s="2" t="s">
        <v>234</v>
      </c>
      <c r="B1044" s="22" t="s">
        <v>326</v>
      </c>
      <c r="C1044" s="12"/>
      <c r="D1044" s="12"/>
      <c r="E1044" s="5">
        <v>11</v>
      </c>
      <c r="F1044" s="26">
        <v>19</v>
      </c>
    </row>
    <row r="1045" spans="1:6" x14ac:dyDescent="0.3">
      <c r="A1045" s="2" t="s">
        <v>234</v>
      </c>
      <c r="B1045" s="22" t="s">
        <v>343</v>
      </c>
      <c r="C1045" s="12"/>
      <c r="D1045" s="12"/>
      <c r="E1045" s="5">
        <v>11</v>
      </c>
      <c r="F1045" s="26">
        <v>18</v>
      </c>
    </row>
    <row r="1046" spans="1:6" x14ac:dyDescent="0.3">
      <c r="A1046" s="2" t="s">
        <v>234</v>
      </c>
      <c r="B1046" s="22" t="s">
        <v>340</v>
      </c>
      <c r="C1046" s="12"/>
      <c r="D1046" s="12"/>
      <c r="E1046" s="5">
        <v>0</v>
      </c>
      <c r="F1046" s="26">
        <v>1</v>
      </c>
    </row>
    <row r="1047" spans="1:6" x14ac:dyDescent="0.3">
      <c r="A1047" s="2" t="s">
        <v>234</v>
      </c>
      <c r="B1047" s="22" t="s">
        <v>341</v>
      </c>
      <c r="C1047" s="12"/>
      <c r="D1047" s="12"/>
      <c r="E1047" s="5">
        <v>0</v>
      </c>
      <c r="F1047" s="26">
        <v>0</v>
      </c>
    </row>
    <row r="1048" spans="1:6" x14ac:dyDescent="0.3">
      <c r="A1048" s="2" t="s">
        <v>234</v>
      </c>
      <c r="B1048" s="22" t="s">
        <v>342</v>
      </c>
      <c r="C1048" s="12"/>
      <c r="D1048" s="12"/>
      <c r="E1048" s="5">
        <v>0</v>
      </c>
      <c r="F1048" s="26">
        <v>0</v>
      </c>
    </row>
    <row r="1049" spans="1:6" x14ac:dyDescent="0.3">
      <c r="A1049" s="2" t="s">
        <v>234</v>
      </c>
      <c r="B1049" s="22" t="s">
        <v>327</v>
      </c>
      <c r="C1049" s="12"/>
      <c r="D1049" s="12"/>
      <c r="E1049" s="5">
        <v>18</v>
      </c>
      <c r="F1049" s="26">
        <v>30</v>
      </c>
    </row>
    <row r="1050" spans="1:6" x14ac:dyDescent="0.3">
      <c r="A1050" s="2" t="s">
        <v>234</v>
      </c>
      <c r="B1050" s="22" t="s">
        <v>328</v>
      </c>
      <c r="C1050" s="12"/>
      <c r="D1050" s="12"/>
      <c r="E1050" s="5">
        <v>0</v>
      </c>
      <c r="F1050" s="26">
        <v>0</v>
      </c>
    </row>
    <row r="1051" spans="1:6" x14ac:dyDescent="0.3">
      <c r="A1051" s="2" t="s">
        <v>234</v>
      </c>
      <c r="B1051" s="22" t="s">
        <v>329</v>
      </c>
      <c r="C1051" s="12"/>
      <c r="D1051" s="12"/>
      <c r="E1051" s="5">
        <v>0</v>
      </c>
      <c r="F1051" s="26">
        <v>0</v>
      </c>
    </row>
    <row r="1052" spans="1:6" x14ac:dyDescent="0.3">
      <c r="A1052" s="2" t="s">
        <v>234</v>
      </c>
      <c r="B1052" s="22" t="s">
        <v>330</v>
      </c>
      <c r="C1052" s="12"/>
      <c r="D1052" s="12"/>
      <c r="E1052" s="5">
        <v>2</v>
      </c>
      <c r="F1052" s="26">
        <v>1</v>
      </c>
    </row>
    <row r="1053" spans="1:6" x14ac:dyDescent="0.3">
      <c r="A1053" s="2" t="s">
        <v>234</v>
      </c>
      <c r="B1053" s="22" t="s">
        <v>331</v>
      </c>
      <c r="C1053" s="12"/>
      <c r="D1053" s="12"/>
      <c r="E1053" s="5">
        <v>1</v>
      </c>
      <c r="F1053" s="26">
        <v>1</v>
      </c>
    </row>
    <row r="1054" spans="1:6" x14ac:dyDescent="0.3">
      <c r="A1054" s="2" t="s">
        <v>234</v>
      </c>
      <c r="B1054" s="22" t="s">
        <v>332</v>
      </c>
      <c r="C1054" s="12"/>
      <c r="D1054" s="12"/>
      <c r="E1054" s="5">
        <v>0</v>
      </c>
      <c r="F1054" s="26">
        <v>0</v>
      </c>
    </row>
    <row r="1055" spans="1:6" x14ac:dyDescent="0.3">
      <c r="A1055" s="2" t="s">
        <v>234</v>
      </c>
      <c r="B1055" s="22" t="s">
        <v>333</v>
      </c>
      <c r="C1055" s="12"/>
      <c r="D1055" s="12"/>
      <c r="E1055" s="5">
        <v>0</v>
      </c>
      <c r="F1055" s="26">
        <v>1</v>
      </c>
    </row>
    <row r="1056" spans="1:6" x14ac:dyDescent="0.3">
      <c r="A1056" s="2" t="s">
        <v>234</v>
      </c>
      <c r="B1056" s="22" t="s">
        <v>334</v>
      </c>
      <c r="C1056" s="12"/>
      <c r="D1056" s="12"/>
      <c r="E1056" s="5">
        <v>0</v>
      </c>
      <c r="F1056" s="26">
        <v>3</v>
      </c>
    </row>
    <row r="1057" spans="1:6" x14ac:dyDescent="0.3">
      <c r="A1057" s="2" t="s">
        <v>234</v>
      </c>
      <c r="B1057" s="22" t="s">
        <v>335</v>
      </c>
      <c r="C1057" s="12"/>
      <c r="D1057" s="12"/>
      <c r="E1057" s="5">
        <v>5</v>
      </c>
      <c r="F1057" s="26">
        <v>3</v>
      </c>
    </row>
    <row r="1058" spans="1:6" x14ac:dyDescent="0.3">
      <c r="A1058" s="2" t="s">
        <v>234</v>
      </c>
      <c r="B1058" s="22" t="s">
        <v>336</v>
      </c>
      <c r="C1058" s="12"/>
      <c r="D1058" s="12"/>
      <c r="E1058" s="5">
        <v>5</v>
      </c>
      <c r="F1058" s="26">
        <v>9</v>
      </c>
    </row>
    <row r="1059" spans="1:6" x14ac:dyDescent="0.3">
      <c r="A1059" s="2" t="s">
        <v>234</v>
      </c>
      <c r="B1059" s="22" t="s">
        <v>349</v>
      </c>
      <c r="C1059" s="12"/>
      <c r="D1059" s="12"/>
      <c r="E1059" s="5"/>
      <c r="F1059" s="26">
        <v>2</v>
      </c>
    </row>
    <row r="1060" spans="1:6" x14ac:dyDescent="0.3">
      <c r="A1060" s="2" t="s">
        <v>234</v>
      </c>
      <c r="B1060" s="22" t="s">
        <v>347</v>
      </c>
      <c r="C1060" s="12"/>
      <c r="D1060" s="12"/>
      <c r="E1060" s="5">
        <v>30</v>
      </c>
      <c r="F1060" s="26">
        <v>11</v>
      </c>
    </row>
    <row r="1061" spans="1:6" x14ac:dyDescent="0.3">
      <c r="A1061" s="2" t="s">
        <v>234</v>
      </c>
      <c r="B1061" s="22" t="s">
        <v>337</v>
      </c>
      <c r="C1061" s="12"/>
      <c r="D1061" s="12"/>
      <c r="E1061" s="5">
        <v>0</v>
      </c>
      <c r="F1061" s="26">
        <v>4</v>
      </c>
    </row>
    <row r="1062" spans="1:6" x14ac:dyDescent="0.3">
      <c r="A1062" s="2" t="s">
        <v>234</v>
      </c>
      <c r="B1062" s="22" t="s">
        <v>338</v>
      </c>
      <c r="C1062" s="12"/>
      <c r="D1062" s="12"/>
      <c r="E1062" s="5">
        <v>0</v>
      </c>
      <c r="F1062" s="26">
        <v>0</v>
      </c>
    </row>
    <row r="1063" spans="1:6" x14ac:dyDescent="0.3">
      <c r="A1063" s="2" t="s">
        <v>234</v>
      </c>
      <c r="B1063" s="22" t="s">
        <v>339</v>
      </c>
      <c r="C1063" s="12"/>
      <c r="D1063" s="12"/>
      <c r="E1063" s="5">
        <v>7</v>
      </c>
      <c r="F1063" s="26">
        <v>0</v>
      </c>
    </row>
    <row r="1064" spans="1:6" x14ac:dyDescent="0.3">
      <c r="A1064" s="4" t="s">
        <v>235</v>
      </c>
      <c r="B1064" s="5" t="s">
        <v>16</v>
      </c>
      <c r="C1064" s="12"/>
      <c r="D1064" s="12">
        <v>5</v>
      </c>
      <c r="E1064" s="5"/>
      <c r="F1064" s="26">
        <v>2</v>
      </c>
    </row>
    <row r="1065" spans="1:6" x14ac:dyDescent="0.3">
      <c r="A1065" s="2" t="s">
        <v>235</v>
      </c>
      <c r="B1065" s="5" t="s">
        <v>17</v>
      </c>
      <c r="C1065" s="12">
        <v>2</v>
      </c>
      <c r="D1065" s="12">
        <v>7</v>
      </c>
      <c r="E1065" s="5">
        <v>5</v>
      </c>
      <c r="F1065" s="26">
        <v>7</v>
      </c>
    </row>
    <row r="1066" spans="1:6" x14ac:dyDescent="0.3">
      <c r="A1066" s="2" t="s">
        <v>235</v>
      </c>
      <c r="B1066" s="5" t="s">
        <v>18</v>
      </c>
      <c r="C1066" s="12">
        <v>26</v>
      </c>
      <c r="D1066" s="12">
        <v>2</v>
      </c>
      <c r="E1066" s="5">
        <v>4</v>
      </c>
      <c r="F1066" s="26">
        <v>2</v>
      </c>
    </row>
    <row r="1067" spans="1:6" x14ac:dyDescent="0.3">
      <c r="A1067" s="2" t="s">
        <v>235</v>
      </c>
      <c r="B1067" s="5" t="s">
        <v>19</v>
      </c>
      <c r="C1067" s="12">
        <v>1</v>
      </c>
      <c r="D1067" s="12">
        <v>4</v>
      </c>
      <c r="E1067" s="5">
        <f>E1068+E1069</f>
        <v>1</v>
      </c>
      <c r="F1067" s="26">
        <f>F1068+F1069</f>
        <v>3</v>
      </c>
    </row>
    <row r="1068" spans="1:6" ht="28.2" customHeight="1" x14ac:dyDescent="0.3">
      <c r="A1068" s="2" t="s">
        <v>235</v>
      </c>
      <c r="B1068" s="15" t="s">
        <v>318</v>
      </c>
      <c r="C1068" s="12">
        <v>1</v>
      </c>
      <c r="D1068" s="12">
        <v>4</v>
      </c>
      <c r="E1068" s="5">
        <v>1</v>
      </c>
      <c r="F1068" s="26">
        <v>3</v>
      </c>
    </row>
    <row r="1069" spans="1:6" x14ac:dyDescent="0.3">
      <c r="A1069" s="2" t="s">
        <v>235</v>
      </c>
      <c r="B1069" s="6" t="s">
        <v>317</v>
      </c>
      <c r="C1069" s="12"/>
      <c r="D1069" s="12"/>
      <c r="E1069" s="5"/>
      <c r="F1069" s="26"/>
    </row>
    <row r="1070" spans="1:6" x14ac:dyDescent="0.3">
      <c r="A1070" s="2" t="s">
        <v>235</v>
      </c>
      <c r="B1070" s="6" t="s">
        <v>365</v>
      </c>
      <c r="C1070" s="12"/>
      <c r="D1070" s="12"/>
      <c r="E1070" s="18">
        <f>SUM(E1071:E1085)</f>
        <v>1</v>
      </c>
      <c r="F1070" s="18">
        <f>SUM(F1071:F1085)</f>
        <v>3</v>
      </c>
    </row>
    <row r="1071" spans="1:6" x14ac:dyDescent="0.3">
      <c r="A1071" s="2" t="s">
        <v>235</v>
      </c>
      <c r="B1071" s="6" t="s">
        <v>350</v>
      </c>
      <c r="C1071" s="12"/>
      <c r="D1071" s="12"/>
      <c r="E1071" s="18"/>
      <c r="F1071" s="18"/>
    </row>
    <row r="1072" spans="1:6" x14ac:dyDescent="0.3">
      <c r="A1072" s="2" t="s">
        <v>235</v>
      </c>
      <c r="B1072" s="6" t="s">
        <v>351</v>
      </c>
      <c r="C1072" s="12"/>
      <c r="D1072" s="12"/>
      <c r="E1072" s="18"/>
      <c r="F1072" s="18"/>
    </row>
    <row r="1073" spans="1:6" x14ac:dyDescent="0.3">
      <c r="A1073" s="2" t="s">
        <v>235</v>
      </c>
      <c r="B1073" s="6" t="s">
        <v>352</v>
      </c>
      <c r="C1073" s="12"/>
      <c r="D1073" s="12"/>
      <c r="E1073" s="18"/>
      <c r="F1073" s="18"/>
    </row>
    <row r="1074" spans="1:6" x14ac:dyDescent="0.3">
      <c r="A1074" s="2" t="s">
        <v>235</v>
      </c>
      <c r="B1074" s="6" t="s">
        <v>353</v>
      </c>
      <c r="C1074" s="12"/>
      <c r="D1074" s="12"/>
      <c r="E1074" s="18">
        <v>1</v>
      </c>
      <c r="F1074" s="18"/>
    </row>
    <row r="1075" spans="1:6" x14ac:dyDescent="0.3">
      <c r="A1075" s="2" t="s">
        <v>235</v>
      </c>
      <c r="B1075" s="6" t="s">
        <v>354</v>
      </c>
      <c r="C1075" s="12"/>
      <c r="D1075" s="12"/>
      <c r="E1075" s="18"/>
      <c r="F1075" s="18"/>
    </row>
    <row r="1076" spans="1:6" x14ac:dyDescent="0.3">
      <c r="A1076" s="2" t="s">
        <v>235</v>
      </c>
      <c r="B1076" s="6" t="s">
        <v>355</v>
      </c>
      <c r="C1076" s="12"/>
      <c r="D1076" s="12"/>
      <c r="E1076" s="18"/>
      <c r="F1076" s="18"/>
    </row>
    <row r="1077" spans="1:6" x14ac:dyDescent="0.3">
      <c r="A1077" s="2" t="s">
        <v>235</v>
      </c>
      <c r="B1077" s="6" t="s">
        <v>356</v>
      </c>
      <c r="C1077" s="12"/>
      <c r="D1077" s="12"/>
      <c r="E1077" s="18"/>
      <c r="F1077" s="18"/>
    </row>
    <row r="1078" spans="1:6" x14ac:dyDescent="0.3">
      <c r="A1078" s="2" t="s">
        <v>235</v>
      </c>
      <c r="B1078" s="6" t="s">
        <v>357</v>
      </c>
      <c r="C1078" s="12"/>
      <c r="D1078" s="12"/>
      <c r="E1078" s="18"/>
      <c r="F1078" s="18"/>
    </row>
    <row r="1079" spans="1:6" x14ac:dyDescent="0.3">
      <c r="A1079" s="2" t="s">
        <v>235</v>
      </c>
      <c r="B1079" s="6" t="s">
        <v>358</v>
      </c>
      <c r="C1079" s="12"/>
      <c r="D1079" s="12"/>
      <c r="E1079" s="18"/>
      <c r="F1079" s="18"/>
    </row>
    <row r="1080" spans="1:6" x14ac:dyDescent="0.3">
      <c r="A1080" s="2" t="s">
        <v>235</v>
      </c>
      <c r="B1080" s="6" t="s">
        <v>359</v>
      </c>
      <c r="C1080" s="12"/>
      <c r="D1080" s="12"/>
      <c r="E1080" s="18"/>
      <c r="F1080" s="18"/>
    </row>
    <row r="1081" spans="1:6" x14ac:dyDescent="0.3">
      <c r="A1081" s="2" t="s">
        <v>235</v>
      </c>
      <c r="B1081" s="6" t="s">
        <v>362</v>
      </c>
      <c r="C1081" s="12"/>
      <c r="D1081" s="12"/>
      <c r="E1081" s="18"/>
      <c r="F1081" s="18"/>
    </row>
    <row r="1082" spans="1:6" x14ac:dyDescent="0.3">
      <c r="A1082" s="2" t="s">
        <v>235</v>
      </c>
      <c r="B1082" s="6" t="s">
        <v>360</v>
      </c>
      <c r="C1082" s="12"/>
      <c r="D1082" s="12"/>
      <c r="E1082" s="18"/>
      <c r="F1082" s="18"/>
    </row>
    <row r="1083" spans="1:6" x14ac:dyDescent="0.3">
      <c r="A1083" s="2" t="s">
        <v>235</v>
      </c>
      <c r="B1083" s="6" t="s">
        <v>361</v>
      </c>
      <c r="C1083" s="12"/>
      <c r="D1083" s="12"/>
      <c r="E1083" s="18"/>
      <c r="F1083" s="18"/>
    </row>
    <row r="1084" spans="1:6" x14ac:dyDescent="0.3">
      <c r="A1084" s="2" t="s">
        <v>235</v>
      </c>
      <c r="B1084" s="28" t="s">
        <v>364</v>
      </c>
      <c r="C1084" s="12"/>
      <c r="D1084" s="12"/>
      <c r="E1084" s="18"/>
      <c r="F1084" s="18">
        <v>1</v>
      </c>
    </row>
    <row r="1085" spans="1:6" x14ac:dyDescent="0.3">
      <c r="A1085" s="2" t="s">
        <v>235</v>
      </c>
      <c r="B1085" s="6" t="s">
        <v>363</v>
      </c>
      <c r="C1085" s="12"/>
      <c r="D1085" s="12"/>
      <c r="E1085" s="18"/>
      <c r="F1085" s="18">
        <v>2</v>
      </c>
    </row>
    <row r="1086" spans="1:6" x14ac:dyDescent="0.3">
      <c r="A1086" s="2" t="s">
        <v>235</v>
      </c>
      <c r="B1086" s="5" t="s">
        <v>20</v>
      </c>
      <c r="C1086" s="12">
        <v>6</v>
      </c>
      <c r="D1086" s="12"/>
      <c r="E1086" s="5">
        <v>4</v>
      </c>
      <c r="F1086" s="26">
        <v>1</v>
      </c>
    </row>
    <row r="1087" spans="1:6" x14ac:dyDescent="0.3">
      <c r="A1087" s="2" t="s">
        <v>235</v>
      </c>
      <c r="B1087" s="5" t="s">
        <v>346</v>
      </c>
      <c r="C1087" s="12">
        <v>1439</v>
      </c>
      <c r="D1087" s="12">
        <v>1742</v>
      </c>
      <c r="E1087" s="12">
        <f>SUM(E1088,E1098:E1103,E1108:E1122)</f>
        <v>1772</v>
      </c>
      <c r="F1087" s="18">
        <f>SUM(F1088,F1098:F1103,F1108:F1122)</f>
        <v>1958</v>
      </c>
    </row>
    <row r="1088" spans="1:6" x14ac:dyDescent="0.3">
      <c r="A1088" s="2" t="s">
        <v>235</v>
      </c>
      <c r="B1088" s="5" t="s">
        <v>21</v>
      </c>
      <c r="C1088" s="12">
        <v>303</v>
      </c>
      <c r="D1088" s="12">
        <f>D1089+D1092+D1095+D1096+D1097</f>
        <v>273</v>
      </c>
      <c r="E1088" s="12">
        <f>E1089+E1092+E1095+E1096+E1097</f>
        <v>216</v>
      </c>
      <c r="F1088" s="18">
        <f>F1089+F1092+F1095+F1096+F1097</f>
        <v>225</v>
      </c>
    </row>
    <row r="1089" spans="1:6" x14ac:dyDescent="0.3">
      <c r="A1089" s="2" t="s">
        <v>235</v>
      </c>
      <c r="B1089" s="5" t="s">
        <v>36</v>
      </c>
      <c r="C1089" s="12">
        <v>66</v>
      </c>
      <c r="D1089" s="12">
        <f>D1090+D1091</f>
        <v>82</v>
      </c>
      <c r="E1089" s="12">
        <f>E1090+E1091</f>
        <v>66</v>
      </c>
      <c r="F1089" s="18">
        <f>F1090+F1091</f>
        <v>67</v>
      </c>
    </row>
    <row r="1090" spans="1:6" x14ac:dyDescent="0.3">
      <c r="A1090" s="2" t="s">
        <v>235</v>
      </c>
      <c r="B1090" s="5" t="s">
        <v>32</v>
      </c>
      <c r="C1090" s="12">
        <v>43</v>
      </c>
      <c r="D1090" s="12">
        <v>45</v>
      </c>
      <c r="E1090" s="5">
        <v>37</v>
      </c>
      <c r="F1090" s="26">
        <v>27</v>
      </c>
    </row>
    <row r="1091" spans="1:6" x14ac:dyDescent="0.3">
      <c r="A1091" s="2" t="s">
        <v>235</v>
      </c>
      <c r="B1091" s="5" t="s">
        <v>29</v>
      </c>
      <c r="C1091" s="12">
        <v>23</v>
      </c>
      <c r="D1091" s="12">
        <v>37</v>
      </c>
      <c r="E1091" s="5">
        <v>29</v>
      </c>
      <c r="F1091" s="26">
        <v>40</v>
      </c>
    </row>
    <row r="1092" spans="1:6" x14ac:dyDescent="0.3">
      <c r="A1092" s="2" t="s">
        <v>235</v>
      </c>
      <c r="B1092" s="5" t="s">
        <v>37</v>
      </c>
      <c r="C1092" s="12">
        <v>23</v>
      </c>
      <c r="D1092" s="12">
        <f>D1093+D1094</f>
        <v>37</v>
      </c>
      <c r="E1092" s="12">
        <f>E1093+E1094</f>
        <v>21</v>
      </c>
      <c r="F1092" s="18">
        <f>F1093+F1094</f>
        <v>23</v>
      </c>
    </row>
    <row r="1093" spans="1:6" x14ac:dyDescent="0.3">
      <c r="A1093" s="2" t="s">
        <v>235</v>
      </c>
      <c r="B1093" s="5" t="s">
        <v>33</v>
      </c>
      <c r="C1093" s="12"/>
      <c r="D1093" s="12"/>
      <c r="E1093" s="5"/>
      <c r="F1093" s="26">
        <v>2</v>
      </c>
    </row>
    <row r="1094" spans="1:6" x14ac:dyDescent="0.3">
      <c r="A1094" s="2" t="s">
        <v>235</v>
      </c>
      <c r="B1094" s="5" t="s">
        <v>34</v>
      </c>
      <c r="C1094" s="12">
        <v>23</v>
      </c>
      <c r="D1094" s="12">
        <v>37</v>
      </c>
      <c r="E1094" s="5">
        <v>21</v>
      </c>
      <c r="F1094" s="26">
        <v>21</v>
      </c>
    </row>
    <row r="1095" spans="1:6" x14ac:dyDescent="0.3">
      <c r="A1095" s="2" t="s">
        <v>235</v>
      </c>
      <c r="B1095" s="5" t="s">
        <v>30</v>
      </c>
      <c r="C1095" s="12">
        <v>144</v>
      </c>
      <c r="D1095" s="12">
        <v>123</v>
      </c>
      <c r="E1095" s="5">
        <v>93</v>
      </c>
      <c r="F1095" s="26">
        <v>94</v>
      </c>
    </row>
    <row r="1096" spans="1:6" x14ac:dyDescent="0.3">
      <c r="A1096" s="2" t="s">
        <v>235</v>
      </c>
      <c r="B1096" s="5" t="s">
        <v>35</v>
      </c>
      <c r="C1096" s="12">
        <v>22</v>
      </c>
      <c r="D1096" s="12">
        <v>22</v>
      </c>
      <c r="E1096" s="5">
        <v>16</v>
      </c>
      <c r="F1096" s="26">
        <v>21</v>
      </c>
    </row>
    <row r="1097" spans="1:6" x14ac:dyDescent="0.3">
      <c r="A1097" s="2" t="s">
        <v>235</v>
      </c>
      <c r="B1097" s="5" t="s">
        <v>31</v>
      </c>
      <c r="C1097" s="12">
        <v>48</v>
      </c>
      <c r="D1097" s="12">
        <v>9</v>
      </c>
      <c r="E1097" s="5">
        <v>20</v>
      </c>
      <c r="F1097" s="26">
        <v>20</v>
      </c>
    </row>
    <row r="1098" spans="1:6" x14ac:dyDescent="0.3">
      <c r="A1098" s="2" t="s">
        <v>235</v>
      </c>
      <c r="B1098" s="22" t="s">
        <v>345</v>
      </c>
      <c r="C1098" s="12"/>
      <c r="D1098" s="12"/>
      <c r="E1098" s="5">
        <v>540</v>
      </c>
      <c r="F1098" s="26">
        <v>540</v>
      </c>
    </row>
    <row r="1099" spans="1:6" x14ac:dyDescent="0.3">
      <c r="A1099" s="2" t="s">
        <v>235</v>
      </c>
      <c r="B1099" s="22" t="s">
        <v>322</v>
      </c>
      <c r="C1099" s="12"/>
      <c r="D1099" s="12"/>
      <c r="E1099" s="5">
        <v>0</v>
      </c>
      <c r="F1099" s="26">
        <v>0</v>
      </c>
    </row>
    <row r="1100" spans="1:6" x14ac:dyDescent="0.3">
      <c r="A1100" s="2" t="s">
        <v>235</v>
      </c>
      <c r="B1100" s="22" t="s">
        <v>323</v>
      </c>
      <c r="C1100" s="12"/>
      <c r="D1100" s="12"/>
      <c r="E1100" s="5">
        <v>1</v>
      </c>
      <c r="F1100" s="26">
        <v>4</v>
      </c>
    </row>
    <row r="1101" spans="1:6" x14ac:dyDescent="0.3">
      <c r="A1101" s="2" t="s">
        <v>235</v>
      </c>
      <c r="B1101" s="22" t="s">
        <v>324</v>
      </c>
      <c r="C1101" s="12"/>
      <c r="D1101" s="12"/>
      <c r="E1101" s="5">
        <v>51</v>
      </c>
      <c r="F1101" s="26">
        <v>49</v>
      </c>
    </row>
    <row r="1102" spans="1:6" x14ac:dyDescent="0.3">
      <c r="A1102" s="2" t="s">
        <v>235</v>
      </c>
      <c r="B1102" s="22" t="s">
        <v>325</v>
      </c>
      <c r="C1102" s="12"/>
      <c r="D1102" s="12"/>
      <c r="E1102" s="5">
        <v>36</v>
      </c>
      <c r="F1102" s="26">
        <v>89</v>
      </c>
    </row>
    <row r="1103" spans="1:6" x14ac:dyDescent="0.3">
      <c r="A1103" s="2" t="s">
        <v>235</v>
      </c>
      <c r="B1103" s="22" t="s">
        <v>326</v>
      </c>
      <c r="C1103" s="12"/>
      <c r="D1103" s="12"/>
      <c r="E1103" s="5">
        <v>52</v>
      </c>
      <c r="F1103" s="26">
        <v>43</v>
      </c>
    </row>
    <row r="1104" spans="1:6" x14ac:dyDescent="0.3">
      <c r="A1104" s="2" t="s">
        <v>235</v>
      </c>
      <c r="B1104" s="22" t="s">
        <v>343</v>
      </c>
      <c r="C1104" s="12"/>
      <c r="D1104" s="12"/>
      <c r="E1104" s="5">
        <v>38</v>
      </c>
      <c r="F1104" s="26">
        <v>24</v>
      </c>
    </row>
    <row r="1105" spans="1:6" x14ac:dyDescent="0.3">
      <c r="A1105" s="2" t="s">
        <v>235</v>
      </c>
      <c r="B1105" s="22" t="s">
        <v>340</v>
      </c>
      <c r="C1105" s="12"/>
      <c r="D1105" s="12"/>
      <c r="E1105" s="5">
        <v>10</v>
      </c>
      <c r="F1105" s="26">
        <v>12</v>
      </c>
    </row>
    <row r="1106" spans="1:6" x14ac:dyDescent="0.3">
      <c r="A1106" s="2" t="s">
        <v>235</v>
      </c>
      <c r="B1106" s="22" t="s">
        <v>341</v>
      </c>
      <c r="C1106" s="12"/>
      <c r="D1106" s="12"/>
      <c r="E1106" s="5">
        <v>4</v>
      </c>
      <c r="F1106" s="26">
        <v>6</v>
      </c>
    </row>
    <row r="1107" spans="1:6" x14ac:dyDescent="0.3">
      <c r="A1107" s="2" t="s">
        <v>235</v>
      </c>
      <c r="B1107" s="22" t="s">
        <v>342</v>
      </c>
      <c r="C1107" s="12"/>
      <c r="D1107" s="12"/>
      <c r="E1107" s="5">
        <v>0</v>
      </c>
      <c r="F1107" s="26">
        <v>1</v>
      </c>
    </row>
    <row r="1108" spans="1:6" x14ac:dyDescent="0.3">
      <c r="A1108" s="2" t="s">
        <v>235</v>
      </c>
      <c r="B1108" s="22" t="s">
        <v>327</v>
      </c>
      <c r="C1108" s="12"/>
      <c r="D1108" s="12"/>
      <c r="E1108" s="5">
        <v>90</v>
      </c>
      <c r="F1108" s="26">
        <v>149</v>
      </c>
    </row>
    <row r="1109" spans="1:6" x14ac:dyDescent="0.3">
      <c r="A1109" s="2" t="s">
        <v>235</v>
      </c>
      <c r="B1109" s="22" t="s">
        <v>328</v>
      </c>
      <c r="C1109" s="12"/>
      <c r="D1109" s="12"/>
      <c r="E1109" s="5">
        <v>0</v>
      </c>
      <c r="F1109" s="26">
        <v>0</v>
      </c>
    </row>
    <row r="1110" spans="1:6" x14ac:dyDescent="0.3">
      <c r="A1110" s="2" t="s">
        <v>235</v>
      </c>
      <c r="B1110" s="22" t="s">
        <v>329</v>
      </c>
      <c r="C1110" s="12"/>
      <c r="D1110" s="12"/>
      <c r="E1110" s="5">
        <v>0</v>
      </c>
      <c r="F1110" s="26">
        <v>0</v>
      </c>
    </row>
    <row r="1111" spans="1:6" x14ac:dyDescent="0.3">
      <c r="A1111" s="2" t="s">
        <v>235</v>
      </c>
      <c r="B1111" s="22" t="s">
        <v>330</v>
      </c>
      <c r="C1111" s="12"/>
      <c r="D1111" s="12"/>
      <c r="E1111" s="5">
        <v>17</v>
      </c>
      <c r="F1111" s="26">
        <v>16</v>
      </c>
    </row>
    <row r="1112" spans="1:6" x14ac:dyDescent="0.3">
      <c r="A1112" s="2" t="s">
        <v>235</v>
      </c>
      <c r="B1112" s="22" t="s">
        <v>331</v>
      </c>
      <c r="C1112" s="12"/>
      <c r="D1112" s="12"/>
      <c r="E1112" s="5">
        <v>36</v>
      </c>
      <c r="F1112" s="26">
        <v>40</v>
      </c>
    </row>
    <row r="1113" spans="1:6" x14ac:dyDescent="0.3">
      <c r="A1113" s="2" t="s">
        <v>235</v>
      </c>
      <c r="B1113" s="22" t="s">
        <v>332</v>
      </c>
      <c r="C1113" s="12"/>
      <c r="D1113" s="12"/>
      <c r="E1113" s="5">
        <v>27</v>
      </c>
      <c r="F1113" s="26">
        <v>37</v>
      </c>
    </row>
    <row r="1114" spans="1:6" x14ac:dyDescent="0.3">
      <c r="A1114" s="2" t="s">
        <v>235</v>
      </c>
      <c r="B1114" s="22" t="s">
        <v>333</v>
      </c>
      <c r="C1114" s="12"/>
      <c r="D1114" s="12"/>
      <c r="E1114" s="5">
        <v>18</v>
      </c>
      <c r="F1114" s="26">
        <v>22</v>
      </c>
    </row>
    <row r="1115" spans="1:6" x14ac:dyDescent="0.3">
      <c r="A1115" s="2" t="s">
        <v>235</v>
      </c>
      <c r="B1115" s="22" t="s">
        <v>334</v>
      </c>
      <c r="C1115" s="12"/>
      <c r="D1115" s="12"/>
      <c r="E1115" s="5">
        <v>140</v>
      </c>
      <c r="F1115" s="26">
        <v>169</v>
      </c>
    </row>
    <row r="1116" spans="1:6" x14ac:dyDescent="0.3">
      <c r="A1116" s="2" t="s">
        <v>235</v>
      </c>
      <c r="B1116" s="22" t="s">
        <v>335</v>
      </c>
      <c r="C1116" s="12"/>
      <c r="D1116" s="12"/>
      <c r="E1116" s="5">
        <v>102</v>
      </c>
      <c r="F1116" s="26">
        <v>126</v>
      </c>
    </row>
    <row r="1117" spans="1:6" x14ac:dyDescent="0.3">
      <c r="A1117" s="2" t="s">
        <v>235</v>
      </c>
      <c r="B1117" s="22" t="s">
        <v>336</v>
      </c>
      <c r="C1117" s="12"/>
      <c r="D1117" s="12"/>
      <c r="E1117" s="5">
        <v>99</v>
      </c>
      <c r="F1117" s="26">
        <v>78</v>
      </c>
    </row>
    <row r="1118" spans="1:6" x14ac:dyDescent="0.3">
      <c r="A1118" s="2" t="s">
        <v>235</v>
      </c>
      <c r="B1118" s="22" t="s">
        <v>349</v>
      </c>
      <c r="C1118" s="12"/>
      <c r="D1118" s="12"/>
      <c r="E1118" s="5"/>
      <c r="F1118" s="26">
        <v>17</v>
      </c>
    </row>
    <row r="1119" spans="1:6" x14ac:dyDescent="0.3">
      <c r="A1119" s="2" t="s">
        <v>235</v>
      </c>
      <c r="B1119" s="22" t="s">
        <v>347</v>
      </c>
      <c r="C1119" s="12"/>
      <c r="D1119" s="12"/>
      <c r="E1119" s="5">
        <v>283</v>
      </c>
      <c r="F1119" s="26">
        <v>190</v>
      </c>
    </row>
    <row r="1120" spans="1:6" x14ac:dyDescent="0.3">
      <c r="A1120" s="2" t="s">
        <v>235</v>
      </c>
      <c r="B1120" s="22" t="s">
        <v>337</v>
      </c>
      <c r="C1120" s="12"/>
      <c r="D1120" s="12"/>
      <c r="E1120" s="5">
        <v>20</v>
      </c>
      <c r="F1120" s="26">
        <v>153</v>
      </c>
    </row>
    <row r="1121" spans="1:6" x14ac:dyDescent="0.3">
      <c r="A1121" s="2" t="s">
        <v>235</v>
      </c>
      <c r="B1121" s="22" t="s">
        <v>338</v>
      </c>
      <c r="C1121" s="12"/>
      <c r="D1121" s="12"/>
      <c r="E1121" s="5">
        <v>3</v>
      </c>
      <c r="F1121" s="26">
        <v>0</v>
      </c>
    </row>
    <row r="1122" spans="1:6" x14ac:dyDescent="0.3">
      <c r="A1122" s="2" t="s">
        <v>235</v>
      </c>
      <c r="B1122" s="22" t="s">
        <v>339</v>
      </c>
      <c r="C1122" s="12"/>
      <c r="D1122" s="12"/>
      <c r="E1122" s="5">
        <v>41</v>
      </c>
      <c r="F1122" s="26">
        <v>11</v>
      </c>
    </row>
    <row r="1123" spans="1:6" x14ac:dyDescent="0.3">
      <c r="A1123" s="4" t="s">
        <v>236</v>
      </c>
      <c r="B1123" s="5" t="s">
        <v>16</v>
      </c>
      <c r="C1123" s="12"/>
      <c r="D1123" s="12"/>
      <c r="E1123" s="5"/>
      <c r="F1123" s="26"/>
    </row>
    <row r="1124" spans="1:6" x14ac:dyDescent="0.3">
      <c r="A1124" s="2" t="s">
        <v>236</v>
      </c>
      <c r="B1124" s="5" t="s">
        <v>17</v>
      </c>
      <c r="C1124" s="12"/>
      <c r="D1124" s="12"/>
      <c r="E1124" s="5"/>
      <c r="F1124" s="26">
        <v>2</v>
      </c>
    </row>
    <row r="1125" spans="1:6" x14ac:dyDescent="0.3">
      <c r="A1125" s="2" t="s">
        <v>236</v>
      </c>
      <c r="B1125" s="5" t="s">
        <v>18</v>
      </c>
      <c r="C1125" s="12"/>
      <c r="D1125" s="12"/>
      <c r="E1125" s="5"/>
      <c r="F1125" s="26"/>
    </row>
    <row r="1126" spans="1:6" x14ac:dyDescent="0.3">
      <c r="A1126" s="2" t="s">
        <v>236</v>
      </c>
      <c r="B1126" s="5" t="s">
        <v>19</v>
      </c>
      <c r="C1126" s="12"/>
      <c r="D1126" s="12"/>
      <c r="E1126" s="5"/>
      <c r="F1126" s="26"/>
    </row>
    <row r="1127" spans="1:6" ht="28.2" customHeight="1" x14ac:dyDescent="0.3">
      <c r="A1127" s="2" t="s">
        <v>236</v>
      </c>
      <c r="B1127" s="15" t="s">
        <v>318</v>
      </c>
      <c r="C1127" s="12"/>
      <c r="D1127" s="12"/>
      <c r="E1127" s="5"/>
      <c r="F1127" s="26"/>
    </row>
    <row r="1128" spans="1:6" x14ac:dyDescent="0.3">
      <c r="A1128" s="2" t="s">
        <v>236</v>
      </c>
      <c r="B1128" s="6" t="s">
        <v>317</v>
      </c>
      <c r="C1128" s="12"/>
      <c r="D1128" s="12"/>
      <c r="E1128" s="5"/>
      <c r="F1128" s="26"/>
    </row>
    <row r="1129" spans="1:6" x14ac:dyDescent="0.3">
      <c r="A1129" s="2" t="s">
        <v>236</v>
      </c>
      <c r="B1129" s="6" t="s">
        <v>365</v>
      </c>
      <c r="C1129" s="12"/>
      <c r="D1129" s="12"/>
      <c r="E1129" s="18"/>
      <c r="F1129" s="18"/>
    </row>
    <row r="1130" spans="1:6" x14ac:dyDescent="0.3">
      <c r="A1130" s="2" t="s">
        <v>236</v>
      </c>
      <c r="B1130" s="6" t="s">
        <v>350</v>
      </c>
      <c r="C1130" s="12"/>
      <c r="D1130" s="12"/>
      <c r="E1130" s="18"/>
      <c r="F1130" s="18"/>
    </row>
    <row r="1131" spans="1:6" x14ac:dyDescent="0.3">
      <c r="A1131" s="2" t="s">
        <v>236</v>
      </c>
      <c r="B1131" s="6" t="s">
        <v>351</v>
      </c>
      <c r="C1131" s="12"/>
      <c r="D1131" s="12"/>
      <c r="E1131" s="18"/>
      <c r="F1131" s="18"/>
    </row>
    <row r="1132" spans="1:6" x14ac:dyDescent="0.3">
      <c r="A1132" s="2" t="s">
        <v>236</v>
      </c>
      <c r="B1132" s="6" t="s">
        <v>352</v>
      </c>
      <c r="C1132" s="12"/>
      <c r="D1132" s="12"/>
      <c r="E1132" s="18"/>
      <c r="F1132" s="18"/>
    </row>
    <row r="1133" spans="1:6" x14ac:dyDescent="0.3">
      <c r="A1133" s="2" t="s">
        <v>236</v>
      </c>
      <c r="B1133" s="6" t="s">
        <v>353</v>
      </c>
      <c r="C1133" s="12"/>
      <c r="D1133" s="12"/>
      <c r="E1133" s="18"/>
      <c r="F1133" s="18"/>
    </row>
    <row r="1134" spans="1:6" x14ac:dyDescent="0.3">
      <c r="A1134" s="2" t="s">
        <v>236</v>
      </c>
      <c r="B1134" s="6" t="s">
        <v>354</v>
      </c>
      <c r="C1134" s="12"/>
      <c r="D1134" s="12"/>
      <c r="E1134" s="18"/>
      <c r="F1134" s="18"/>
    </row>
    <row r="1135" spans="1:6" x14ac:dyDescent="0.3">
      <c r="A1135" s="2" t="s">
        <v>236</v>
      </c>
      <c r="B1135" s="6" t="s">
        <v>355</v>
      </c>
      <c r="C1135" s="12"/>
      <c r="D1135" s="12"/>
      <c r="E1135" s="18"/>
      <c r="F1135" s="18"/>
    </row>
    <row r="1136" spans="1:6" x14ac:dyDescent="0.3">
      <c r="A1136" s="2" t="s">
        <v>236</v>
      </c>
      <c r="B1136" s="6" t="s">
        <v>356</v>
      </c>
      <c r="C1136" s="12"/>
      <c r="D1136" s="12"/>
      <c r="E1136" s="18"/>
      <c r="F1136" s="18"/>
    </row>
    <row r="1137" spans="1:6" x14ac:dyDescent="0.3">
      <c r="A1137" s="2" t="s">
        <v>236</v>
      </c>
      <c r="B1137" s="6" t="s">
        <v>357</v>
      </c>
      <c r="C1137" s="12"/>
      <c r="D1137" s="12"/>
      <c r="E1137" s="18"/>
      <c r="F1137" s="18"/>
    </row>
    <row r="1138" spans="1:6" x14ac:dyDescent="0.3">
      <c r="A1138" s="2" t="s">
        <v>236</v>
      </c>
      <c r="B1138" s="6" t="s">
        <v>358</v>
      </c>
      <c r="C1138" s="12"/>
      <c r="D1138" s="12"/>
      <c r="E1138" s="18"/>
      <c r="F1138" s="18"/>
    </row>
    <row r="1139" spans="1:6" x14ac:dyDescent="0.3">
      <c r="A1139" s="2" t="s">
        <v>236</v>
      </c>
      <c r="B1139" s="6" t="s">
        <v>359</v>
      </c>
      <c r="C1139" s="12"/>
      <c r="D1139" s="12"/>
      <c r="E1139" s="18"/>
      <c r="F1139" s="18"/>
    </row>
    <row r="1140" spans="1:6" x14ac:dyDescent="0.3">
      <c r="A1140" s="2" t="s">
        <v>236</v>
      </c>
      <c r="B1140" s="6" t="s">
        <v>362</v>
      </c>
      <c r="C1140" s="12"/>
      <c r="D1140" s="12"/>
      <c r="E1140" s="18"/>
      <c r="F1140" s="18"/>
    </row>
    <row r="1141" spans="1:6" x14ac:dyDescent="0.3">
      <c r="A1141" s="2" t="s">
        <v>236</v>
      </c>
      <c r="B1141" s="6" t="s">
        <v>360</v>
      </c>
      <c r="C1141" s="12"/>
      <c r="D1141" s="12"/>
      <c r="E1141" s="18"/>
      <c r="F1141" s="18"/>
    </row>
    <row r="1142" spans="1:6" x14ac:dyDescent="0.3">
      <c r="A1142" s="2" t="s">
        <v>236</v>
      </c>
      <c r="B1142" s="6" t="s">
        <v>361</v>
      </c>
      <c r="C1142" s="12"/>
      <c r="D1142" s="12"/>
      <c r="E1142" s="18"/>
      <c r="F1142" s="18"/>
    </row>
    <row r="1143" spans="1:6" x14ac:dyDescent="0.3">
      <c r="A1143" s="2" t="s">
        <v>236</v>
      </c>
      <c r="B1143" s="28" t="s">
        <v>364</v>
      </c>
      <c r="C1143" s="12"/>
      <c r="D1143" s="12"/>
      <c r="E1143" s="18"/>
      <c r="F1143" s="18"/>
    </row>
    <row r="1144" spans="1:6" x14ac:dyDescent="0.3">
      <c r="A1144" s="2" t="s">
        <v>236</v>
      </c>
      <c r="B1144" s="6" t="s">
        <v>363</v>
      </c>
      <c r="C1144" s="12"/>
      <c r="D1144" s="12"/>
      <c r="E1144" s="18"/>
      <c r="F1144" s="18"/>
    </row>
    <row r="1145" spans="1:6" x14ac:dyDescent="0.3">
      <c r="A1145" s="2" t="s">
        <v>236</v>
      </c>
      <c r="B1145" s="5" t="s">
        <v>20</v>
      </c>
      <c r="C1145" s="12"/>
      <c r="D1145" s="12"/>
      <c r="E1145" s="5"/>
      <c r="F1145" s="26"/>
    </row>
    <row r="1146" spans="1:6" x14ac:dyDescent="0.3">
      <c r="A1146" s="2" t="s">
        <v>236</v>
      </c>
      <c r="B1146" s="5" t="s">
        <v>346</v>
      </c>
      <c r="C1146" s="12">
        <v>61</v>
      </c>
      <c r="D1146" s="12">
        <v>52</v>
      </c>
      <c r="E1146" s="12">
        <f>SUM(E1147,E1157:E1162,E1167:E1181)</f>
        <v>71</v>
      </c>
      <c r="F1146" s="18">
        <f>SUM(F1147,F1157:F1162,F1167:F1181)</f>
        <v>75</v>
      </c>
    </row>
    <row r="1147" spans="1:6" x14ac:dyDescent="0.3">
      <c r="A1147" s="2" t="s">
        <v>236</v>
      </c>
      <c r="B1147" s="5" t="s">
        <v>21</v>
      </c>
      <c r="C1147" s="12">
        <v>24</v>
      </c>
      <c r="D1147" s="12">
        <f>D1148+D1151+D1154+D1155+D1156</f>
        <v>8</v>
      </c>
      <c r="E1147" s="12">
        <f>E1148+E1151+E1154+E1155+E1156</f>
        <v>16</v>
      </c>
      <c r="F1147" s="18">
        <f>F1148+F1151+F1154+F1155+F1156</f>
        <v>11</v>
      </c>
    </row>
    <row r="1148" spans="1:6" x14ac:dyDescent="0.3">
      <c r="A1148" s="2" t="s">
        <v>236</v>
      </c>
      <c r="B1148" s="5" t="s">
        <v>36</v>
      </c>
      <c r="C1148" s="12">
        <v>8</v>
      </c>
      <c r="D1148" s="12">
        <f>D1149+D1150</f>
        <v>1</v>
      </c>
      <c r="E1148" s="12">
        <f>E1149+E1150</f>
        <v>6</v>
      </c>
      <c r="F1148" s="18">
        <f>F1149+F1150</f>
        <v>2</v>
      </c>
    </row>
    <row r="1149" spans="1:6" x14ac:dyDescent="0.3">
      <c r="A1149" s="2" t="s">
        <v>236</v>
      </c>
      <c r="B1149" s="5" t="s">
        <v>32</v>
      </c>
      <c r="C1149" s="12">
        <v>4</v>
      </c>
      <c r="D1149" s="12">
        <v>1</v>
      </c>
      <c r="E1149" s="5">
        <v>3</v>
      </c>
      <c r="F1149" s="26">
        <v>2</v>
      </c>
    </row>
    <row r="1150" spans="1:6" x14ac:dyDescent="0.3">
      <c r="A1150" s="2" t="s">
        <v>236</v>
      </c>
      <c r="B1150" s="5" t="s">
        <v>29</v>
      </c>
      <c r="C1150" s="12">
        <v>4</v>
      </c>
      <c r="D1150" s="12"/>
      <c r="E1150" s="5">
        <v>3</v>
      </c>
      <c r="F1150" s="26"/>
    </row>
    <row r="1151" spans="1:6" x14ac:dyDescent="0.3">
      <c r="A1151" s="2" t="s">
        <v>236</v>
      </c>
      <c r="B1151" s="5" t="s">
        <v>37</v>
      </c>
      <c r="C1151" s="12">
        <v>11</v>
      </c>
      <c r="D1151" s="12">
        <f>D1152+D1153</f>
        <v>3</v>
      </c>
      <c r="E1151" s="12">
        <f>E1152+E1153</f>
        <v>2</v>
      </c>
      <c r="F1151" s="18">
        <f>F1152+F1153</f>
        <v>2</v>
      </c>
    </row>
    <row r="1152" spans="1:6" x14ac:dyDescent="0.3">
      <c r="A1152" s="2" t="s">
        <v>236</v>
      </c>
      <c r="B1152" s="5" t="s">
        <v>33</v>
      </c>
      <c r="C1152" s="12"/>
      <c r="D1152" s="12">
        <v>1</v>
      </c>
      <c r="E1152" s="5">
        <v>1</v>
      </c>
      <c r="F1152" s="26"/>
    </row>
    <row r="1153" spans="1:6" x14ac:dyDescent="0.3">
      <c r="A1153" s="2" t="s">
        <v>236</v>
      </c>
      <c r="B1153" s="5" t="s">
        <v>34</v>
      </c>
      <c r="C1153" s="12">
        <v>11</v>
      </c>
      <c r="D1153" s="12">
        <v>2</v>
      </c>
      <c r="E1153" s="5">
        <v>1</v>
      </c>
      <c r="F1153" s="26">
        <v>2</v>
      </c>
    </row>
    <row r="1154" spans="1:6" x14ac:dyDescent="0.3">
      <c r="A1154" s="2" t="s">
        <v>236</v>
      </c>
      <c r="B1154" s="5" t="s">
        <v>30</v>
      </c>
      <c r="C1154" s="12">
        <v>2</v>
      </c>
      <c r="D1154" s="12">
        <v>2</v>
      </c>
      <c r="E1154" s="5">
        <v>3</v>
      </c>
      <c r="F1154" s="26">
        <v>3</v>
      </c>
    </row>
    <row r="1155" spans="1:6" x14ac:dyDescent="0.3">
      <c r="A1155" s="2" t="s">
        <v>236</v>
      </c>
      <c r="B1155" s="5" t="s">
        <v>35</v>
      </c>
      <c r="C1155" s="12"/>
      <c r="D1155" s="12">
        <v>1</v>
      </c>
      <c r="E1155" s="5">
        <v>2</v>
      </c>
      <c r="F1155" s="26">
        <v>3</v>
      </c>
    </row>
    <row r="1156" spans="1:6" x14ac:dyDescent="0.3">
      <c r="A1156" s="2" t="s">
        <v>236</v>
      </c>
      <c r="B1156" s="5" t="s">
        <v>31</v>
      </c>
      <c r="C1156" s="12">
        <v>3</v>
      </c>
      <c r="D1156" s="12">
        <v>1</v>
      </c>
      <c r="E1156" s="5">
        <v>3</v>
      </c>
      <c r="F1156" s="26">
        <v>1</v>
      </c>
    </row>
    <row r="1157" spans="1:6" x14ac:dyDescent="0.3">
      <c r="A1157" s="2" t="s">
        <v>236</v>
      </c>
      <c r="B1157" s="22" t="s">
        <v>345</v>
      </c>
      <c r="C1157" s="12"/>
      <c r="D1157" s="12"/>
      <c r="E1157" s="5">
        <v>15</v>
      </c>
      <c r="F1157" s="26">
        <v>11</v>
      </c>
    </row>
    <row r="1158" spans="1:6" x14ac:dyDescent="0.3">
      <c r="A1158" s="2" t="s">
        <v>236</v>
      </c>
      <c r="B1158" s="22" t="s">
        <v>322</v>
      </c>
      <c r="C1158" s="12"/>
      <c r="D1158" s="12"/>
      <c r="E1158" s="5">
        <v>0</v>
      </c>
      <c r="F1158" s="26">
        <v>0</v>
      </c>
    </row>
    <row r="1159" spans="1:6" x14ac:dyDescent="0.3">
      <c r="A1159" s="2" t="s">
        <v>236</v>
      </c>
      <c r="B1159" s="22" t="s">
        <v>323</v>
      </c>
      <c r="C1159" s="12"/>
      <c r="D1159" s="12"/>
      <c r="E1159" s="5">
        <v>0</v>
      </c>
      <c r="F1159" s="26">
        <v>0</v>
      </c>
    </row>
    <row r="1160" spans="1:6" x14ac:dyDescent="0.3">
      <c r="A1160" s="2" t="s">
        <v>236</v>
      </c>
      <c r="B1160" s="22" t="s">
        <v>324</v>
      </c>
      <c r="C1160" s="12"/>
      <c r="D1160" s="12"/>
      <c r="E1160" s="5">
        <v>0</v>
      </c>
      <c r="F1160" s="26">
        <v>1</v>
      </c>
    </row>
    <row r="1161" spans="1:6" x14ac:dyDescent="0.3">
      <c r="A1161" s="2" t="s">
        <v>236</v>
      </c>
      <c r="B1161" s="22" t="s">
        <v>325</v>
      </c>
      <c r="C1161" s="12"/>
      <c r="D1161" s="12"/>
      <c r="E1161" s="5">
        <v>0</v>
      </c>
      <c r="F1161" s="26">
        <v>9</v>
      </c>
    </row>
    <row r="1162" spans="1:6" x14ac:dyDescent="0.3">
      <c r="A1162" s="2" t="s">
        <v>236</v>
      </c>
      <c r="B1162" s="22" t="s">
        <v>326</v>
      </c>
      <c r="C1162" s="12"/>
      <c r="D1162" s="12"/>
      <c r="E1162" s="5">
        <v>2</v>
      </c>
      <c r="F1162" s="26">
        <v>7</v>
      </c>
    </row>
    <row r="1163" spans="1:6" x14ac:dyDescent="0.3">
      <c r="A1163" s="2" t="s">
        <v>236</v>
      </c>
      <c r="B1163" s="22" t="s">
        <v>343</v>
      </c>
      <c r="C1163" s="12"/>
      <c r="D1163" s="12"/>
      <c r="E1163" s="5">
        <v>2</v>
      </c>
      <c r="F1163" s="26">
        <v>7</v>
      </c>
    </row>
    <row r="1164" spans="1:6" x14ac:dyDescent="0.3">
      <c r="A1164" s="2" t="s">
        <v>236</v>
      </c>
      <c r="B1164" s="22" t="s">
        <v>340</v>
      </c>
      <c r="C1164" s="12"/>
      <c r="D1164" s="12"/>
      <c r="E1164" s="5">
        <v>0</v>
      </c>
      <c r="F1164" s="26">
        <v>0</v>
      </c>
    </row>
    <row r="1165" spans="1:6" x14ac:dyDescent="0.3">
      <c r="A1165" s="2" t="s">
        <v>236</v>
      </c>
      <c r="B1165" s="22" t="s">
        <v>341</v>
      </c>
      <c r="C1165" s="12"/>
      <c r="D1165" s="12"/>
      <c r="E1165" s="5">
        <v>0</v>
      </c>
      <c r="F1165" s="26">
        <v>0</v>
      </c>
    </row>
    <row r="1166" spans="1:6" x14ac:dyDescent="0.3">
      <c r="A1166" s="2" t="s">
        <v>236</v>
      </c>
      <c r="B1166" s="22" t="s">
        <v>342</v>
      </c>
      <c r="C1166" s="12"/>
      <c r="D1166" s="12"/>
      <c r="E1166" s="5">
        <v>0</v>
      </c>
      <c r="F1166" s="26">
        <v>0</v>
      </c>
    </row>
    <row r="1167" spans="1:6" x14ac:dyDescent="0.3">
      <c r="A1167" s="2" t="s">
        <v>236</v>
      </c>
      <c r="B1167" s="22" t="s">
        <v>327</v>
      </c>
      <c r="C1167" s="12"/>
      <c r="D1167" s="12"/>
      <c r="E1167" s="5">
        <v>13</v>
      </c>
      <c r="F1167" s="26">
        <v>12</v>
      </c>
    </row>
    <row r="1168" spans="1:6" x14ac:dyDescent="0.3">
      <c r="A1168" s="2" t="s">
        <v>236</v>
      </c>
      <c r="B1168" s="22" t="s">
        <v>328</v>
      </c>
      <c r="C1168" s="12"/>
      <c r="D1168" s="12"/>
      <c r="E1168" s="5">
        <v>0</v>
      </c>
      <c r="F1168" s="26">
        <v>0</v>
      </c>
    </row>
    <row r="1169" spans="1:6" x14ac:dyDescent="0.3">
      <c r="A1169" s="2" t="s">
        <v>236</v>
      </c>
      <c r="B1169" s="22" t="s">
        <v>329</v>
      </c>
      <c r="C1169" s="12"/>
      <c r="D1169" s="12"/>
      <c r="E1169" s="5">
        <v>0</v>
      </c>
      <c r="F1169" s="26">
        <v>0</v>
      </c>
    </row>
    <row r="1170" spans="1:6" x14ac:dyDescent="0.3">
      <c r="A1170" s="2" t="s">
        <v>236</v>
      </c>
      <c r="B1170" s="22" t="s">
        <v>330</v>
      </c>
      <c r="C1170" s="12"/>
      <c r="D1170" s="12"/>
      <c r="E1170" s="5">
        <v>1</v>
      </c>
      <c r="F1170" s="26">
        <v>0</v>
      </c>
    </row>
    <row r="1171" spans="1:6" x14ac:dyDescent="0.3">
      <c r="A1171" s="2" t="s">
        <v>236</v>
      </c>
      <c r="B1171" s="22" t="s">
        <v>331</v>
      </c>
      <c r="C1171" s="12"/>
      <c r="D1171" s="12"/>
      <c r="E1171" s="5">
        <v>0</v>
      </c>
      <c r="F1171" s="26">
        <v>1</v>
      </c>
    </row>
    <row r="1172" spans="1:6" x14ac:dyDescent="0.3">
      <c r="A1172" s="2" t="s">
        <v>236</v>
      </c>
      <c r="B1172" s="22" t="s">
        <v>332</v>
      </c>
      <c r="C1172" s="12"/>
      <c r="D1172" s="12"/>
      <c r="E1172" s="5">
        <v>0</v>
      </c>
      <c r="F1172" s="26">
        <v>0</v>
      </c>
    </row>
    <row r="1173" spans="1:6" x14ac:dyDescent="0.3">
      <c r="A1173" s="2" t="s">
        <v>236</v>
      </c>
      <c r="B1173" s="22" t="s">
        <v>333</v>
      </c>
      <c r="C1173" s="12"/>
      <c r="D1173" s="12"/>
      <c r="E1173" s="5">
        <v>1</v>
      </c>
      <c r="F1173" s="26">
        <v>0</v>
      </c>
    </row>
    <row r="1174" spans="1:6" x14ac:dyDescent="0.3">
      <c r="A1174" s="2" t="s">
        <v>236</v>
      </c>
      <c r="B1174" s="22" t="s">
        <v>334</v>
      </c>
      <c r="C1174" s="12"/>
      <c r="D1174" s="12"/>
      <c r="E1174" s="5">
        <v>2</v>
      </c>
      <c r="F1174" s="26">
        <v>5</v>
      </c>
    </row>
    <row r="1175" spans="1:6" x14ac:dyDescent="0.3">
      <c r="A1175" s="2" t="s">
        <v>236</v>
      </c>
      <c r="B1175" s="22" t="s">
        <v>335</v>
      </c>
      <c r="C1175" s="12"/>
      <c r="D1175" s="12"/>
      <c r="E1175" s="5">
        <v>1</v>
      </c>
      <c r="F1175" s="26">
        <v>1</v>
      </c>
    </row>
    <row r="1176" spans="1:6" x14ac:dyDescent="0.3">
      <c r="A1176" s="2" t="s">
        <v>236</v>
      </c>
      <c r="B1176" s="22" t="s">
        <v>336</v>
      </c>
      <c r="C1176" s="12"/>
      <c r="D1176" s="12"/>
      <c r="E1176" s="5">
        <v>3</v>
      </c>
      <c r="F1176" s="26">
        <v>8</v>
      </c>
    </row>
    <row r="1177" spans="1:6" x14ac:dyDescent="0.3">
      <c r="A1177" s="2" t="s">
        <v>236</v>
      </c>
      <c r="B1177" s="22" t="s">
        <v>349</v>
      </c>
      <c r="C1177" s="12"/>
      <c r="D1177" s="12"/>
      <c r="E1177" s="5"/>
      <c r="F1177" s="26">
        <v>1</v>
      </c>
    </row>
    <row r="1178" spans="1:6" x14ac:dyDescent="0.3">
      <c r="A1178" s="2" t="s">
        <v>236</v>
      </c>
      <c r="B1178" s="22" t="s">
        <v>347</v>
      </c>
      <c r="C1178" s="12"/>
      <c r="D1178" s="12"/>
      <c r="E1178" s="5">
        <v>5</v>
      </c>
      <c r="F1178" s="26">
        <v>6</v>
      </c>
    </row>
    <row r="1179" spans="1:6" x14ac:dyDescent="0.3">
      <c r="A1179" s="2" t="s">
        <v>236</v>
      </c>
      <c r="B1179" s="22" t="s">
        <v>337</v>
      </c>
      <c r="C1179" s="12"/>
      <c r="D1179" s="12"/>
      <c r="E1179" s="5">
        <v>1</v>
      </c>
      <c r="F1179" s="26">
        <v>1</v>
      </c>
    </row>
    <row r="1180" spans="1:6" x14ac:dyDescent="0.3">
      <c r="A1180" s="2" t="s">
        <v>236</v>
      </c>
      <c r="B1180" s="22" t="s">
        <v>338</v>
      </c>
      <c r="C1180" s="12"/>
      <c r="D1180" s="12"/>
      <c r="E1180" s="5">
        <v>0</v>
      </c>
      <c r="F1180" s="26">
        <v>0</v>
      </c>
    </row>
    <row r="1181" spans="1:6" x14ac:dyDescent="0.3">
      <c r="A1181" s="2" t="s">
        <v>236</v>
      </c>
      <c r="B1181" s="22" t="s">
        <v>339</v>
      </c>
      <c r="C1181" s="12"/>
      <c r="D1181" s="12"/>
      <c r="E1181" s="5">
        <v>11</v>
      </c>
      <c r="F1181" s="26">
        <v>1</v>
      </c>
    </row>
    <row r="1182" spans="1:6" x14ac:dyDescent="0.3">
      <c r="A1182" s="4" t="s">
        <v>237</v>
      </c>
      <c r="B1182" s="5" t="s">
        <v>16</v>
      </c>
      <c r="C1182" s="12"/>
      <c r="D1182" s="12"/>
      <c r="E1182" s="5"/>
      <c r="F1182" s="26"/>
    </row>
    <row r="1183" spans="1:6" x14ac:dyDescent="0.3">
      <c r="A1183" s="2" t="s">
        <v>237</v>
      </c>
      <c r="B1183" s="5" t="s">
        <v>17</v>
      </c>
      <c r="C1183" s="12">
        <v>1</v>
      </c>
      <c r="D1183" s="12"/>
      <c r="E1183" s="5"/>
      <c r="F1183" s="26">
        <v>1</v>
      </c>
    </row>
    <row r="1184" spans="1:6" x14ac:dyDescent="0.3">
      <c r="A1184" s="2" t="s">
        <v>237</v>
      </c>
      <c r="B1184" s="5" t="s">
        <v>18</v>
      </c>
      <c r="C1184" s="12">
        <v>1</v>
      </c>
      <c r="D1184" s="12"/>
      <c r="E1184" s="5"/>
      <c r="F1184" s="26"/>
    </row>
    <row r="1185" spans="1:6" x14ac:dyDescent="0.3">
      <c r="A1185" s="2" t="s">
        <v>237</v>
      </c>
      <c r="B1185" s="5" t="s">
        <v>19</v>
      </c>
      <c r="C1185" s="12">
        <v>2</v>
      </c>
      <c r="D1185" s="12"/>
      <c r="E1185" s="5"/>
      <c r="F1185" s="26"/>
    </row>
    <row r="1186" spans="1:6" ht="28.2" customHeight="1" x14ac:dyDescent="0.3">
      <c r="A1186" s="2" t="s">
        <v>237</v>
      </c>
      <c r="B1186" s="15" t="s">
        <v>318</v>
      </c>
      <c r="C1186" s="12">
        <v>2</v>
      </c>
      <c r="D1186" s="12"/>
      <c r="E1186" s="5"/>
      <c r="F1186" s="26"/>
    </row>
    <row r="1187" spans="1:6" x14ac:dyDescent="0.3">
      <c r="A1187" s="2" t="s">
        <v>237</v>
      </c>
      <c r="B1187" s="6" t="s">
        <v>317</v>
      </c>
      <c r="C1187" s="12"/>
      <c r="D1187" s="12"/>
      <c r="E1187" s="5"/>
      <c r="F1187" s="26"/>
    </row>
    <row r="1188" spans="1:6" x14ac:dyDescent="0.3">
      <c r="A1188" s="2" t="s">
        <v>237</v>
      </c>
      <c r="B1188" s="6" t="s">
        <v>365</v>
      </c>
      <c r="C1188" s="12"/>
      <c r="D1188" s="12"/>
      <c r="E1188" s="18"/>
      <c r="F1188" s="18"/>
    </row>
    <row r="1189" spans="1:6" x14ac:dyDescent="0.3">
      <c r="A1189" s="2" t="s">
        <v>237</v>
      </c>
      <c r="B1189" s="6" t="s">
        <v>350</v>
      </c>
      <c r="C1189" s="12"/>
      <c r="D1189" s="12"/>
      <c r="E1189" s="18"/>
      <c r="F1189" s="18"/>
    </row>
    <row r="1190" spans="1:6" x14ac:dyDescent="0.3">
      <c r="A1190" s="2" t="s">
        <v>237</v>
      </c>
      <c r="B1190" s="6" t="s">
        <v>351</v>
      </c>
      <c r="C1190" s="12"/>
      <c r="D1190" s="12"/>
      <c r="E1190" s="18"/>
      <c r="F1190" s="18"/>
    </row>
    <row r="1191" spans="1:6" x14ac:dyDescent="0.3">
      <c r="A1191" s="2" t="s">
        <v>237</v>
      </c>
      <c r="B1191" s="6" t="s">
        <v>352</v>
      </c>
      <c r="C1191" s="12"/>
      <c r="D1191" s="12"/>
      <c r="E1191" s="18"/>
      <c r="F1191" s="18"/>
    </row>
    <row r="1192" spans="1:6" x14ac:dyDescent="0.3">
      <c r="A1192" s="2" t="s">
        <v>237</v>
      </c>
      <c r="B1192" s="6" t="s">
        <v>353</v>
      </c>
      <c r="C1192" s="12"/>
      <c r="D1192" s="12"/>
      <c r="E1192" s="18"/>
      <c r="F1192" s="18"/>
    </row>
    <row r="1193" spans="1:6" x14ac:dyDescent="0.3">
      <c r="A1193" s="2" t="s">
        <v>237</v>
      </c>
      <c r="B1193" s="6" t="s">
        <v>354</v>
      </c>
      <c r="C1193" s="12"/>
      <c r="D1193" s="12"/>
      <c r="E1193" s="18"/>
      <c r="F1193" s="18"/>
    </row>
    <row r="1194" spans="1:6" x14ac:dyDescent="0.3">
      <c r="A1194" s="2" t="s">
        <v>237</v>
      </c>
      <c r="B1194" s="6" t="s">
        <v>355</v>
      </c>
      <c r="C1194" s="12"/>
      <c r="D1194" s="12"/>
      <c r="E1194" s="18"/>
      <c r="F1194" s="18"/>
    </row>
    <row r="1195" spans="1:6" x14ac:dyDescent="0.3">
      <c r="A1195" s="2" t="s">
        <v>237</v>
      </c>
      <c r="B1195" s="6" t="s">
        <v>356</v>
      </c>
      <c r="C1195" s="12"/>
      <c r="D1195" s="12"/>
      <c r="E1195" s="18"/>
      <c r="F1195" s="18"/>
    </row>
    <row r="1196" spans="1:6" x14ac:dyDescent="0.3">
      <c r="A1196" s="2" t="s">
        <v>237</v>
      </c>
      <c r="B1196" s="6" t="s">
        <v>357</v>
      </c>
      <c r="C1196" s="12"/>
      <c r="D1196" s="12"/>
      <c r="E1196" s="18"/>
      <c r="F1196" s="18"/>
    </row>
    <row r="1197" spans="1:6" x14ac:dyDescent="0.3">
      <c r="A1197" s="2" t="s">
        <v>237</v>
      </c>
      <c r="B1197" s="6" t="s">
        <v>358</v>
      </c>
      <c r="C1197" s="12"/>
      <c r="D1197" s="12"/>
      <c r="E1197" s="18"/>
      <c r="F1197" s="18"/>
    </row>
    <row r="1198" spans="1:6" x14ac:dyDescent="0.3">
      <c r="A1198" s="2" t="s">
        <v>237</v>
      </c>
      <c r="B1198" s="6" t="s">
        <v>359</v>
      </c>
      <c r="C1198" s="12"/>
      <c r="D1198" s="12"/>
      <c r="E1198" s="18"/>
      <c r="F1198" s="18"/>
    </row>
    <row r="1199" spans="1:6" x14ac:dyDescent="0.3">
      <c r="A1199" s="2" t="s">
        <v>237</v>
      </c>
      <c r="B1199" s="6" t="s">
        <v>362</v>
      </c>
      <c r="C1199" s="12"/>
      <c r="D1199" s="12"/>
      <c r="E1199" s="18"/>
      <c r="F1199" s="18"/>
    </row>
    <row r="1200" spans="1:6" x14ac:dyDescent="0.3">
      <c r="A1200" s="2" t="s">
        <v>237</v>
      </c>
      <c r="B1200" s="6" t="s">
        <v>360</v>
      </c>
      <c r="C1200" s="12"/>
      <c r="D1200" s="12"/>
      <c r="E1200" s="18"/>
      <c r="F1200" s="18"/>
    </row>
    <row r="1201" spans="1:6" x14ac:dyDescent="0.3">
      <c r="A1201" s="2" t="s">
        <v>237</v>
      </c>
      <c r="B1201" s="6" t="s">
        <v>361</v>
      </c>
      <c r="C1201" s="12"/>
      <c r="D1201" s="12"/>
      <c r="E1201" s="18"/>
      <c r="F1201" s="18"/>
    </row>
    <row r="1202" spans="1:6" x14ac:dyDescent="0.3">
      <c r="A1202" s="2" t="s">
        <v>237</v>
      </c>
      <c r="B1202" s="28" t="s">
        <v>364</v>
      </c>
      <c r="C1202" s="12"/>
      <c r="D1202" s="12"/>
      <c r="E1202" s="18"/>
      <c r="F1202" s="18"/>
    </row>
    <row r="1203" spans="1:6" x14ac:dyDescent="0.3">
      <c r="A1203" s="2" t="s">
        <v>237</v>
      </c>
      <c r="B1203" s="6" t="s">
        <v>363</v>
      </c>
      <c r="C1203" s="12"/>
      <c r="D1203" s="12"/>
      <c r="E1203" s="18"/>
      <c r="F1203" s="18"/>
    </row>
    <row r="1204" spans="1:6" x14ac:dyDescent="0.3">
      <c r="A1204" s="2" t="s">
        <v>237</v>
      </c>
      <c r="B1204" s="5" t="s">
        <v>20</v>
      </c>
      <c r="C1204" s="12"/>
      <c r="D1204" s="12"/>
      <c r="E1204" s="5"/>
      <c r="F1204" s="26"/>
    </row>
    <row r="1205" spans="1:6" x14ac:dyDescent="0.3">
      <c r="A1205" s="2" t="s">
        <v>237</v>
      </c>
      <c r="B1205" s="5" t="s">
        <v>346</v>
      </c>
      <c r="C1205" s="12">
        <v>32</v>
      </c>
      <c r="D1205" s="12">
        <v>42</v>
      </c>
      <c r="E1205" s="12">
        <f>SUM(E1206,E1216:E1221,E1226:E1240)</f>
        <v>48</v>
      </c>
      <c r="F1205" s="18">
        <f>SUM(F1206,F1216:F1221,F1226:F1240)</f>
        <v>54</v>
      </c>
    </row>
    <row r="1206" spans="1:6" x14ac:dyDescent="0.3">
      <c r="A1206" s="2" t="s">
        <v>237</v>
      </c>
      <c r="B1206" s="5" t="s">
        <v>21</v>
      </c>
      <c r="C1206" s="12">
        <v>7</v>
      </c>
      <c r="D1206" s="12">
        <f>D1207+D1210+D1213+D1214+D1215</f>
        <v>8</v>
      </c>
      <c r="E1206" s="12">
        <f>E1207+E1210+E1213+E1214+E1215</f>
        <v>12</v>
      </c>
      <c r="F1206" s="18">
        <f>F1207+F1210+F1213+F1214+F1215</f>
        <v>10</v>
      </c>
    </row>
    <row r="1207" spans="1:6" x14ac:dyDescent="0.3">
      <c r="A1207" s="2" t="s">
        <v>237</v>
      </c>
      <c r="B1207" s="5" t="s">
        <v>36</v>
      </c>
      <c r="C1207" s="12">
        <v>5</v>
      </c>
      <c r="D1207" s="12">
        <f>D1208+D1209</f>
        <v>1</v>
      </c>
      <c r="E1207" s="12">
        <f>E1208+E1209</f>
        <v>5</v>
      </c>
      <c r="F1207" s="18">
        <f>F1208+F1209</f>
        <v>3</v>
      </c>
    </row>
    <row r="1208" spans="1:6" x14ac:dyDescent="0.3">
      <c r="A1208" s="2" t="s">
        <v>237</v>
      </c>
      <c r="B1208" s="5" t="s">
        <v>32</v>
      </c>
      <c r="C1208" s="12">
        <v>4</v>
      </c>
      <c r="D1208" s="12">
        <v>1</v>
      </c>
      <c r="E1208" s="5">
        <v>1</v>
      </c>
      <c r="F1208" s="26">
        <v>1</v>
      </c>
    </row>
    <row r="1209" spans="1:6" x14ac:dyDescent="0.3">
      <c r="A1209" s="2" t="s">
        <v>237</v>
      </c>
      <c r="B1209" s="5" t="s">
        <v>29</v>
      </c>
      <c r="C1209" s="12">
        <v>1</v>
      </c>
      <c r="D1209" s="12"/>
      <c r="E1209" s="5">
        <v>4</v>
      </c>
      <c r="F1209" s="26">
        <v>2</v>
      </c>
    </row>
    <row r="1210" spans="1:6" x14ac:dyDescent="0.3">
      <c r="A1210" s="2" t="s">
        <v>237</v>
      </c>
      <c r="B1210" s="5" t="s">
        <v>37</v>
      </c>
      <c r="C1210" s="12">
        <v>1</v>
      </c>
      <c r="D1210" s="12">
        <f>D1211+D1212</f>
        <v>4</v>
      </c>
      <c r="E1210" s="12">
        <f>E1211+E1212</f>
        <v>3</v>
      </c>
      <c r="F1210" s="18">
        <f>F1211+F1212</f>
        <v>5</v>
      </c>
    </row>
    <row r="1211" spans="1:6" x14ac:dyDescent="0.3">
      <c r="A1211" s="2" t="s">
        <v>237</v>
      </c>
      <c r="B1211" s="5" t="s">
        <v>33</v>
      </c>
      <c r="C1211" s="12"/>
      <c r="D1211" s="12"/>
      <c r="E1211" s="5"/>
      <c r="F1211" s="26"/>
    </row>
    <row r="1212" spans="1:6" x14ac:dyDescent="0.3">
      <c r="A1212" s="2" t="s">
        <v>237</v>
      </c>
      <c r="B1212" s="5" t="s">
        <v>34</v>
      </c>
      <c r="C1212" s="12">
        <v>1</v>
      </c>
      <c r="D1212" s="12">
        <v>4</v>
      </c>
      <c r="E1212" s="5">
        <v>3</v>
      </c>
      <c r="F1212" s="26">
        <v>5</v>
      </c>
    </row>
    <row r="1213" spans="1:6" x14ac:dyDescent="0.3">
      <c r="A1213" s="2" t="s">
        <v>237</v>
      </c>
      <c r="B1213" s="5" t="s">
        <v>30</v>
      </c>
      <c r="C1213" s="12">
        <v>1</v>
      </c>
      <c r="D1213" s="12">
        <v>2</v>
      </c>
      <c r="E1213" s="5">
        <v>2</v>
      </c>
      <c r="F1213" s="26">
        <v>2</v>
      </c>
    </row>
    <row r="1214" spans="1:6" x14ac:dyDescent="0.3">
      <c r="A1214" s="2" t="s">
        <v>237</v>
      </c>
      <c r="B1214" s="5" t="s">
        <v>35</v>
      </c>
      <c r="C1214" s="12"/>
      <c r="D1214" s="12">
        <v>1</v>
      </c>
      <c r="E1214" s="5">
        <v>1</v>
      </c>
      <c r="F1214" s="26"/>
    </row>
    <row r="1215" spans="1:6" x14ac:dyDescent="0.3">
      <c r="A1215" s="2" t="s">
        <v>237</v>
      </c>
      <c r="B1215" s="5" t="s">
        <v>31</v>
      </c>
      <c r="C1215" s="12"/>
      <c r="D1215" s="12"/>
      <c r="E1215" s="5">
        <v>1</v>
      </c>
      <c r="F1215" s="26"/>
    </row>
    <row r="1216" spans="1:6" x14ac:dyDescent="0.3">
      <c r="A1216" s="2" t="s">
        <v>237</v>
      </c>
      <c r="B1216" s="22" t="s">
        <v>345</v>
      </c>
      <c r="C1216" s="12"/>
      <c r="D1216" s="12"/>
      <c r="E1216" s="5">
        <v>14</v>
      </c>
      <c r="F1216" s="26">
        <v>9</v>
      </c>
    </row>
    <row r="1217" spans="1:6" x14ac:dyDescent="0.3">
      <c r="A1217" s="2" t="s">
        <v>237</v>
      </c>
      <c r="B1217" s="22" t="s">
        <v>322</v>
      </c>
      <c r="C1217" s="12"/>
      <c r="D1217" s="12"/>
      <c r="E1217" s="5">
        <v>0</v>
      </c>
      <c r="F1217" s="26">
        <v>0</v>
      </c>
    </row>
    <row r="1218" spans="1:6" x14ac:dyDescent="0.3">
      <c r="A1218" s="2" t="s">
        <v>237</v>
      </c>
      <c r="B1218" s="22" t="s">
        <v>323</v>
      </c>
      <c r="C1218" s="12"/>
      <c r="D1218" s="12"/>
      <c r="E1218" s="5">
        <v>0</v>
      </c>
      <c r="F1218" s="26">
        <v>0</v>
      </c>
    </row>
    <row r="1219" spans="1:6" x14ac:dyDescent="0.3">
      <c r="A1219" s="2" t="s">
        <v>237</v>
      </c>
      <c r="B1219" s="22" t="s">
        <v>324</v>
      </c>
      <c r="C1219" s="12"/>
      <c r="D1219" s="12"/>
      <c r="E1219" s="5">
        <v>0</v>
      </c>
      <c r="F1219" s="26">
        <v>0</v>
      </c>
    </row>
    <row r="1220" spans="1:6" x14ac:dyDescent="0.3">
      <c r="A1220" s="2" t="s">
        <v>237</v>
      </c>
      <c r="B1220" s="22" t="s">
        <v>325</v>
      </c>
      <c r="C1220" s="12"/>
      <c r="D1220" s="12"/>
      <c r="E1220" s="5">
        <v>4</v>
      </c>
      <c r="F1220" s="26">
        <v>10</v>
      </c>
    </row>
    <row r="1221" spans="1:6" x14ac:dyDescent="0.3">
      <c r="A1221" s="2" t="s">
        <v>237</v>
      </c>
      <c r="B1221" s="22" t="s">
        <v>326</v>
      </c>
      <c r="C1221" s="12"/>
      <c r="D1221" s="12"/>
      <c r="E1221" s="5">
        <v>4</v>
      </c>
      <c r="F1221" s="26">
        <v>5</v>
      </c>
    </row>
    <row r="1222" spans="1:6" x14ac:dyDescent="0.3">
      <c r="A1222" s="2" t="s">
        <v>237</v>
      </c>
      <c r="B1222" s="22" t="s">
        <v>343</v>
      </c>
      <c r="C1222" s="12"/>
      <c r="D1222" s="12"/>
      <c r="E1222" s="5">
        <v>4</v>
      </c>
      <c r="F1222" s="26">
        <v>5</v>
      </c>
    </row>
    <row r="1223" spans="1:6" x14ac:dyDescent="0.3">
      <c r="A1223" s="2" t="s">
        <v>237</v>
      </c>
      <c r="B1223" s="22" t="s">
        <v>340</v>
      </c>
      <c r="C1223" s="12"/>
      <c r="D1223" s="12"/>
      <c r="E1223" s="5">
        <v>0</v>
      </c>
      <c r="F1223" s="26">
        <v>0</v>
      </c>
    </row>
    <row r="1224" spans="1:6" x14ac:dyDescent="0.3">
      <c r="A1224" s="2" t="s">
        <v>237</v>
      </c>
      <c r="B1224" s="22" t="s">
        <v>341</v>
      </c>
      <c r="C1224" s="12"/>
      <c r="D1224" s="12"/>
      <c r="E1224" s="5">
        <v>0</v>
      </c>
      <c r="F1224" s="26">
        <v>0</v>
      </c>
    </row>
    <row r="1225" spans="1:6" x14ac:dyDescent="0.3">
      <c r="A1225" s="2" t="s">
        <v>237</v>
      </c>
      <c r="B1225" s="22" t="s">
        <v>342</v>
      </c>
      <c r="C1225" s="12"/>
      <c r="D1225" s="12"/>
      <c r="E1225" s="5">
        <v>0</v>
      </c>
      <c r="F1225" s="26">
        <v>0</v>
      </c>
    </row>
    <row r="1226" spans="1:6" x14ac:dyDescent="0.3">
      <c r="A1226" s="2" t="s">
        <v>237</v>
      </c>
      <c r="B1226" s="22" t="s">
        <v>327</v>
      </c>
      <c r="C1226" s="12"/>
      <c r="D1226" s="12"/>
      <c r="E1226" s="5">
        <v>2</v>
      </c>
      <c r="F1226" s="26">
        <v>8</v>
      </c>
    </row>
    <row r="1227" spans="1:6" x14ac:dyDescent="0.3">
      <c r="A1227" s="2" t="s">
        <v>237</v>
      </c>
      <c r="B1227" s="22" t="s">
        <v>328</v>
      </c>
      <c r="C1227" s="12"/>
      <c r="D1227" s="12"/>
      <c r="E1227" s="5">
        <v>0</v>
      </c>
      <c r="F1227" s="26">
        <v>0</v>
      </c>
    </row>
    <row r="1228" spans="1:6" x14ac:dyDescent="0.3">
      <c r="A1228" s="2" t="s">
        <v>237</v>
      </c>
      <c r="B1228" s="22" t="s">
        <v>329</v>
      </c>
      <c r="C1228" s="12"/>
      <c r="D1228" s="12"/>
      <c r="E1228" s="5">
        <v>0</v>
      </c>
      <c r="F1228" s="26">
        <v>0</v>
      </c>
    </row>
    <row r="1229" spans="1:6" x14ac:dyDescent="0.3">
      <c r="A1229" s="2" t="s">
        <v>237</v>
      </c>
      <c r="B1229" s="22" t="s">
        <v>330</v>
      </c>
      <c r="C1229" s="12"/>
      <c r="D1229" s="12"/>
      <c r="E1229" s="5">
        <v>1</v>
      </c>
      <c r="F1229" s="26">
        <v>2</v>
      </c>
    </row>
    <row r="1230" spans="1:6" x14ac:dyDescent="0.3">
      <c r="A1230" s="2" t="s">
        <v>237</v>
      </c>
      <c r="B1230" s="22" t="s">
        <v>331</v>
      </c>
      <c r="C1230" s="12"/>
      <c r="D1230" s="12"/>
      <c r="E1230" s="5">
        <v>0</v>
      </c>
      <c r="F1230" s="26">
        <v>0</v>
      </c>
    </row>
    <row r="1231" spans="1:6" x14ac:dyDescent="0.3">
      <c r="A1231" s="2" t="s">
        <v>237</v>
      </c>
      <c r="B1231" s="22" t="s">
        <v>332</v>
      </c>
      <c r="C1231" s="12"/>
      <c r="D1231" s="12"/>
      <c r="E1231" s="5">
        <v>0</v>
      </c>
      <c r="F1231" s="26">
        <v>0</v>
      </c>
    </row>
    <row r="1232" spans="1:6" x14ac:dyDescent="0.3">
      <c r="A1232" s="2" t="s">
        <v>237</v>
      </c>
      <c r="B1232" s="22" t="s">
        <v>333</v>
      </c>
      <c r="C1232" s="12"/>
      <c r="D1232" s="12"/>
      <c r="E1232" s="5">
        <v>0</v>
      </c>
      <c r="F1232" s="26">
        <v>4</v>
      </c>
    </row>
    <row r="1233" spans="1:6" x14ac:dyDescent="0.3">
      <c r="A1233" s="2" t="s">
        <v>237</v>
      </c>
      <c r="B1233" s="22" t="s">
        <v>334</v>
      </c>
      <c r="C1233" s="12"/>
      <c r="D1233" s="12"/>
      <c r="E1233" s="5">
        <v>0</v>
      </c>
      <c r="F1233" s="26">
        <v>0</v>
      </c>
    </row>
    <row r="1234" spans="1:6" x14ac:dyDescent="0.3">
      <c r="A1234" s="2" t="s">
        <v>237</v>
      </c>
      <c r="B1234" s="22" t="s">
        <v>335</v>
      </c>
      <c r="C1234" s="12"/>
      <c r="D1234" s="12"/>
      <c r="E1234" s="5">
        <v>3</v>
      </c>
      <c r="F1234" s="26">
        <v>0</v>
      </c>
    </row>
    <row r="1235" spans="1:6" x14ac:dyDescent="0.3">
      <c r="A1235" s="2" t="s">
        <v>237</v>
      </c>
      <c r="B1235" s="22" t="s">
        <v>336</v>
      </c>
      <c r="C1235" s="12"/>
      <c r="D1235" s="12"/>
      <c r="E1235" s="5">
        <v>1</v>
      </c>
      <c r="F1235" s="26">
        <v>1</v>
      </c>
    </row>
    <row r="1236" spans="1:6" x14ac:dyDescent="0.3">
      <c r="A1236" s="2" t="s">
        <v>237</v>
      </c>
      <c r="B1236" s="22" t="s">
        <v>349</v>
      </c>
      <c r="C1236" s="12"/>
      <c r="D1236" s="12"/>
      <c r="E1236" s="5"/>
      <c r="F1236" s="26">
        <v>0</v>
      </c>
    </row>
    <row r="1237" spans="1:6" x14ac:dyDescent="0.3">
      <c r="A1237" s="2" t="s">
        <v>237</v>
      </c>
      <c r="B1237" s="22" t="s">
        <v>347</v>
      </c>
      <c r="C1237" s="12"/>
      <c r="D1237" s="12"/>
      <c r="E1237" s="5">
        <v>4</v>
      </c>
      <c r="F1237" s="26">
        <v>4</v>
      </c>
    </row>
    <row r="1238" spans="1:6" x14ac:dyDescent="0.3">
      <c r="A1238" s="2" t="s">
        <v>237</v>
      </c>
      <c r="B1238" s="22" t="s">
        <v>337</v>
      </c>
      <c r="C1238" s="12"/>
      <c r="D1238" s="12"/>
      <c r="E1238" s="5">
        <v>0</v>
      </c>
      <c r="F1238" s="26">
        <v>1</v>
      </c>
    </row>
    <row r="1239" spans="1:6" x14ac:dyDescent="0.3">
      <c r="A1239" s="2" t="s">
        <v>237</v>
      </c>
      <c r="B1239" s="22" t="s">
        <v>338</v>
      </c>
      <c r="C1239" s="12"/>
      <c r="D1239" s="12"/>
      <c r="E1239" s="5">
        <v>0</v>
      </c>
      <c r="F1239" s="26">
        <v>0</v>
      </c>
    </row>
    <row r="1240" spans="1:6" x14ac:dyDescent="0.3">
      <c r="A1240" s="2" t="s">
        <v>237</v>
      </c>
      <c r="B1240" s="22" t="s">
        <v>339</v>
      </c>
      <c r="C1240" s="12"/>
      <c r="D1240" s="12"/>
      <c r="E1240" s="5">
        <v>3</v>
      </c>
      <c r="F1240" s="26">
        <v>0</v>
      </c>
    </row>
    <row r="1241" spans="1:6" x14ac:dyDescent="0.3">
      <c r="A1241" s="4" t="s">
        <v>238</v>
      </c>
      <c r="B1241" s="5" t="s">
        <v>16</v>
      </c>
      <c r="C1241" s="12"/>
      <c r="D1241" s="12"/>
      <c r="E1241" s="5">
        <v>1</v>
      </c>
      <c r="F1241" s="26"/>
    </row>
    <row r="1242" spans="1:6" x14ac:dyDescent="0.3">
      <c r="A1242" s="2" t="s">
        <v>238</v>
      </c>
      <c r="B1242" s="5" t="s">
        <v>17</v>
      </c>
      <c r="C1242" s="12"/>
      <c r="D1242" s="12"/>
      <c r="E1242" s="5"/>
      <c r="F1242" s="26"/>
    </row>
    <row r="1243" spans="1:6" x14ac:dyDescent="0.3">
      <c r="A1243" s="2" t="s">
        <v>238</v>
      </c>
      <c r="B1243" s="5" t="s">
        <v>18</v>
      </c>
      <c r="C1243" s="12"/>
      <c r="D1243" s="12"/>
      <c r="E1243" s="5"/>
      <c r="F1243" s="26">
        <v>1</v>
      </c>
    </row>
    <row r="1244" spans="1:6" x14ac:dyDescent="0.3">
      <c r="A1244" s="2" t="s">
        <v>238</v>
      </c>
      <c r="B1244" s="5" t="s">
        <v>19</v>
      </c>
      <c r="C1244" s="12"/>
      <c r="D1244" s="12">
        <v>1</v>
      </c>
      <c r="E1244" s="5"/>
      <c r="F1244" s="26"/>
    </row>
    <row r="1245" spans="1:6" ht="28.2" customHeight="1" x14ac:dyDescent="0.3">
      <c r="A1245" s="2" t="s">
        <v>238</v>
      </c>
      <c r="B1245" s="15" t="s">
        <v>318</v>
      </c>
      <c r="C1245" s="12"/>
      <c r="D1245" s="12">
        <v>1</v>
      </c>
      <c r="E1245" s="5"/>
      <c r="F1245" s="26"/>
    </row>
    <row r="1246" spans="1:6" x14ac:dyDescent="0.3">
      <c r="A1246" s="2" t="s">
        <v>238</v>
      </c>
      <c r="B1246" s="6" t="s">
        <v>317</v>
      </c>
      <c r="C1246" s="12"/>
      <c r="D1246" s="12"/>
      <c r="E1246" s="5"/>
      <c r="F1246" s="26"/>
    </row>
    <row r="1247" spans="1:6" x14ac:dyDescent="0.3">
      <c r="A1247" s="2" t="s">
        <v>238</v>
      </c>
      <c r="B1247" s="6" t="s">
        <v>365</v>
      </c>
      <c r="C1247" s="12"/>
      <c r="D1247" s="12"/>
      <c r="E1247" s="18"/>
      <c r="F1247" s="18"/>
    </row>
    <row r="1248" spans="1:6" x14ac:dyDescent="0.3">
      <c r="A1248" s="2" t="s">
        <v>238</v>
      </c>
      <c r="B1248" s="6" t="s">
        <v>350</v>
      </c>
      <c r="C1248" s="12"/>
      <c r="D1248" s="12"/>
      <c r="E1248" s="18"/>
      <c r="F1248" s="18"/>
    </row>
    <row r="1249" spans="1:6" x14ac:dyDescent="0.3">
      <c r="A1249" s="2" t="s">
        <v>238</v>
      </c>
      <c r="B1249" s="6" t="s">
        <v>351</v>
      </c>
      <c r="C1249" s="12"/>
      <c r="D1249" s="12"/>
      <c r="E1249" s="18"/>
      <c r="F1249" s="18"/>
    </row>
    <row r="1250" spans="1:6" x14ac:dyDescent="0.3">
      <c r="A1250" s="2" t="s">
        <v>238</v>
      </c>
      <c r="B1250" s="6" t="s">
        <v>352</v>
      </c>
      <c r="C1250" s="12"/>
      <c r="D1250" s="12"/>
      <c r="E1250" s="18"/>
      <c r="F1250" s="18"/>
    </row>
    <row r="1251" spans="1:6" x14ac:dyDescent="0.3">
      <c r="A1251" s="2" t="s">
        <v>238</v>
      </c>
      <c r="B1251" s="6" t="s">
        <v>353</v>
      </c>
      <c r="C1251" s="12"/>
      <c r="D1251" s="12"/>
      <c r="E1251" s="18"/>
      <c r="F1251" s="18"/>
    </row>
    <row r="1252" spans="1:6" x14ac:dyDescent="0.3">
      <c r="A1252" s="2" t="s">
        <v>238</v>
      </c>
      <c r="B1252" s="6" t="s">
        <v>354</v>
      </c>
      <c r="C1252" s="12"/>
      <c r="D1252" s="12"/>
      <c r="E1252" s="18"/>
      <c r="F1252" s="18"/>
    </row>
    <row r="1253" spans="1:6" x14ac:dyDescent="0.3">
      <c r="A1253" s="2" t="s">
        <v>238</v>
      </c>
      <c r="B1253" s="6" t="s">
        <v>355</v>
      </c>
      <c r="C1253" s="12"/>
      <c r="D1253" s="12"/>
      <c r="E1253" s="18"/>
      <c r="F1253" s="18"/>
    </row>
    <row r="1254" spans="1:6" x14ac:dyDescent="0.3">
      <c r="A1254" s="2" t="s">
        <v>238</v>
      </c>
      <c r="B1254" s="6" t="s">
        <v>356</v>
      </c>
      <c r="C1254" s="12"/>
      <c r="D1254" s="12"/>
      <c r="E1254" s="18"/>
      <c r="F1254" s="18"/>
    </row>
    <row r="1255" spans="1:6" x14ac:dyDescent="0.3">
      <c r="A1255" s="2" t="s">
        <v>238</v>
      </c>
      <c r="B1255" s="6" t="s">
        <v>357</v>
      </c>
      <c r="C1255" s="12"/>
      <c r="D1255" s="12"/>
      <c r="E1255" s="18"/>
      <c r="F1255" s="18"/>
    </row>
    <row r="1256" spans="1:6" x14ac:dyDescent="0.3">
      <c r="A1256" s="2" t="s">
        <v>238</v>
      </c>
      <c r="B1256" s="6" t="s">
        <v>358</v>
      </c>
      <c r="C1256" s="12"/>
      <c r="D1256" s="12"/>
      <c r="E1256" s="18"/>
      <c r="F1256" s="18"/>
    </row>
    <row r="1257" spans="1:6" x14ac:dyDescent="0.3">
      <c r="A1257" s="2" t="s">
        <v>238</v>
      </c>
      <c r="B1257" s="6" t="s">
        <v>359</v>
      </c>
      <c r="C1257" s="12"/>
      <c r="D1257" s="12"/>
      <c r="E1257" s="18"/>
      <c r="F1257" s="18"/>
    </row>
    <row r="1258" spans="1:6" x14ac:dyDescent="0.3">
      <c r="A1258" s="2" t="s">
        <v>238</v>
      </c>
      <c r="B1258" s="6" t="s">
        <v>362</v>
      </c>
      <c r="C1258" s="12"/>
      <c r="D1258" s="12"/>
      <c r="E1258" s="18"/>
      <c r="F1258" s="18"/>
    </row>
    <row r="1259" spans="1:6" x14ac:dyDescent="0.3">
      <c r="A1259" s="2" t="s">
        <v>238</v>
      </c>
      <c r="B1259" s="6" t="s">
        <v>360</v>
      </c>
      <c r="C1259" s="12"/>
      <c r="D1259" s="12"/>
      <c r="E1259" s="18"/>
      <c r="F1259" s="18"/>
    </row>
    <row r="1260" spans="1:6" x14ac:dyDescent="0.3">
      <c r="A1260" s="2" t="s">
        <v>238</v>
      </c>
      <c r="B1260" s="6" t="s">
        <v>361</v>
      </c>
      <c r="C1260" s="12"/>
      <c r="D1260" s="12"/>
      <c r="E1260" s="18"/>
      <c r="F1260" s="18"/>
    </row>
    <row r="1261" spans="1:6" x14ac:dyDescent="0.3">
      <c r="A1261" s="2" t="s">
        <v>238</v>
      </c>
      <c r="B1261" s="28" t="s">
        <v>364</v>
      </c>
      <c r="C1261" s="12"/>
      <c r="D1261" s="12"/>
      <c r="E1261" s="18"/>
      <c r="F1261" s="18"/>
    </row>
    <row r="1262" spans="1:6" x14ac:dyDescent="0.3">
      <c r="A1262" s="2" t="s">
        <v>238</v>
      </c>
      <c r="B1262" s="6" t="s">
        <v>363</v>
      </c>
      <c r="C1262" s="12"/>
      <c r="D1262" s="12"/>
      <c r="E1262" s="18"/>
      <c r="F1262" s="18"/>
    </row>
    <row r="1263" spans="1:6" x14ac:dyDescent="0.3">
      <c r="A1263" s="2" t="s">
        <v>238</v>
      </c>
      <c r="B1263" s="5" t="s">
        <v>20</v>
      </c>
      <c r="C1263" s="12"/>
      <c r="D1263" s="12"/>
      <c r="E1263" s="5"/>
      <c r="F1263" s="26"/>
    </row>
    <row r="1264" spans="1:6" x14ac:dyDescent="0.3">
      <c r="A1264" s="2" t="s">
        <v>238</v>
      </c>
      <c r="B1264" s="5" t="s">
        <v>346</v>
      </c>
      <c r="C1264" s="12">
        <v>13</v>
      </c>
      <c r="D1264" s="12">
        <v>17</v>
      </c>
      <c r="E1264" s="12">
        <f>SUM(E1265,E1275:E1280,E1285:E1299)</f>
        <v>31</v>
      </c>
      <c r="F1264" s="18">
        <f>SUM(F1265,F1275:F1280,F1285:F1299)</f>
        <v>14</v>
      </c>
    </row>
    <row r="1265" spans="1:6" x14ac:dyDescent="0.3">
      <c r="A1265" s="2" t="s">
        <v>238</v>
      </c>
      <c r="B1265" s="5" t="s">
        <v>21</v>
      </c>
      <c r="C1265" s="12">
        <v>3</v>
      </c>
      <c r="D1265" s="12">
        <f>D1266+D1269+D1272+D1273+D1274</f>
        <v>6</v>
      </c>
      <c r="E1265" s="12">
        <f>E1266+E1269+E1272+E1273+E1274</f>
        <v>8</v>
      </c>
      <c r="F1265" s="18">
        <f>F1266+F1269+F1272+F1273+F1274</f>
        <v>3</v>
      </c>
    </row>
    <row r="1266" spans="1:6" x14ac:dyDescent="0.3">
      <c r="A1266" s="2" t="s">
        <v>238</v>
      </c>
      <c r="B1266" s="5" t="s">
        <v>36</v>
      </c>
      <c r="C1266" s="12">
        <v>0</v>
      </c>
      <c r="D1266" s="12">
        <f>D1267+D1268</f>
        <v>3</v>
      </c>
      <c r="E1266" s="12">
        <f>E1267+E1268</f>
        <v>3</v>
      </c>
      <c r="F1266" s="18">
        <f>F1267+F1268</f>
        <v>1</v>
      </c>
    </row>
    <row r="1267" spans="1:6" x14ac:dyDescent="0.3">
      <c r="A1267" s="2" t="s">
        <v>238</v>
      </c>
      <c r="B1267" s="5" t="s">
        <v>32</v>
      </c>
      <c r="C1267" s="12"/>
      <c r="D1267" s="12">
        <v>1</v>
      </c>
      <c r="E1267" s="5">
        <v>2</v>
      </c>
      <c r="F1267" s="26">
        <v>1</v>
      </c>
    </row>
    <row r="1268" spans="1:6" x14ac:dyDescent="0.3">
      <c r="A1268" s="2" t="s">
        <v>238</v>
      </c>
      <c r="B1268" s="5" t="s">
        <v>29</v>
      </c>
      <c r="C1268" s="12"/>
      <c r="D1268" s="12">
        <v>2</v>
      </c>
      <c r="E1268" s="5">
        <v>1</v>
      </c>
      <c r="F1268" s="26"/>
    </row>
    <row r="1269" spans="1:6" x14ac:dyDescent="0.3">
      <c r="A1269" s="2" t="s">
        <v>238</v>
      </c>
      <c r="B1269" s="5" t="s">
        <v>37</v>
      </c>
      <c r="C1269" s="12">
        <v>3</v>
      </c>
      <c r="D1269" s="12">
        <f>D1270+D1271</f>
        <v>3</v>
      </c>
      <c r="E1269" s="12">
        <f>E1270+E1271</f>
        <v>2</v>
      </c>
      <c r="F1269" s="18">
        <f>F1270+F1271</f>
        <v>1</v>
      </c>
    </row>
    <row r="1270" spans="1:6" x14ac:dyDescent="0.3">
      <c r="A1270" s="2" t="s">
        <v>238</v>
      </c>
      <c r="B1270" s="5" t="s">
        <v>33</v>
      </c>
      <c r="C1270" s="12"/>
      <c r="D1270" s="12"/>
      <c r="E1270" s="5"/>
      <c r="F1270" s="26"/>
    </row>
    <row r="1271" spans="1:6" x14ac:dyDescent="0.3">
      <c r="A1271" s="2" t="s">
        <v>238</v>
      </c>
      <c r="B1271" s="5" t="s">
        <v>34</v>
      </c>
      <c r="C1271" s="12">
        <v>3</v>
      </c>
      <c r="D1271" s="12">
        <v>3</v>
      </c>
      <c r="E1271" s="5">
        <v>2</v>
      </c>
      <c r="F1271" s="26">
        <v>1</v>
      </c>
    </row>
    <row r="1272" spans="1:6" x14ac:dyDescent="0.3">
      <c r="A1272" s="2" t="s">
        <v>238</v>
      </c>
      <c r="B1272" s="5" t="s">
        <v>30</v>
      </c>
      <c r="C1272" s="12"/>
      <c r="D1272" s="12"/>
      <c r="E1272" s="5">
        <v>2</v>
      </c>
      <c r="F1272" s="26">
        <v>1</v>
      </c>
    </row>
    <row r="1273" spans="1:6" x14ac:dyDescent="0.3">
      <c r="A1273" s="2" t="s">
        <v>238</v>
      </c>
      <c r="B1273" s="5" t="s">
        <v>35</v>
      </c>
      <c r="C1273" s="12"/>
      <c r="D1273" s="12"/>
      <c r="E1273" s="5">
        <v>1</v>
      </c>
      <c r="F1273" s="26"/>
    </row>
    <row r="1274" spans="1:6" x14ac:dyDescent="0.3">
      <c r="A1274" s="2" t="s">
        <v>238</v>
      </c>
      <c r="B1274" s="5" t="s">
        <v>31</v>
      </c>
      <c r="C1274" s="12"/>
      <c r="D1274" s="12"/>
      <c r="E1274" s="5"/>
      <c r="F1274" s="26"/>
    </row>
    <row r="1275" spans="1:6" x14ac:dyDescent="0.3">
      <c r="A1275" s="2" t="s">
        <v>238</v>
      </c>
      <c r="B1275" s="22" t="s">
        <v>345</v>
      </c>
      <c r="C1275" s="12"/>
      <c r="D1275" s="12"/>
      <c r="E1275" s="5">
        <v>0</v>
      </c>
      <c r="F1275" s="26">
        <v>0</v>
      </c>
    </row>
    <row r="1276" spans="1:6" x14ac:dyDescent="0.3">
      <c r="A1276" s="2" t="s">
        <v>238</v>
      </c>
      <c r="B1276" s="22" t="s">
        <v>322</v>
      </c>
      <c r="C1276" s="12"/>
      <c r="D1276" s="12"/>
      <c r="E1276" s="5">
        <v>0</v>
      </c>
      <c r="F1276" s="26">
        <v>0</v>
      </c>
    </row>
    <row r="1277" spans="1:6" x14ac:dyDescent="0.3">
      <c r="A1277" s="2" t="s">
        <v>238</v>
      </c>
      <c r="B1277" s="22" t="s">
        <v>323</v>
      </c>
      <c r="C1277" s="12"/>
      <c r="D1277" s="12"/>
      <c r="E1277" s="5">
        <v>0</v>
      </c>
      <c r="F1277" s="26">
        <v>0</v>
      </c>
    </row>
    <row r="1278" spans="1:6" x14ac:dyDescent="0.3">
      <c r="A1278" s="2" t="s">
        <v>238</v>
      </c>
      <c r="B1278" s="22" t="s">
        <v>324</v>
      </c>
      <c r="C1278" s="12"/>
      <c r="D1278" s="12"/>
      <c r="E1278" s="5">
        <v>0</v>
      </c>
      <c r="F1278" s="26">
        <v>0</v>
      </c>
    </row>
    <row r="1279" spans="1:6" x14ac:dyDescent="0.3">
      <c r="A1279" s="2" t="s">
        <v>238</v>
      </c>
      <c r="B1279" s="22" t="s">
        <v>325</v>
      </c>
      <c r="C1279" s="12"/>
      <c r="D1279" s="12"/>
      <c r="E1279" s="5">
        <v>5</v>
      </c>
      <c r="F1279" s="26">
        <v>3</v>
      </c>
    </row>
    <row r="1280" spans="1:6" x14ac:dyDescent="0.3">
      <c r="A1280" s="2" t="s">
        <v>238</v>
      </c>
      <c r="B1280" s="22" t="s">
        <v>326</v>
      </c>
      <c r="C1280" s="12"/>
      <c r="D1280" s="12"/>
      <c r="E1280" s="5">
        <v>4</v>
      </c>
      <c r="F1280" s="26">
        <v>2</v>
      </c>
    </row>
    <row r="1281" spans="1:6" x14ac:dyDescent="0.3">
      <c r="A1281" s="2" t="s">
        <v>238</v>
      </c>
      <c r="B1281" s="22" t="s">
        <v>343</v>
      </c>
      <c r="C1281" s="12"/>
      <c r="D1281" s="12"/>
      <c r="E1281" s="5">
        <v>4</v>
      </c>
      <c r="F1281" s="26">
        <v>2</v>
      </c>
    </row>
    <row r="1282" spans="1:6" x14ac:dyDescent="0.3">
      <c r="A1282" s="2" t="s">
        <v>238</v>
      </c>
      <c r="B1282" s="22" t="s">
        <v>340</v>
      </c>
      <c r="C1282" s="12"/>
      <c r="D1282" s="12"/>
      <c r="E1282" s="5">
        <v>0</v>
      </c>
      <c r="F1282" s="26">
        <v>0</v>
      </c>
    </row>
    <row r="1283" spans="1:6" x14ac:dyDescent="0.3">
      <c r="A1283" s="2" t="s">
        <v>238</v>
      </c>
      <c r="B1283" s="22" t="s">
        <v>341</v>
      </c>
      <c r="C1283" s="12"/>
      <c r="D1283" s="12"/>
      <c r="E1283" s="5">
        <v>0</v>
      </c>
      <c r="F1283" s="26">
        <v>0</v>
      </c>
    </row>
    <row r="1284" spans="1:6" x14ac:dyDescent="0.3">
      <c r="A1284" s="2" t="s">
        <v>238</v>
      </c>
      <c r="B1284" s="22" t="s">
        <v>342</v>
      </c>
      <c r="C1284" s="12"/>
      <c r="D1284" s="12"/>
      <c r="E1284" s="5">
        <v>0</v>
      </c>
      <c r="F1284" s="26">
        <v>0</v>
      </c>
    </row>
    <row r="1285" spans="1:6" x14ac:dyDescent="0.3">
      <c r="A1285" s="2" t="s">
        <v>238</v>
      </c>
      <c r="B1285" s="22" t="s">
        <v>327</v>
      </c>
      <c r="C1285" s="12"/>
      <c r="D1285" s="12"/>
      <c r="E1285" s="5">
        <v>1</v>
      </c>
      <c r="F1285" s="26">
        <v>0</v>
      </c>
    </row>
    <row r="1286" spans="1:6" x14ac:dyDescent="0.3">
      <c r="A1286" s="2" t="s">
        <v>238</v>
      </c>
      <c r="B1286" s="22" t="s">
        <v>328</v>
      </c>
      <c r="C1286" s="12"/>
      <c r="D1286" s="12"/>
      <c r="E1286" s="5">
        <v>0</v>
      </c>
      <c r="F1286" s="26">
        <v>0</v>
      </c>
    </row>
    <row r="1287" spans="1:6" x14ac:dyDescent="0.3">
      <c r="A1287" s="2" t="s">
        <v>238</v>
      </c>
      <c r="B1287" s="22" t="s">
        <v>329</v>
      </c>
      <c r="C1287" s="12"/>
      <c r="D1287" s="12"/>
      <c r="E1287" s="5">
        <v>0</v>
      </c>
      <c r="F1287" s="26">
        <v>0</v>
      </c>
    </row>
    <row r="1288" spans="1:6" x14ac:dyDescent="0.3">
      <c r="A1288" s="2" t="s">
        <v>238</v>
      </c>
      <c r="B1288" s="22" t="s">
        <v>330</v>
      </c>
      <c r="C1288" s="12"/>
      <c r="D1288" s="12"/>
      <c r="E1288" s="5">
        <v>0</v>
      </c>
      <c r="F1288" s="26">
        <v>0</v>
      </c>
    </row>
    <row r="1289" spans="1:6" x14ac:dyDescent="0.3">
      <c r="A1289" s="2" t="s">
        <v>238</v>
      </c>
      <c r="B1289" s="22" t="s">
        <v>331</v>
      </c>
      <c r="C1289" s="12"/>
      <c r="D1289" s="12"/>
      <c r="E1289" s="5">
        <v>0</v>
      </c>
      <c r="F1289" s="26">
        <v>0</v>
      </c>
    </row>
    <row r="1290" spans="1:6" x14ac:dyDescent="0.3">
      <c r="A1290" s="2" t="s">
        <v>238</v>
      </c>
      <c r="B1290" s="22" t="s">
        <v>332</v>
      </c>
      <c r="C1290" s="12"/>
      <c r="D1290" s="12"/>
      <c r="E1290" s="5">
        <v>0</v>
      </c>
      <c r="F1290" s="26">
        <v>0</v>
      </c>
    </row>
    <row r="1291" spans="1:6" x14ac:dyDescent="0.3">
      <c r="A1291" s="2" t="s">
        <v>238</v>
      </c>
      <c r="B1291" s="22" t="s">
        <v>333</v>
      </c>
      <c r="C1291" s="12"/>
      <c r="D1291" s="12"/>
      <c r="E1291" s="5">
        <v>2</v>
      </c>
      <c r="F1291" s="26">
        <v>1</v>
      </c>
    </row>
    <row r="1292" spans="1:6" x14ac:dyDescent="0.3">
      <c r="A1292" s="2" t="s">
        <v>238</v>
      </c>
      <c r="B1292" s="22" t="s">
        <v>334</v>
      </c>
      <c r="C1292" s="12"/>
      <c r="D1292" s="12"/>
      <c r="E1292" s="5">
        <v>0</v>
      </c>
      <c r="F1292" s="26">
        <v>2</v>
      </c>
    </row>
    <row r="1293" spans="1:6" x14ac:dyDescent="0.3">
      <c r="A1293" s="2" t="s">
        <v>238</v>
      </c>
      <c r="B1293" s="22" t="s">
        <v>335</v>
      </c>
      <c r="C1293" s="12"/>
      <c r="D1293" s="12"/>
      <c r="E1293" s="5">
        <v>1</v>
      </c>
      <c r="F1293" s="26">
        <v>1</v>
      </c>
    </row>
    <row r="1294" spans="1:6" x14ac:dyDescent="0.3">
      <c r="A1294" s="2" t="s">
        <v>238</v>
      </c>
      <c r="B1294" s="22" t="s">
        <v>336</v>
      </c>
      <c r="C1294" s="12"/>
      <c r="D1294" s="12"/>
      <c r="E1294" s="5">
        <v>2</v>
      </c>
      <c r="F1294" s="26">
        <v>1</v>
      </c>
    </row>
    <row r="1295" spans="1:6" x14ac:dyDescent="0.3">
      <c r="A1295" s="2" t="s">
        <v>238</v>
      </c>
      <c r="B1295" s="22" t="s">
        <v>349</v>
      </c>
      <c r="C1295" s="12"/>
      <c r="D1295" s="12"/>
      <c r="E1295" s="5"/>
      <c r="F1295" s="26"/>
    </row>
    <row r="1296" spans="1:6" x14ac:dyDescent="0.3">
      <c r="A1296" s="2" t="s">
        <v>238</v>
      </c>
      <c r="B1296" s="22" t="s">
        <v>347</v>
      </c>
      <c r="C1296" s="12"/>
      <c r="D1296" s="12"/>
      <c r="E1296" s="5">
        <v>6</v>
      </c>
      <c r="F1296" s="26"/>
    </row>
    <row r="1297" spans="1:6" x14ac:dyDescent="0.3">
      <c r="A1297" s="2" t="s">
        <v>238</v>
      </c>
      <c r="B1297" s="22" t="s">
        <v>337</v>
      </c>
      <c r="C1297" s="12"/>
      <c r="D1297" s="12"/>
      <c r="E1297" s="5">
        <v>0</v>
      </c>
      <c r="F1297" s="26">
        <v>1</v>
      </c>
    </row>
    <row r="1298" spans="1:6" x14ac:dyDescent="0.3">
      <c r="A1298" s="2" t="s">
        <v>238</v>
      </c>
      <c r="B1298" s="22" t="s">
        <v>338</v>
      </c>
      <c r="C1298" s="12"/>
      <c r="D1298" s="12"/>
      <c r="E1298" s="5">
        <v>0</v>
      </c>
      <c r="F1298" s="26">
        <v>0</v>
      </c>
    </row>
    <row r="1299" spans="1:6" x14ac:dyDescent="0.3">
      <c r="A1299" s="2" t="s">
        <v>238</v>
      </c>
      <c r="B1299" s="22" t="s">
        <v>339</v>
      </c>
      <c r="C1299" s="12"/>
      <c r="D1299" s="12"/>
      <c r="E1299" s="5">
        <v>2</v>
      </c>
      <c r="F1299" s="26">
        <v>0</v>
      </c>
    </row>
    <row r="1300" spans="1:6" x14ac:dyDescent="0.3">
      <c r="A1300" s="4" t="s">
        <v>239</v>
      </c>
      <c r="B1300" s="5" t="s">
        <v>16</v>
      </c>
      <c r="C1300" s="12"/>
      <c r="D1300" s="12"/>
      <c r="E1300" s="5"/>
      <c r="F1300" s="26"/>
    </row>
    <row r="1301" spans="1:6" x14ac:dyDescent="0.3">
      <c r="A1301" s="2" t="s">
        <v>239</v>
      </c>
      <c r="B1301" s="5" t="s">
        <v>17</v>
      </c>
      <c r="C1301" s="12"/>
      <c r="D1301" s="12"/>
      <c r="E1301" s="5"/>
      <c r="F1301" s="26"/>
    </row>
    <row r="1302" spans="1:6" x14ac:dyDescent="0.3">
      <c r="A1302" s="2" t="s">
        <v>239</v>
      </c>
      <c r="B1302" s="5" t="s">
        <v>18</v>
      </c>
      <c r="C1302" s="12">
        <v>1</v>
      </c>
      <c r="D1302" s="12">
        <v>4</v>
      </c>
      <c r="E1302" s="5"/>
      <c r="F1302" s="26"/>
    </row>
    <row r="1303" spans="1:6" x14ac:dyDescent="0.3">
      <c r="A1303" s="2" t="s">
        <v>239</v>
      </c>
      <c r="B1303" s="5" t="s">
        <v>19</v>
      </c>
      <c r="C1303" s="12">
        <v>1</v>
      </c>
      <c r="D1303" s="12">
        <v>1</v>
      </c>
      <c r="E1303" s="5">
        <f>E1304+E1305</f>
        <v>1</v>
      </c>
      <c r="F1303" s="26"/>
    </row>
    <row r="1304" spans="1:6" ht="28.2" customHeight="1" x14ac:dyDescent="0.3">
      <c r="A1304" s="2" t="s">
        <v>239</v>
      </c>
      <c r="B1304" s="15" t="s">
        <v>318</v>
      </c>
      <c r="C1304" s="12">
        <v>1</v>
      </c>
      <c r="D1304" s="12">
        <v>1</v>
      </c>
      <c r="E1304" s="5">
        <v>1</v>
      </c>
      <c r="F1304" s="26"/>
    </row>
    <row r="1305" spans="1:6" x14ac:dyDescent="0.3">
      <c r="A1305" s="2" t="s">
        <v>239</v>
      </c>
      <c r="B1305" s="6" t="s">
        <v>317</v>
      </c>
      <c r="C1305" s="12"/>
      <c r="D1305" s="12"/>
      <c r="E1305" s="5"/>
      <c r="F1305" s="26"/>
    </row>
    <row r="1306" spans="1:6" x14ac:dyDescent="0.3">
      <c r="A1306" s="2" t="s">
        <v>239</v>
      </c>
      <c r="B1306" s="6" t="s">
        <v>365</v>
      </c>
      <c r="C1306" s="12"/>
      <c r="D1306" s="12"/>
      <c r="E1306" s="18">
        <f>SUM(E1307:E1321)</f>
        <v>1</v>
      </c>
      <c r="F1306" s="18"/>
    </row>
    <row r="1307" spans="1:6" x14ac:dyDescent="0.3">
      <c r="A1307" s="2" t="s">
        <v>239</v>
      </c>
      <c r="B1307" s="6" t="s">
        <v>350</v>
      </c>
      <c r="C1307" s="12"/>
      <c r="D1307" s="12"/>
      <c r="E1307" s="18"/>
      <c r="F1307" s="18"/>
    </row>
    <row r="1308" spans="1:6" x14ac:dyDescent="0.3">
      <c r="A1308" s="2" t="s">
        <v>239</v>
      </c>
      <c r="B1308" s="6" t="s">
        <v>351</v>
      </c>
      <c r="C1308" s="12"/>
      <c r="D1308" s="12"/>
      <c r="E1308" s="18"/>
      <c r="F1308" s="18"/>
    </row>
    <row r="1309" spans="1:6" x14ac:dyDescent="0.3">
      <c r="A1309" s="2" t="s">
        <v>239</v>
      </c>
      <c r="B1309" s="6" t="s">
        <v>352</v>
      </c>
      <c r="C1309" s="12"/>
      <c r="D1309" s="12"/>
      <c r="E1309" s="18"/>
      <c r="F1309" s="18"/>
    </row>
    <row r="1310" spans="1:6" x14ac:dyDescent="0.3">
      <c r="A1310" s="2" t="s">
        <v>239</v>
      </c>
      <c r="B1310" s="6" t="s">
        <v>353</v>
      </c>
      <c r="C1310" s="12"/>
      <c r="D1310" s="12"/>
      <c r="E1310" s="18">
        <v>1</v>
      </c>
      <c r="F1310" s="18"/>
    </row>
    <row r="1311" spans="1:6" x14ac:dyDescent="0.3">
      <c r="A1311" s="2" t="s">
        <v>239</v>
      </c>
      <c r="B1311" s="6" t="s">
        <v>354</v>
      </c>
      <c r="C1311" s="12"/>
      <c r="D1311" s="12"/>
      <c r="E1311" s="18"/>
      <c r="F1311" s="18"/>
    </row>
    <row r="1312" spans="1:6" x14ac:dyDescent="0.3">
      <c r="A1312" s="2" t="s">
        <v>239</v>
      </c>
      <c r="B1312" s="6" t="s">
        <v>355</v>
      </c>
      <c r="C1312" s="12"/>
      <c r="D1312" s="12"/>
      <c r="E1312" s="18"/>
      <c r="F1312" s="18"/>
    </row>
    <row r="1313" spans="1:6" x14ac:dyDescent="0.3">
      <c r="A1313" s="2" t="s">
        <v>239</v>
      </c>
      <c r="B1313" s="6" t="s">
        <v>356</v>
      </c>
      <c r="C1313" s="12"/>
      <c r="D1313" s="12"/>
      <c r="E1313" s="18"/>
      <c r="F1313" s="18"/>
    </row>
    <row r="1314" spans="1:6" x14ac:dyDescent="0.3">
      <c r="A1314" s="2" t="s">
        <v>239</v>
      </c>
      <c r="B1314" s="6" t="s">
        <v>357</v>
      </c>
      <c r="C1314" s="12"/>
      <c r="D1314" s="12"/>
      <c r="E1314" s="18"/>
      <c r="F1314" s="18"/>
    </row>
    <row r="1315" spans="1:6" x14ac:dyDescent="0.3">
      <c r="A1315" s="2" t="s">
        <v>239</v>
      </c>
      <c r="B1315" s="6" t="s">
        <v>358</v>
      </c>
      <c r="C1315" s="12"/>
      <c r="D1315" s="12"/>
      <c r="E1315" s="18"/>
      <c r="F1315" s="18"/>
    </row>
    <row r="1316" spans="1:6" x14ac:dyDescent="0.3">
      <c r="A1316" s="2" t="s">
        <v>239</v>
      </c>
      <c r="B1316" s="6" t="s">
        <v>359</v>
      </c>
      <c r="C1316" s="12"/>
      <c r="D1316" s="12"/>
      <c r="E1316" s="18"/>
      <c r="F1316" s="18"/>
    </row>
    <row r="1317" spans="1:6" x14ac:dyDescent="0.3">
      <c r="A1317" s="2" t="s">
        <v>239</v>
      </c>
      <c r="B1317" s="6" t="s">
        <v>362</v>
      </c>
      <c r="C1317" s="12"/>
      <c r="D1317" s="12"/>
      <c r="E1317" s="18"/>
      <c r="F1317" s="18"/>
    </row>
    <row r="1318" spans="1:6" x14ac:dyDescent="0.3">
      <c r="A1318" s="2" t="s">
        <v>239</v>
      </c>
      <c r="B1318" s="6" t="s">
        <v>360</v>
      </c>
      <c r="C1318" s="12"/>
      <c r="D1318" s="12"/>
      <c r="E1318" s="18"/>
      <c r="F1318" s="18"/>
    </row>
    <row r="1319" spans="1:6" x14ac:dyDescent="0.3">
      <c r="A1319" s="2" t="s">
        <v>239</v>
      </c>
      <c r="B1319" s="6" t="s">
        <v>361</v>
      </c>
      <c r="C1319" s="12"/>
      <c r="D1319" s="12"/>
      <c r="E1319" s="18"/>
      <c r="F1319" s="18"/>
    </row>
    <row r="1320" spans="1:6" x14ac:dyDescent="0.3">
      <c r="A1320" s="2" t="s">
        <v>239</v>
      </c>
      <c r="B1320" s="28" t="s">
        <v>364</v>
      </c>
      <c r="C1320" s="12"/>
      <c r="D1320" s="12"/>
      <c r="E1320" s="18"/>
      <c r="F1320" s="18"/>
    </row>
    <row r="1321" spans="1:6" x14ac:dyDescent="0.3">
      <c r="A1321" s="2" t="s">
        <v>239</v>
      </c>
      <c r="B1321" s="6" t="s">
        <v>363</v>
      </c>
      <c r="C1321" s="12"/>
      <c r="D1321" s="12"/>
      <c r="E1321" s="18"/>
      <c r="F1321" s="18"/>
    </row>
    <row r="1322" spans="1:6" x14ac:dyDescent="0.3">
      <c r="A1322" s="2" t="s">
        <v>239</v>
      </c>
      <c r="B1322" s="5" t="s">
        <v>20</v>
      </c>
      <c r="C1322" s="12"/>
      <c r="D1322" s="12"/>
      <c r="E1322" s="5">
        <v>1</v>
      </c>
      <c r="F1322" s="26"/>
    </row>
    <row r="1323" spans="1:6" x14ac:dyDescent="0.3">
      <c r="A1323" s="2" t="s">
        <v>239</v>
      </c>
      <c r="B1323" s="5" t="s">
        <v>346</v>
      </c>
      <c r="C1323" s="12">
        <v>125</v>
      </c>
      <c r="D1323" s="12">
        <v>141</v>
      </c>
      <c r="E1323" s="12">
        <f>SUM(E1324,E1334:E1339,E1344:E1358)</f>
        <v>124</v>
      </c>
      <c r="F1323" s="18">
        <f>SUM(F1324,F1334:F1339,F1344:F1358)</f>
        <v>150</v>
      </c>
    </row>
    <row r="1324" spans="1:6" x14ac:dyDescent="0.3">
      <c r="A1324" s="2" t="s">
        <v>239</v>
      </c>
      <c r="B1324" s="5" t="s">
        <v>21</v>
      </c>
      <c r="C1324" s="12">
        <v>34</v>
      </c>
      <c r="D1324" s="12">
        <f>D1325+D1328+D1331+D1332+D1333</f>
        <v>34</v>
      </c>
      <c r="E1324" s="12">
        <f>E1325+E1328+E1331+E1332+E1333</f>
        <v>19</v>
      </c>
      <c r="F1324" s="18">
        <f>F1325+F1328+F1331+F1332+F1333</f>
        <v>37</v>
      </c>
    </row>
    <row r="1325" spans="1:6" x14ac:dyDescent="0.3">
      <c r="A1325" s="2" t="s">
        <v>239</v>
      </c>
      <c r="B1325" s="5" t="s">
        <v>36</v>
      </c>
      <c r="C1325" s="12">
        <v>10</v>
      </c>
      <c r="D1325" s="12">
        <f>D1326+D1327</f>
        <v>6</v>
      </c>
      <c r="E1325" s="12">
        <f>E1326+E1327</f>
        <v>6</v>
      </c>
      <c r="F1325" s="18">
        <f>F1326+F1327</f>
        <v>4</v>
      </c>
    </row>
    <row r="1326" spans="1:6" x14ac:dyDescent="0.3">
      <c r="A1326" s="2" t="s">
        <v>239</v>
      </c>
      <c r="B1326" s="5" t="s">
        <v>32</v>
      </c>
      <c r="C1326" s="12">
        <v>4</v>
      </c>
      <c r="D1326" s="12">
        <v>4</v>
      </c>
      <c r="E1326" s="5">
        <v>3</v>
      </c>
      <c r="F1326" s="26">
        <v>3</v>
      </c>
    </row>
    <row r="1327" spans="1:6" x14ac:dyDescent="0.3">
      <c r="A1327" s="2" t="s">
        <v>239</v>
      </c>
      <c r="B1327" s="5" t="s">
        <v>29</v>
      </c>
      <c r="C1327" s="12">
        <v>6</v>
      </c>
      <c r="D1327" s="12">
        <v>2</v>
      </c>
      <c r="E1327" s="5">
        <v>3</v>
      </c>
      <c r="F1327" s="26">
        <v>1</v>
      </c>
    </row>
    <row r="1328" spans="1:6" x14ac:dyDescent="0.3">
      <c r="A1328" s="2" t="s">
        <v>239</v>
      </c>
      <c r="B1328" s="5" t="s">
        <v>37</v>
      </c>
      <c r="C1328" s="12">
        <v>7</v>
      </c>
      <c r="D1328" s="12">
        <f>D1329+D1330</f>
        <v>18</v>
      </c>
      <c r="E1328" s="12">
        <f>E1329+E1330</f>
        <v>4</v>
      </c>
      <c r="F1328" s="18">
        <f>F1329+F1330</f>
        <v>6</v>
      </c>
    </row>
    <row r="1329" spans="1:6" x14ac:dyDescent="0.3">
      <c r="A1329" s="2" t="s">
        <v>239</v>
      </c>
      <c r="B1329" s="5" t="s">
        <v>33</v>
      </c>
      <c r="C1329" s="12"/>
      <c r="D1329" s="12"/>
      <c r="E1329" s="5"/>
      <c r="F1329" s="26"/>
    </row>
    <row r="1330" spans="1:6" x14ac:dyDescent="0.3">
      <c r="A1330" s="2" t="s">
        <v>239</v>
      </c>
      <c r="B1330" s="5" t="s">
        <v>34</v>
      </c>
      <c r="C1330" s="12">
        <v>7</v>
      </c>
      <c r="D1330" s="12">
        <v>18</v>
      </c>
      <c r="E1330" s="5">
        <v>4</v>
      </c>
      <c r="F1330" s="26">
        <v>6</v>
      </c>
    </row>
    <row r="1331" spans="1:6" x14ac:dyDescent="0.3">
      <c r="A1331" s="2" t="s">
        <v>239</v>
      </c>
      <c r="B1331" s="5" t="s">
        <v>30</v>
      </c>
      <c r="C1331" s="12">
        <v>6</v>
      </c>
      <c r="D1331" s="12">
        <v>7</v>
      </c>
      <c r="E1331" s="5">
        <v>6</v>
      </c>
      <c r="F1331" s="26">
        <v>19</v>
      </c>
    </row>
    <row r="1332" spans="1:6" x14ac:dyDescent="0.3">
      <c r="A1332" s="2" t="s">
        <v>239</v>
      </c>
      <c r="B1332" s="5" t="s">
        <v>35</v>
      </c>
      <c r="C1332" s="12">
        <v>8</v>
      </c>
      <c r="D1332" s="12">
        <v>1</v>
      </c>
      <c r="E1332" s="5">
        <v>1</v>
      </c>
      <c r="F1332" s="26">
        <v>5</v>
      </c>
    </row>
    <row r="1333" spans="1:6" x14ac:dyDescent="0.3">
      <c r="A1333" s="2" t="s">
        <v>239</v>
      </c>
      <c r="B1333" s="5" t="s">
        <v>31</v>
      </c>
      <c r="C1333" s="12">
        <v>3</v>
      </c>
      <c r="D1333" s="12">
        <v>2</v>
      </c>
      <c r="E1333" s="5">
        <v>2</v>
      </c>
      <c r="F1333" s="26">
        <v>3</v>
      </c>
    </row>
    <row r="1334" spans="1:6" x14ac:dyDescent="0.3">
      <c r="A1334" s="2" t="s">
        <v>239</v>
      </c>
      <c r="B1334" s="22" t="s">
        <v>345</v>
      </c>
      <c r="C1334" s="12"/>
      <c r="D1334" s="12"/>
      <c r="E1334" s="5">
        <v>38</v>
      </c>
      <c r="F1334" s="26">
        <v>23</v>
      </c>
    </row>
    <row r="1335" spans="1:6" x14ac:dyDescent="0.3">
      <c r="A1335" s="2" t="s">
        <v>239</v>
      </c>
      <c r="B1335" s="22" t="s">
        <v>322</v>
      </c>
      <c r="C1335" s="12"/>
      <c r="D1335" s="12"/>
      <c r="E1335" s="5">
        <v>0</v>
      </c>
      <c r="F1335" s="26">
        <v>0</v>
      </c>
    </row>
    <row r="1336" spans="1:6" x14ac:dyDescent="0.3">
      <c r="A1336" s="2" t="s">
        <v>239</v>
      </c>
      <c r="B1336" s="22" t="s">
        <v>323</v>
      </c>
      <c r="C1336" s="12"/>
      <c r="D1336" s="12"/>
      <c r="E1336" s="5">
        <v>0</v>
      </c>
      <c r="F1336" s="26">
        <v>1</v>
      </c>
    </row>
    <row r="1337" spans="1:6" x14ac:dyDescent="0.3">
      <c r="A1337" s="2" t="s">
        <v>239</v>
      </c>
      <c r="B1337" s="22" t="s">
        <v>324</v>
      </c>
      <c r="C1337" s="12"/>
      <c r="D1337" s="12"/>
      <c r="E1337" s="5">
        <v>3</v>
      </c>
      <c r="F1337" s="26">
        <v>6</v>
      </c>
    </row>
    <row r="1338" spans="1:6" x14ac:dyDescent="0.3">
      <c r="A1338" s="2" t="s">
        <v>239</v>
      </c>
      <c r="B1338" s="22" t="s">
        <v>325</v>
      </c>
      <c r="C1338" s="12"/>
      <c r="D1338" s="12"/>
      <c r="E1338" s="5">
        <v>6</v>
      </c>
      <c r="F1338" s="26">
        <v>22</v>
      </c>
    </row>
    <row r="1339" spans="1:6" x14ac:dyDescent="0.3">
      <c r="A1339" s="2" t="s">
        <v>239</v>
      </c>
      <c r="B1339" s="22" t="s">
        <v>326</v>
      </c>
      <c r="C1339" s="12"/>
      <c r="D1339" s="12"/>
      <c r="E1339" s="5">
        <v>2</v>
      </c>
      <c r="F1339" s="26">
        <v>5</v>
      </c>
    </row>
    <row r="1340" spans="1:6" x14ac:dyDescent="0.3">
      <c r="A1340" s="2" t="s">
        <v>239</v>
      </c>
      <c r="B1340" s="22" t="s">
        <v>343</v>
      </c>
      <c r="C1340" s="12"/>
      <c r="D1340" s="12"/>
      <c r="E1340" s="5">
        <v>2</v>
      </c>
      <c r="F1340" s="26">
        <v>4</v>
      </c>
    </row>
    <row r="1341" spans="1:6" x14ac:dyDescent="0.3">
      <c r="A1341" s="2" t="s">
        <v>239</v>
      </c>
      <c r="B1341" s="22" t="s">
        <v>340</v>
      </c>
      <c r="C1341" s="12"/>
      <c r="D1341" s="12"/>
      <c r="E1341" s="5">
        <v>0</v>
      </c>
      <c r="F1341" s="26">
        <v>1</v>
      </c>
    </row>
    <row r="1342" spans="1:6" x14ac:dyDescent="0.3">
      <c r="A1342" s="2" t="s">
        <v>239</v>
      </c>
      <c r="B1342" s="22" t="s">
        <v>341</v>
      </c>
      <c r="C1342" s="12"/>
      <c r="D1342" s="12"/>
      <c r="E1342" s="5">
        <v>0</v>
      </c>
      <c r="F1342" s="26">
        <v>0</v>
      </c>
    </row>
    <row r="1343" spans="1:6" x14ac:dyDescent="0.3">
      <c r="A1343" s="2" t="s">
        <v>239</v>
      </c>
      <c r="B1343" s="22" t="s">
        <v>342</v>
      </c>
      <c r="C1343" s="12"/>
      <c r="D1343" s="12"/>
      <c r="E1343" s="5">
        <v>0</v>
      </c>
      <c r="F1343" s="26">
        <v>0</v>
      </c>
    </row>
    <row r="1344" spans="1:6" x14ac:dyDescent="0.3">
      <c r="A1344" s="2" t="s">
        <v>239</v>
      </c>
      <c r="B1344" s="22" t="s">
        <v>327</v>
      </c>
      <c r="C1344" s="12"/>
      <c r="D1344" s="12"/>
      <c r="E1344" s="5">
        <v>17</v>
      </c>
      <c r="F1344" s="26">
        <v>23</v>
      </c>
    </row>
    <row r="1345" spans="1:6" x14ac:dyDescent="0.3">
      <c r="A1345" s="2" t="s">
        <v>239</v>
      </c>
      <c r="B1345" s="22" t="s">
        <v>328</v>
      </c>
      <c r="C1345" s="12"/>
      <c r="D1345" s="12"/>
      <c r="E1345" s="5">
        <v>0</v>
      </c>
      <c r="F1345" s="26">
        <v>0</v>
      </c>
    </row>
    <row r="1346" spans="1:6" x14ac:dyDescent="0.3">
      <c r="A1346" s="2" t="s">
        <v>239</v>
      </c>
      <c r="B1346" s="22" t="s">
        <v>329</v>
      </c>
      <c r="C1346" s="12"/>
      <c r="D1346" s="12"/>
      <c r="E1346" s="5">
        <v>0</v>
      </c>
      <c r="F1346" s="26">
        <v>0</v>
      </c>
    </row>
    <row r="1347" spans="1:6" x14ac:dyDescent="0.3">
      <c r="A1347" s="2" t="s">
        <v>239</v>
      </c>
      <c r="B1347" s="22" t="s">
        <v>330</v>
      </c>
      <c r="C1347" s="12"/>
      <c r="D1347" s="12"/>
      <c r="E1347" s="5">
        <v>1</v>
      </c>
      <c r="F1347" s="26">
        <v>0</v>
      </c>
    </row>
    <row r="1348" spans="1:6" x14ac:dyDescent="0.3">
      <c r="A1348" s="2" t="s">
        <v>239</v>
      </c>
      <c r="B1348" s="22" t="s">
        <v>331</v>
      </c>
      <c r="C1348" s="12"/>
      <c r="D1348" s="12"/>
      <c r="E1348" s="5">
        <v>1</v>
      </c>
      <c r="F1348" s="26">
        <v>1</v>
      </c>
    </row>
    <row r="1349" spans="1:6" x14ac:dyDescent="0.3">
      <c r="A1349" s="2" t="s">
        <v>239</v>
      </c>
      <c r="B1349" s="22" t="s">
        <v>332</v>
      </c>
      <c r="C1349" s="12"/>
      <c r="D1349" s="12"/>
      <c r="E1349" s="5">
        <v>0</v>
      </c>
      <c r="F1349" s="26">
        <v>0</v>
      </c>
    </row>
    <row r="1350" spans="1:6" x14ac:dyDescent="0.3">
      <c r="A1350" s="2" t="s">
        <v>239</v>
      </c>
      <c r="B1350" s="22" t="s">
        <v>333</v>
      </c>
      <c r="C1350" s="12"/>
      <c r="D1350" s="12"/>
      <c r="E1350" s="5">
        <v>5</v>
      </c>
      <c r="F1350" s="26">
        <v>0</v>
      </c>
    </row>
    <row r="1351" spans="1:6" x14ac:dyDescent="0.3">
      <c r="A1351" s="2" t="s">
        <v>239</v>
      </c>
      <c r="B1351" s="22" t="s">
        <v>334</v>
      </c>
      <c r="C1351" s="12"/>
      <c r="D1351" s="12"/>
      <c r="E1351" s="5">
        <v>3</v>
      </c>
      <c r="F1351" s="26">
        <v>3</v>
      </c>
    </row>
    <row r="1352" spans="1:6" x14ac:dyDescent="0.3">
      <c r="A1352" s="2" t="s">
        <v>239</v>
      </c>
      <c r="B1352" s="22" t="s">
        <v>335</v>
      </c>
      <c r="C1352" s="12"/>
      <c r="D1352" s="12"/>
      <c r="E1352" s="5">
        <v>0</v>
      </c>
      <c r="F1352" s="26">
        <v>6</v>
      </c>
    </row>
    <row r="1353" spans="1:6" x14ac:dyDescent="0.3">
      <c r="A1353" s="2" t="s">
        <v>239</v>
      </c>
      <c r="B1353" s="22" t="s">
        <v>336</v>
      </c>
      <c r="C1353" s="12"/>
      <c r="D1353" s="12"/>
      <c r="E1353" s="5">
        <v>6</v>
      </c>
      <c r="F1353" s="26">
        <v>13</v>
      </c>
    </row>
    <row r="1354" spans="1:6" x14ac:dyDescent="0.3">
      <c r="A1354" s="2" t="s">
        <v>239</v>
      </c>
      <c r="B1354" s="22" t="s">
        <v>349</v>
      </c>
      <c r="C1354" s="12"/>
      <c r="D1354" s="12"/>
      <c r="E1354" s="5"/>
      <c r="F1354" s="26">
        <v>2</v>
      </c>
    </row>
    <row r="1355" spans="1:6" x14ac:dyDescent="0.3">
      <c r="A1355" s="2" t="s">
        <v>239</v>
      </c>
      <c r="B1355" s="22" t="s">
        <v>347</v>
      </c>
      <c r="C1355" s="12"/>
      <c r="D1355" s="12"/>
      <c r="E1355" s="5">
        <v>13</v>
      </c>
      <c r="F1355" s="26">
        <v>5</v>
      </c>
    </row>
    <row r="1356" spans="1:6" x14ac:dyDescent="0.3">
      <c r="A1356" s="2" t="s">
        <v>239</v>
      </c>
      <c r="B1356" s="22" t="s">
        <v>337</v>
      </c>
      <c r="C1356" s="12"/>
      <c r="D1356" s="12"/>
      <c r="E1356" s="5">
        <v>1</v>
      </c>
      <c r="F1356" s="26">
        <v>3</v>
      </c>
    </row>
    <row r="1357" spans="1:6" x14ac:dyDescent="0.3">
      <c r="A1357" s="2" t="s">
        <v>239</v>
      </c>
      <c r="B1357" s="22" t="s">
        <v>338</v>
      </c>
      <c r="C1357" s="12"/>
      <c r="D1357" s="12"/>
      <c r="E1357" s="5">
        <v>0</v>
      </c>
      <c r="F1357" s="26">
        <v>0</v>
      </c>
    </row>
    <row r="1358" spans="1:6" x14ac:dyDescent="0.3">
      <c r="A1358" s="2" t="s">
        <v>239</v>
      </c>
      <c r="B1358" s="22" t="s">
        <v>339</v>
      </c>
      <c r="C1358" s="12"/>
      <c r="D1358" s="12"/>
      <c r="E1358" s="5">
        <v>9</v>
      </c>
      <c r="F1358" s="26">
        <v>0</v>
      </c>
    </row>
  </sheetData>
  <autoFilter ref="A1:D1358"/>
  <pageMargins left="0.7" right="0.7" top="0.75" bottom="0.75" header="0.3" footer="0.3"/>
  <pageSetup paperSize="9" orientation="portrait" r:id="rId1"/>
  <ignoredErrors>
    <ignoredError sqref="C5:D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5"/>
  <sheetViews>
    <sheetView zoomScale="90" zoomScaleNormal="90" workbookViewId="0">
      <pane ySplit="1" topLeftCell="A2" activePane="bottomLeft" state="frozen"/>
      <selection pane="bottomLeft" activeCell="G2" sqref="G2"/>
    </sheetView>
  </sheetViews>
  <sheetFormatPr defaultRowHeight="14.4" x14ac:dyDescent="0.3"/>
  <cols>
    <col min="1" max="1" width="16.33203125" customWidth="1"/>
    <col min="2" max="2" width="36.2187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254</v>
      </c>
      <c r="B2" s="5" t="s">
        <v>16</v>
      </c>
      <c r="C2" s="5">
        <f>C61+C120+C179+C238+C297+C356+C415+C474+C533+C592+C651+C710+C769</f>
        <v>8</v>
      </c>
      <c r="D2" s="5">
        <f>D61+D120+D179+D238+D297+D356+D415+D474+D533+D592+D651+D710+D769</f>
        <v>1</v>
      </c>
      <c r="E2" s="5">
        <f>E61+E120+E179+E238+E297+E356+E415+E474+E533+E592+E651+E710+E769</f>
        <v>4</v>
      </c>
      <c r="F2" s="26">
        <f>F61+F120+F179+F238+F297+F356+F415+F474+F533+F592+F651+F710+F769</f>
        <v>1</v>
      </c>
    </row>
    <row r="3" spans="1:6" x14ac:dyDescent="0.3">
      <c r="A3" s="5" t="s">
        <v>254</v>
      </c>
      <c r="B3" s="5" t="s">
        <v>17</v>
      </c>
      <c r="C3" s="5">
        <f>C62+C121+C180+C239+C298+C357+C416+C475+C534+C593+C652+C711+C770</f>
        <v>1</v>
      </c>
      <c r="D3" s="5">
        <f>D62+D121+D180+D239+D298+D357+D416+D475+D534+D593+D652+D711+D770</f>
        <v>2</v>
      </c>
      <c r="E3" s="5">
        <f>E62+E121+E180+E239+E298+E357+E416+E475+E534+E593+E652+E711+E770</f>
        <v>4</v>
      </c>
      <c r="F3" s="26">
        <f>F62+F121+F180+F239+F298+F357+F416+F475+F534+F593+F652+F711+F770</f>
        <v>6</v>
      </c>
    </row>
    <row r="4" spans="1:6" x14ac:dyDescent="0.3">
      <c r="A4" s="5" t="s">
        <v>254</v>
      </c>
      <c r="B4" s="5" t="s">
        <v>18</v>
      </c>
      <c r="C4" s="5">
        <f>C63+C122+C181+C240+C299+C358+C417+C476+C535+C594+C653+C712+C771</f>
        <v>3</v>
      </c>
      <c r="D4" s="5">
        <f>D63+D122+D181+D240+D299+D358+D417+D476+D535+D594+D653+D712+D771</f>
        <v>7</v>
      </c>
      <c r="E4" s="5">
        <f>E63+E122+E181+E240+E299+E358+E417+E476+E535+E594+E653+E712+E771</f>
        <v>8</v>
      </c>
      <c r="F4" s="26">
        <f>F63+F122+F181+F240+F299+F358+F417+F476+F535+F594+F653+F712+F771</f>
        <v>3</v>
      </c>
    </row>
    <row r="5" spans="1:6" x14ac:dyDescent="0.3">
      <c r="A5" s="5" t="s">
        <v>254</v>
      </c>
      <c r="B5" s="5" t="s">
        <v>19</v>
      </c>
      <c r="C5" s="5">
        <f>C6+C7</f>
        <v>5</v>
      </c>
      <c r="D5" s="5">
        <f>D6+D7</f>
        <v>0</v>
      </c>
      <c r="E5" s="5">
        <f>E64+E123+E182+E241+E300+E359+E418+E477+E536+E595+E654+E713+E772</f>
        <v>5</v>
      </c>
      <c r="F5" s="26">
        <f>F64+F123+F182+F241+F300+F359+F418+F477+F536+F595+F654+F713+F772</f>
        <v>3</v>
      </c>
    </row>
    <row r="6" spans="1:6" ht="28.2" customHeight="1" x14ac:dyDescent="0.3">
      <c r="A6" s="5" t="s">
        <v>254</v>
      </c>
      <c r="B6" s="15" t="s">
        <v>318</v>
      </c>
      <c r="C6" s="5">
        <f>C65+C124+C183+C242+C301+C360+C419+C478+C537+C596+C655+C714+C773</f>
        <v>5</v>
      </c>
      <c r="D6" s="5">
        <f>D65+D124+D183+D242+D301+D360+D419+D478+D537+D596+D655+D714+D773</f>
        <v>0</v>
      </c>
      <c r="E6" s="5">
        <f>E65+E124+E183+E242+E301+E360+E419+E478+E537+E596+E655+E714+E773</f>
        <v>5</v>
      </c>
      <c r="F6" s="26">
        <f>F65+F124+F183+F242+F301+F360+F419+F478+F537+F596+F655+F714+F773</f>
        <v>3</v>
      </c>
    </row>
    <row r="7" spans="1:6" x14ac:dyDescent="0.3">
      <c r="A7" s="5" t="s">
        <v>254</v>
      </c>
      <c r="B7" s="6" t="s">
        <v>317</v>
      </c>
      <c r="C7" s="5"/>
      <c r="D7" s="5"/>
      <c r="E7" s="5">
        <f>E66+E125+E184+E243+E302+E361+E420+E479+E538+E597+E656+E715+E774</f>
        <v>0</v>
      </c>
      <c r="F7" s="26">
        <f>F66+F125+F184+F243+F302+F361+F420+F479+F538+F597+F656+F715+F774</f>
        <v>0</v>
      </c>
    </row>
    <row r="8" spans="1:6" x14ac:dyDescent="0.3">
      <c r="A8" s="5" t="s">
        <v>254</v>
      </c>
      <c r="B8" s="6" t="s">
        <v>365</v>
      </c>
      <c r="C8" s="12"/>
      <c r="D8" s="12"/>
      <c r="E8" s="5">
        <f t="shared" ref="E8:F8" si="0">E67+E126+E185+E244+E303+E362+E421+E480+E539+E598+E657+E716+E775</f>
        <v>5</v>
      </c>
      <c r="F8" s="26">
        <f t="shared" si="0"/>
        <v>3</v>
      </c>
    </row>
    <row r="9" spans="1:6" x14ac:dyDescent="0.3">
      <c r="A9" s="5" t="s">
        <v>254</v>
      </c>
      <c r="B9" s="6" t="s">
        <v>350</v>
      </c>
      <c r="C9" s="12"/>
      <c r="D9" s="12"/>
      <c r="E9" s="5">
        <f t="shared" ref="E9:F9" si="1">E68+E127+E186+E245+E304+E363+E422+E481+E540+E599+E658+E717+E776</f>
        <v>0</v>
      </c>
      <c r="F9" s="26">
        <f t="shared" si="1"/>
        <v>0</v>
      </c>
    </row>
    <row r="10" spans="1:6" x14ac:dyDescent="0.3">
      <c r="A10" s="5" t="s">
        <v>254</v>
      </c>
      <c r="B10" s="6" t="s">
        <v>351</v>
      </c>
      <c r="C10" s="12"/>
      <c r="D10" s="12"/>
      <c r="E10" s="5">
        <f t="shared" ref="E10:F10" si="2">E69+E128+E187+E246+E305+E364+E423+E482+E541+E600+E659+E718+E777</f>
        <v>0</v>
      </c>
      <c r="F10" s="26">
        <f t="shared" si="2"/>
        <v>0</v>
      </c>
    </row>
    <row r="11" spans="1:6" x14ac:dyDescent="0.3">
      <c r="A11" s="5" t="s">
        <v>254</v>
      </c>
      <c r="B11" s="6" t="s">
        <v>352</v>
      </c>
      <c r="C11" s="12"/>
      <c r="D11" s="12"/>
      <c r="E11" s="5">
        <f t="shared" ref="E11:F11" si="3">E70+E129+E188+E247+E306+E365+E424+E483+E542+E601+E660+E719+E778</f>
        <v>0</v>
      </c>
      <c r="F11" s="26">
        <f t="shared" si="3"/>
        <v>1</v>
      </c>
    </row>
    <row r="12" spans="1:6" x14ac:dyDescent="0.3">
      <c r="A12" s="5" t="s">
        <v>254</v>
      </c>
      <c r="B12" s="6" t="s">
        <v>353</v>
      </c>
      <c r="C12" s="12"/>
      <c r="D12" s="12"/>
      <c r="E12" s="5">
        <f t="shared" ref="E12:F12" si="4">E71+E130+E189+E248+E307+E366+E425+E484+E543+E602+E661+E720+E779</f>
        <v>0</v>
      </c>
      <c r="F12" s="26">
        <f t="shared" si="4"/>
        <v>1</v>
      </c>
    </row>
    <row r="13" spans="1:6" x14ac:dyDescent="0.3">
      <c r="A13" s="5" t="s">
        <v>254</v>
      </c>
      <c r="B13" s="6" t="s">
        <v>354</v>
      </c>
      <c r="C13" s="12"/>
      <c r="D13" s="12"/>
      <c r="E13" s="5">
        <f t="shared" ref="E13:F13" si="5">E72+E131+E190+E249+E308+E367+E426+E485+E544+E603+E662+E721+E780</f>
        <v>0</v>
      </c>
      <c r="F13" s="26">
        <f t="shared" si="5"/>
        <v>0</v>
      </c>
    </row>
    <row r="14" spans="1:6" x14ac:dyDescent="0.3">
      <c r="A14" s="5" t="s">
        <v>254</v>
      </c>
      <c r="B14" s="6" t="s">
        <v>355</v>
      </c>
      <c r="C14" s="12"/>
      <c r="D14" s="12"/>
      <c r="E14" s="5">
        <f t="shared" ref="E14:F14" si="6">E73+E132+E191+E250+E309+E368+E427+E486+E545+E604+E663+E722+E781</f>
        <v>0</v>
      </c>
      <c r="F14" s="26">
        <f t="shared" si="6"/>
        <v>0</v>
      </c>
    </row>
    <row r="15" spans="1:6" x14ac:dyDescent="0.3">
      <c r="A15" s="5" t="s">
        <v>254</v>
      </c>
      <c r="B15" s="6" t="s">
        <v>356</v>
      </c>
      <c r="C15" s="12"/>
      <c r="D15" s="12"/>
      <c r="E15" s="5">
        <f t="shared" ref="E15:F15" si="7">E74+E133+E192+E251+E310+E369+E428+E487+E546+E605+E664+E723+E782</f>
        <v>0</v>
      </c>
      <c r="F15" s="26">
        <f t="shared" si="7"/>
        <v>0</v>
      </c>
    </row>
    <row r="16" spans="1:6" x14ac:dyDescent="0.3">
      <c r="A16" s="5" t="s">
        <v>254</v>
      </c>
      <c r="B16" s="6" t="s">
        <v>357</v>
      </c>
      <c r="C16" s="12"/>
      <c r="D16" s="12"/>
      <c r="E16" s="5">
        <f t="shared" ref="E16:F16" si="8">E75+E134+E193+E252+E311+E370+E429+E488+E547+E606+E665+E724+E783</f>
        <v>0</v>
      </c>
      <c r="F16" s="26">
        <f t="shared" si="8"/>
        <v>0</v>
      </c>
    </row>
    <row r="17" spans="1:6" x14ac:dyDescent="0.3">
      <c r="A17" s="5" t="s">
        <v>254</v>
      </c>
      <c r="B17" s="6" t="s">
        <v>358</v>
      </c>
      <c r="C17" s="12"/>
      <c r="D17" s="12"/>
      <c r="E17" s="5">
        <f t="shared" ref="E17:F17" si="9">E76+E135+E194+E253+E312+E371+E430+E489+E548+E607+E666+E725+E784</f>
        <v>0</v>
      </c>
      <c r="F17" s="26">
        <f t="shared" si="9"/>
        <v>0</v>
      </c>
    </row>
    <row r="18" spans="1:6" x14ac:dyDescent="0.3">
      <c r="A18" s="5" t="s">
        <v>254</v>
      </c>
      <c r="B18" s="6" t="s">
        <v>359</v>
      </c>
      <c r="C18" s="12"/>
      <c r="D18" s="12"/>
      <c r="E18" s="5">
        <f t="shared" ref="E18:F18" si="10">E77+E136+E195+E254+E313+E372+E431+E490+E549+E608+E667+E726+E785</f>
        <v>0</v>
      </c>
      <c r="F18" s="26">
        <f t="shared" si="10"/>
        <v>0</v>
      </c>
    </row>
    <row r="19" spans="1:6" x14ac:dyDescent="0.3">
      <c r="A19" s="5" t="s">
        <v>254</v>
      </c>
      <c r="B19" s="6" t="s">
        <v>362</v>
      </c>
      <c r="C19" s="12"/>
      <c r="D19" s="12"/>
      <c r="E19" s="5">
        <f t="shared" ref="E19:F19" si="11">E78+E137+E196+E255+E314+E373+E432+E491+E550+E609+E668+E727+E786</f>
        <v>0</v>
      </c>
      <c r="F19" s="26">
        <f t="shared" si="11"/>
        <v>0</v>
      </c>
    </row>
    <row r="20" spans="1:6" x14ac:dyDescent="0.3">
      <c r="A20" s="5" t="s">
        <v>254</v>
      </c>
      <c r="B20" s="6" t="s">
        <v>360</v>
      </c>
      <c r="C20" s="12"/>
      <c r="D20" s="12"/>
      <c r="E20" s="5">
        <f t="shared" ref="E20:F20" si="12">E79+E138+E197+E256+E315+E374+E433+E492+E551+E610+E669+E728+E787</f>
        <v>0</v>
      </c>
      <c r="F20" s="26">
        <f t="shared" si="12"/>
        <v>0</v>
      </c>
    </row>
    <row r="21" spans="1:6" x14ac:dyDescent="0.3">
      <c r="A21" s="5" t="s">
        <v>254</v>
      </c>
      <c r="B21" s="6" t="s">
        <v>361</v>
      </c>
      <c r="C21" s="12"/>
      <c r="D21" s="12"/>
      <c r="E21" s="5">
        <f t="shared" ref="E21:F21" si="13">E80+E139+E198+E257+E316+E375+E434+E493+E552+E611+E670+E729+E788</f>
        <v>0</v>
      </c>
      <c r="F21" s="26">
        <f t="shared" si="13"/>
        <v>0</v>
      </c>
    </row>
    <row r="22" spans="1:6" x14ac:dyDescent="0.3">
      <c r="A22" s="5" t="s">
        <v>254</v>
      </c>
      <c r="B22" s="28" t="s">
        <v>364</v>
      </c>
      <c r="C22" s="12"/>
      <c r="D22" s="12"/>
      <c r="E22" s="5">
        <f t="shared" ref="E22:F22" si="14">E81+E140+E199+E258+E317+E376+E435+E494+E553+E612+E671+E730+E789</f>
        <v>3</v>
      </c>
      <c r="F22" s="26">
        <f t="shared" si="14"/>
        <v>0</v>
      </c>
    </row>
    <row r="23" spans="1:6" x14ac:dyDescent="0.3">
      <c r="A23" s="5" t="s">
        <v>254</v>
      </c>
      <c r="B23" s="6" t="s">
        <v>363</v>
      </c>
      <c r="C23" s="12"/>
      <c r="D23" s="12"/>
      <c r="E23" s="5">
        <f t="shared" ref="E23:F23" si="15">E82+E141+E200+E259+E318+E377+E436+E495+E554+E613+E672+E731+E790</f>
        <v>2</v>
      </c>
      <c r="F23" s="26">
        <f t="shared" si="15"/>
        <v>1</v>
      </c>
    </row>
    <row r="24" spans="1:6" x14ac:dyDescent="0.3">
      <c r="A24" s="5" t="s">
        <v>254</v>
      </c>
      <c r="B24" s="5" t="s">
        <v>20</v>
      </c>
      <c r="C24" s="5">
        <f>C83+C142+C201+C260+C319+C378+C437+C496+C555+C614+C673+C732+C791</f>
        <v>4</v>
      </c>
      <c r="D24" s="5">
        <f>D83+D142+D201+D260+D319+D378+D437+D496+D555+D614+D673+D732+D791</f>
        <v>0</v>
      </c>
      <c r="E24" s="5">
        <f>E83+E142+E201+E260+E319+E378+E437+E496+E555+E614+E673+E732+E791</f>
        <v>0</v>
      </c>
      <c r="F24" s="26">
        <f>F83+F142+F201+F260+F319+F378+F437+F496+F555+F614+F673+F732+F791</f>
        <v>0</v>
      </c>
    </row>
    <row r="25" spans="1:6" x14ac:dyDescent="0.3">
      <c r="A25" s="5" t="s">
        <v>254</v>
      </c>
      <c r="B25" s="5" t="s">
        <v>346</v>
      </c>
      <c r="C25" s="5">
        <f>C84+C143+C202+C261+C320+C379+C438+C497+C556+C615+C674+C733+C792</f>
        <v>646</v>
      </c>
      <c r="D25" s="5">
        <f>D84+D143+D202+D261+D320+D379+D438+D497+D556+D615+D674+D733+D792</f>
        <v>732</v>
      </c>
      <c r="E25" s="5">
        <f>E84+E143+E202+E261+E320+E379+E438+E497+E556+E615+E674+E733+E792</f>
        <v>829</v>
      </c>
      <c r="F25" s="26">
        <f>F84+F143+F202+F261+F320+F379+F438+F497+F556+F615+F674+F733+F792</f>
        <v>812</v>
      </c>
    </row>
    <row r="26" spans="1:6" x14ac:dyDescent="0.3">
      <c r="A26" s="5" t="s">
        <v>254</v>
      </c>
      <c r="B26" s="5" t="s">
        <v>21</v>
      </c>
      <c r="C26" s="5">
        <f>C85+C144+C203+C262+C321+C380+C439+C498+C557+C616+C675+C734+C793</f>
        <v>175</v>
      </c>
      <c r="D26" s="5">
        <f>D85+D144+D203+D262+D321+D380+D439+D498+D557+D616+D675+D734+D793</f>
        <v>183</v>
      </c>
      <c r="E26" s="5">
        <f>E85+E144+E203+E262+E321+E380+E439+E498+E557+E616+E675+E734+E793</f>
        <v>117</v>
      </c>
      <c r="F26" s="26">
        <f>F85+F144+F203+F262+F321+F380+F439+F498+F557+F616+F675+F734+F793</f>
        <v>125</v>
      </c>
    </row>
    <row r="27" spans="1:6" x14ac:dyDescent="0.3">
      <c r="A27" s="5" t="s">
        <v>254</v>
      </c>
      <c r="B27" s="5" t="s">
        <v>36</v>
      </c>
      <c r="C27" s="5">
        <f>C86+C145+C204+C263+C322+C381+C440+C499+C558+C617+C676+C735+C794</f>
        <v>55</v>
      </c>
      <c r="D27" s="5">
        <f>D86+D145+D204+D263+D322+D381+D440+D499+D558+D617+D676+D735+D794</f>
        <v>52</v>
      </c>
      <c r="E27" s="5">
        <f>E86+E145+E204+E263+E322+E381+E440+E499+E558+E617+E676+E735+E794</f>
        <v>47</v>
      </c>
      <c r="F27" s="26">
        <f>F86+F145+F204+F263+F322+F381+F440+F499+F558+F617+F676+F735+F794</f>
        <v>56</v>
      </c>
    </row>
    <row r="28" spans="1:6" x14ac:dyDescent="0.3">
      <c r="A28" s="5" t="s">
        <v>254</v>
      </c>
      <c r="B28" s="5" t="s">
        <v>32</v>
      </c>
      <c r="C28" s="5">
        <f>C87+C146+C205+C264+C323+C382+C441+C500+C559+C618+C677+C736+C795</f>
        <v>23</v>
      </c>
      <c r="D28" s="5">
        <f>D87+D146+D205+D264+D323+D382+D441+D500+D559+D618+D677+D736+D795</f>
        <v>16</v>
      </c>
      <c r="E28" s="5">
        <f>E87+E146+E205+E264+E323+E382+E441+E500+E559+E618+E677+E736+E795</f>
        <v>21</v>
      </c>
      <c r="F28" s="26">
        <f>F87+F146+F205+F264+F323+F382+F441+F500+F559+F618+F677+F736+F795</f>
        <v>29</v>
      </c>
    </row>
    <row r="29" spans="1:6" x14ac:dyDescent="0.3">
      <c r="A29" s="5" t="s">
        <v>254</v>
      </c>
      <c r="B29" s="5" t="s">
        <v>29</v>
      </c>
      <c r="C29" s="5">
        <f>C88+C147+C206+C265+C324+C383+C442+C501+C560+C619+C678+C737+C796</f>
        <v>32</v>
      </c>
      <c r="D29" s="5">
        <f>D88+D147+D206+D265+D324+D383+D442+D501+D560+D619+D678+D737+D796</f>
        <v>36</v>
      </c>
      <c r="E29" s="5">
        <f>E88+E147+E206+E265+E324+E383+E442+E501+E560+E619+E678+E737+E796</f>
        <v>26</v>
      </c>
      <c r="F29" s="26">
        <f>F88+F147+F206+F265+F324+F383+F442+F501+F560+F619+F678+F737+F796</f>
        <v>27</v>
      </c>
    </row>
    <row r="30" spans="1:6" x14ac:dyDescent="0.3">
      <c r="A30" s="5" t="s">
        <v>254</v>
      </c>
      <c r="B30" s="5" t="s">
        <v>37</v>
      </c>
      <c r="C30" s="5">
        <f>C89+C148+C207+C266+C325+C384+C443+C502+C561+C620+C679+C738+C797</f>
        <v>45</v>
      </c>
      <c r="D30" s="5">
        <f>D89+D148+D207+D266+D325+D384+D443+D502+D561+D620+D679+D738+D797</f>
        <v>65</v>
      </c>
      <c r="E30" s="5">
        <f>E89+E148+E207+E266+E325+E384+E443+E502+E561+E620+E679+E738+E797</f>
        <v>27</v>
      </c>
      <c r="F30" s="26">
        <f>F89+F148+F207+F266+F325+F384+F443+F502+F561+F620+F679+F738+F797</f>
        <v>39</v>
      </c>
    </row>
    <row r="31" spans="1:6" x14ac:dyDescent="0.3">
      <c r="A31" s="5" t="s">
        <v>254</v>
      </c>
      <c r="B31" s="5" t="s">
        <v>33</v>
      </c>
      <c r="C31" s="5">
        <f>C90+C149+C208+C267+C326+C385+C444+C503+C562+C621+C680+C739+C798</f>
        <v>1</v>
      </c>
      <c r="D31" s="5">
        <f>D90+D149+D208+D267+D326+D385+D444+D503+D562+D621+D680+D739+D798</f>
        <v>11</v>
      </c>
      <c r="E31" s="5">
        <f>E90+E149+E208+E267+E326+E385+E444+E503+E562+E621+E680+E739+E798</f>
        <v>2</v>
      </c>
      <c r="F31" s="26">
        <f>F90+F149+F208+F267+F326+F385+F444+F503+F562+F621+F680+F739+F798</f>
        <v>6</v>
      </c>
    </row>
    <row r="32" spans="1:6" x14ac:dyDescent="0.3">
      <c r="A32" s="5" t="s">
        <v>254</v>
      </c>
      <c r="B32" s="5" t="s">
        <v>34</v>
      </c>
      <c r="C32" s="5">
        <f>C91+C150+C209+C268+C327+C386+C445+C504+C563+C622+C681+C740+C799</f>
        <v>44</v>
      </c>
      <c r="D32" s="5">
        <f>D91+D150+D209+D268+D327+D386+D445+D504+D563+D622+D681+D740+D799</f>
        <v>54</v>
      </c>
      <c r="E32" s="5">
        <f>E91+E150+E209+E268+E327+E386+E445+E504+E563+E622+E681+E740+E799</f>
        <v>25</v>
      </c>
      <c r="F32" s="26">
        <f>F91+F150+F209+F268+F327+F386+F445+F504+F563+F622+F681+F740+F799</f>
        <v>33</v>
      </c>
    </row>
    <row r="33" spans="1:6" x14ac:dyDescent="0.3">
      <c r="A33" s="5" t="s">
        <v>254</v>
      </c>
      <c r="B33" s="5" t="s">
        <v>30</v>
      </c>
      <c r="C33" s="5">
        <f>C92+C151+C210+C269+C328+C387+C446+C505+C564+C623+C682+C741+C800</f>
        <v>32</v>
      </c>
      <c r="D33" s="5">
        <f>D92+D151+D210+D269+D328+D387+D446+D505+D564+D623+D682+D741+D800</f>
        <v>42</v>
      </c>
      <c r="E33" s="5">
        <f>E92+E151+E210+E269+E328+E387+E446+E505+E564+E623+E682+E741+E800</f>
        <v>29</v>
      </c>
      <c r="F33" s="26">
        <f>F92+F151+F210+F269+F328+F387+F446+F505+F564+F623+F682+F741+F800</f>
        <v>19</v>
      </c>
    </row>
    <row r="34" spans="1:6" x14ac:dyDescent="0.3">
      <c r="A34" s="5" t="s">
        <v>254</v>
      </c>
      <c r="B34" s="5" t="s">
        <v>35</v>
      </c>
      <c r="C34" s="5">
        <f>C93+C152+C211+C270+C329+C388+C447+C506+C565+C624+C683+C742+C801</f>
        <v>13</v>
      </c>
      <c r="D34" s="5">
        <f>D93+D152+D211+D270+D329+D388+D447+D506+D565+D624+D683+D742+D801</f>
        <v>10</v>
      </c>
      <c r="E34" s="5">
        <f>E93+E152+E211+E270+E329+E388+E447+E506+E565+E624+E683+E742+E801</f>
        <v>9</v>
      </c>
      <c r="F34" s="26">
        <f>F93+F152+F211+F270+F329+F388+F447+F506+F565+F624+F683+F742+F801</f>
        <v>7</v>
      </c>
    </row>
    <row r="35" spans="1:6" x14ac:dyDescent="0.3">
      <c r="A35" s="5" t="s">
        <v>254</v>
      </c>
      <c r="B35" s="5" t="s">
        <v>31</v>
      </c>
      <c r="C35" s="5">
        <f>C94+C153+C212+C271+C330+C389+C448+C507+C566+C625+C684+C743+C802</f>
        <v>30</v>
      </c>
      <c r="D35" s="5">
        <f>D94+D153+D212+D271+D330+D389+D448+D507+D566+D625+D684+D743+D802</f>
        <v>14</v>
      </c>
      <c r="E35" s="5">
        <f>E94+E153+E212+E271+E330+E389+E448+E507+E566+E625+E684+E743+E802</f>
        <v>5</v>
      </c>
      <c r="F35" s="26">
        <f>F94+F153+F212+F271+F330+F389+F448+F507+F566+F625+F684+F743+F802</f>
        <v>4</v>
      </c>
    </row>
    <row r="36" spans="1:6" x14ac:dyDescent="0.3">
      <c r="A36" s="5" t="s">
        <v>254</v>
      </c>
      <c r="B36" s="22" t="s">
        <v>345</v>
      </c>
      <c r="C36" s="12"/>
      <c r="D36" s="12"/>
      <c r="E36" s="5">
        <f>E95+E154+E213+E272+E331+E390+E449+E508+E567+E626+E685+E744+E803</f>
        <v>143</v>
      </c>
      <c r="F36" s="26">
        <f>F95+F154+F213+F272+F331+F390+F449+F508+F567+F626+F685+F744+F803</f>
        <v>120</v>
      </c>
    </row>
    <row r="37" spans="1:6" x14ac:dyDescent="0.3">
      <c r="A37" s="5" t="s">
        <v>254</v>
      </c>
      <c r="B37" s="22" t="s">
        <v>322</v>
      </c>
      <c r="C37" s="12"/>
      <c r="D37" s="12"/>
      <c r="E37" s="5">
        <f>E96+E155+E214+E273+E332+E391+E450+E509+E568+E627+E686+E745+E804</f>
        <v>0</v>
      </c>
      <c r="F37" s="26">
        <f>F96+F155+F214+F273+F332+F391+F450+F509+F568+F627+F686+F745+F804</f>
        <v>0</v>
      </c>
    </row>
    <row r="38" spans="1:6" x14ac:dyDescent="0.3">
      <c r="A38" s="5" t="s">
        <v>254</v>
      </c>
      <c r="B38" s="22" t="s">
        <v>323</v>
      </c>
      <c r="C38" s="12"/>
      <c r="D38" s="12"/>
      <c r="E38" s="5">
        <f>E97+E156+E215+E274+E333+E392+E451+E510+E569+E628+E687+E746+E805</f>
        <v>2</v>
      </c>
      <c r="F38" s="26">
        <f>F97+F156+F215+F274+F333+F392+F451+F510+F569+F628+F687+F746+F805</f>
        <v>1</v>
      </c>
    </row>
    <row r="39" spans="1:6" x14ac:dyDescent="0.3">
      <c r="A39" s="5" t="s">
        <v>254</v>
      </c>
      <c r="B39" s="22" t="s">
        <v>324</v>
      </c>
      <c r="C39" s="12"/>
      <c r="D39" s="12"/>
      <c r="E39" s="5">
        <f>E98+E157+E216+E275+E334+E393+E452+E511+E570+E629+E688+E747+E806</f>
        <v>11</v>
      </c>
      <c r="F39" s="26">
        <f>F98+F157+F216+F275+F334+F393+F452+F511+F570+F629+F688+F747+F806</f>
        <v>4</v>
      </c>
    </row>
    <row r="40" spans="1:6" x14ac:dyDescent="0.3">
      <c r="A40" s="5" t="s">
        <v>254</v>
      </c>
      <c r="B40" s="22" t="s">
        <v>325</v>
      </c>
      <c r="C40" s="12"/>
      <c r="D40" s="12"/>
      <c r="E40" s="5">
        <f>E99+E158+E217+E276+E335+E394+E453+E512+E571+E630+E689+E748+E807</f>
        <v>101</v>
      </c>
      <c r="F40" s="26">
        <f>F99+F158+F217+F276+F335+F394+F453+F512+F571+F630+F689+F748+F807</f>
        <v>176</v>
      </c>
    </row>
    <row r="41" spans="1:6" x14ac:dyDescent="0.3">
      <c r="A41" s="5" t="s">
        <v>254</v>
      </c>
      <c r="B41" s="22" t="s">
        <v>326</v>
      </c>
      <c r="C41" s="12"/>
      <c r="D41" s="12"/>
      <c r="E41" s="5">
        <f>E100+E159+E218+E277+E336+E395+E454+E513+E572+E631+E690+E749+E808</f>
        <v>100</v>
      </c>
      <c r="F41" s="26">
        <f>F100+F159+F218+F277+F336+F395+F454+F513+F572+F631+F690+F749+F808</f>
        <v>65</v>
      </c>
    </row>
    <row r="42" spans="1:6" x14ac:dyDescent="0.3">
      <c r="A42" s="5" t="s">
        <v>254</v>
      </c>
      <c r="B42" s="22" t="s">
        <v>343</v>
      </c>
      <c r="C42" s="12"/>
      <c r="D42" s="12"/>
      <c r="E42" s="5">
        <f>E101+E160+E219+E278+E337+E396+E455+E514+E573+E632+E691+E750+E809</f>
        <v>97</v>
      </c>
      <c r="F42" s="26">
        <f>F101+F160+F219+F278+F337+F396+F455+F514+F573+F632+F691+F750+F809</f>
        <v>65</v>
      </c>
    </row>
    <row r="43" spans="1:6" x14ac:dyDescent="0.3">
      <c r="A43" s="5" t="s">
        <v>254</v>
      </c>
      <c r="B43" s="22" t="s">
        <v>340</v>
      </c>
      <c r="C43" s="12"/>
      <c r="D43" s="12"/>
      <c r="E43" s="5">
        <f>E102+E161+E220+E279+E338+E397+E456+E515+E574+E633+E692+E751+E810</f>
        <v>3</v>
      </c>
      <c r="F43" s="26">
        <f>F102+F161+F220+F279+F338+F397+F456+F515+F574+F633+F692+F751+F810</f>
        <v>0</v>
      </c>
    </row>
    <row r="44" spans="1:6" x14ac:dyDescent="0.3">
      <c r="A44" s="5" t="s">
        <v>254</v>
      </c>
      <c r="B44" s="22" t="s">
        <v>341</v>
      </c>
      <c r="C44" s="12"/>
      <c r="D44" s="12"/>
      <c r="E44" s="5">
        <f>E103+E162+E221+E280+E339+E398+E457+E516+E575+E634+E693+E752+E811</f>
        <v>0</v>
      </c>
      <c r="F44" s="26">
        <f>F103+F162+F221+F280+F339+F398+F457+F516+F575+F634+F693+F752+F811</f>
        <v>0</v>
      </c>
    </row>
    <row r="45" spans="1:6" x14ac:dyDescent="0.3">
      <c r="A45" s="5" t="s">
        <v>254</v>
      </c>
      <c r="B45" s="22" t="s">
        <v>342</v>
      </c>
      <c r="C45" s="12"/>
      <c r="D45" s="12"/>
      <c r="E45" s="5">
        <f>E104+E163+E222+E281+E340+E399+E458+E517+E576+E635+E694+E753+E812</f>
        <v>0</v>
      </c>
      <c r="F45" s="26">
        <f>F104+F163+F222+F281+F340+F399+F458+F517+F576+F635+F694+F753+F812</f>
        <v>0</v>
      </c>
    </row>
    <row r="46" spans="1:6" x14ac:dyDescent="0.3">
      <c r="A46" s="5" t="s">
        <v>254</v>
      </c>
      <c r="B46" s="22" t="s">
        <v>327</v>
      </c>
      <c r="C46" s="12"/>
      <c r="D46" s="12"/>
      <c r="E46" s="5">
        <f>E105+E164+E223+E282+E341+E400+E459+E518+E577+E636+E695+E754+E813</f>
        <v>42</v>
      </c>
      <c r="F46" s="26">
        <f>F105+F164+F223+F282+F341+F400+F459+F518+F577+F636+F695+F754+F813</f>
        <v>54</v>
      </c>
    </row>
    <row r="47" spans="1:6" x14ac:dyDescent="0.3">
      <c r="A47" s="5" t="s">
        <v>254</v>
      </c>
      <c r="B47" s="22" t="s">
        <v>328</v>
      </c>
      <c r="C47" s="12"/>
      <c r="D47" s="12"/>
      <c r="E47" s="5">
        <f>E106+E165+E224+E283+E342+E401+E460+E519+E578+E637+E696+E755+E814</f>
        <v>0</v>
      </c>
      <c r="F47" s="26">
        <f>F106+F165+F224+F283+F342+F401+F460+F519+F578+F637+F696+F755+F814</f>
        <v>0</v>
      </c>
    </row>
    <row r="48" spans="1:6" x14ac:dyDescent="0.3">
      <c r="A48" s="5" t="s">
        <v>254</v>
      </c>
      <c r="B48" s="22" t="s">
        <v>329</v>
      </c>
      <c r="C48" s="12"/>
      <c r="D48" s="12"/>
      <c r="E48" s="5">
        <f>E107+E166+E225+E284+E343+E402+E461+E520+E579+E638+E697+E756+E815</f>
        <v>0</v>
      </c>
      <c r="F48" s="26">
        <f>F107+F166+F225+F284+F343+F402+F461+F520+F579+F638+F697+F756+F815</f>
        <v>0</v>
      </c>
    </row>
    <row r="49" spans="1:6" x14ac:dyDescent="0.3">
      <c r="A49" s="5" t="s">
        <v>254</v>
      </c>
      <c r="B49" s="22" t="s">
        <v>330</v>
      </c>
      <c r="C49" s="12"/>
      <c r="D49" s="12"/>
      <c r="E49" s="5">
        <f>E108+E167+E226+E285+E344+E403+E462+E521+E580+E639+E698+E757+E816</f>
        <v>4</v>
      </c>
      <c r="F49" s="26">
        <f>F108+F167+F226+F285+F344+F403+F462+F521+F580+F639+F698+F757+F816</f>
        <v>4</v>
      </c>
    </row>
    <row r="50" spans="1:6" x14ac:dyDescent="0.3">
      <c r="A50" s="5" t="s">
        <v>254</v>
      </c>
      <c r="B50" s="22" t="s">
        <v>331</v>
      </c>
      <c r="C50" s="12"/>
      <c r="D50" s="12"/>
      <c r="E50" s="5">
        <f>E109+E168+E227+E286+E345+E404+E463+E522+E581+E640+E699+E758+E817</f>
        <v>5</v>
      </c>
      <c r="F50" s="26">
        <f>F109+F168+F227+F286+F345+F404+F463+F522+F581+F640+F699+F758+F817</f>
        <v>5</v>
      </c>
    </row>
    <row r="51" spans="1:6" x14ac:dyDescent="0.3">
      <c r="A51" s="5" t="s">
        <v>254</v>
      </c>
      <c r="B51" s="22" t="s">
        <v>332</v>
      </c>
      <c r="C51" s="12"/>
      <c r="D51" s="12"/>
      <c r="E51" s="5">
        <f>E110+E169+E228+E287+E346+E405+E464+E523+E582+E641+E700+E759+E818</f>
        <v>7</v>
      </c>
      <c r="F51" s="26">
        <f>F110+F169+F228+F287+F346+F405+F464+F523+F582+F641+F700+F759+F818</f>
        <v>7</v>
      </c>
    </row>
    <row r="52" spans="1:6" x14ac:dyDescent="0.3">
      <c r="A52" s="5" t="s">
        <v>254</v>
      </c>
      <c r="B52" s="22" t="s">
        <v>333</v>
      </c>
      <c r="C52" s="12"/>
      <c r="D52" s="12"/>
      <c r="E52" s="5">
        <f>E111+E170+E229+E288+E347+E406+E465+E524+E583+E642+E701+E760+E819</f>
        <v>7</v>
      </c>
      <c r="F52" s="26">
        <f>F111+F170+F229+F288+F347+F406+F465+F524+F583+F642+F701+F760+F819</f>
        <v>11</v>
      </c>
    </row>
    <row r="53" spans="1:6" x14ac:dyDescent="0.3">
      <c r="A53" s="5" t="s">
        <v>254</v>
      </c>
      <c r="B53" s="22" t="s">
        <v>334</v>
      </c>
      <c r="C53" s="12"/>
      <c r="D53" s="12"/>
      <c r="E53" s="5">
        <f>E112+E171+E230+E289+E348+E407+E466+E525+E584+E643+E702+E761+E820</f>
        <v>91</v>
      </c>
      <c r="F53" s="26">
        <f>F112+F171+F230+F289+F348+F407+F466+F525+F584+F643+F702+F761+F820</f>
        <v>97</v>
      </c>
    </row>
    <row r="54" spans="1:6" x14ac:dyDescent="0.3">
      <c r="A54" s="5" t="s">
        <v>254</v>
      </c>
      <c r="B54" s="22" t="s">
        <v>335</v>
      </c>
      <c r="C54" s="12"/>
      <c r="D54" s="12"/>
      <c r="E54" s="5">
        <f>E113+E172+E231+E290+E349+E408+E467+E526+E585+E644+E703+E762+E821</f>
        <v>50</v>
      </c>
      <c r="F54" s="26">
        <f>F113+F172+F231+F290+F349+F408+F467+F526+F585+F644+F703+F762+F821</f>
        <v>51</v>
      </c>
    </row>
    <row r="55" spans="1:6" x14ac:dyDescent="0.3">
      <c r="A55" s="5" t="s">
        <v>254</v>
      </c>
      <c r="B55" s="22" t="s">
        <v>336</v>
      </c>
      <c r="C55" s="12"/>
      <c r="D55" s="12"/>
      <c r="E55" s="5">
        <f>E114+E173+E232+E291+E350+E409+E468+E527+E586+E645+E704+E763+E822</f>
        <v>18</v>
      </c>
      <c r="F55" s="26">
        <f>F114+F173+F232+F291+F350+F409+F468+F527+F586+F645+F704+F763+F822</f>
        <v>21</v>
      </c>
    </row>
    <row r="56" spans="1:6" x14ac:dyDescent="0.3">
      <c r="A56" s="5" t="s">
        <v>254</v>
      </c>
      <c r="B56" s="22" t="s">
        <v>349</v>
      </c>
      <c r="C56" s="12"/>
      <c r="D56" s="12"/>
      <c r="E56" s="5"/>
      <c r="F56" s="26">
        <f>F116+F175+F234+F293+F352+F411+F470+F529+F588+F647+F706+F765+F824</f>
        <v>43</v>
      </c>
    </row>
    <row r="57" spans="1:6" x14ac:dyDescent="0.3">
      <c r="A57" s="5" t="s">
        <v>254</v>
      </c>
      <c r="B57" s="22" t="s">
        <v>347</v>
      </c>
      <c r="C57" s="12"/>
      <c r="D57" s="12"/>
      <c r="E57" s="5">
        <f>E116+E175+E234+E293+E352+E411+E470+E529+E588+E647+E706+E765+E824</f>
        <v>101</v>
      </c>
      <c r="F57" s="26">
        <f>F116+F175+F234+F293+F352+F411+F470+F529+F588+F647+F706+F765+F824</f>
        <v>43</v>
      </c>
    </row>
    <row r="58" spans="1:6" x14ac:dyDescent="0.3">
      <c r="A58" s="5" t="s">
        <v>254</v>
      </c>
      <c r="B58" s="22" t="s">
        <v>337</v>
      </c>
      <c r="C58" s="12"/>
      <c r="D58" s="12"/>
      <c r="E58" s="5">
        <f>E117+E176+E235+E294+E353+E412+E471+E530+E589+E648+E707+E766+E825</f>
        <v>6</v>
      </c>
      <c r="F58" s="26">
        <f>F117+F176+F235+F294+F353+F412+F471+F530+F589+F648+F707+F766+F825</f>
        <v>20</v>
      </c>
    </row>
    <row r="59" spans="1:6" x14ac:dyDescent="0.3">
      <c r="A59" s="5" t="s">
        <v>254</v>
      </c>
      <c r="B59" s="22" t="s">
        <v>338</v>
      </c>
      <c r="C59" s="12"/>
      <c r="D59" s="12"/>
      <c r="E59" s="5">
        <f>E118+E177+E236+E295+E354+E413+E472+E531+E590+E649+E708+E767+E826</f>
        <v>2</v>
      </c>
      <c r="F59" s="26">
        <f>F118+F177+F236+F295+F354+F413+F472+F531+F590+F649+F708+F767+F826</f>
        <v>0</v>
      </c>
    </row>
    <row r="60" spans="1:6" x14ac:dyDescent="0.3">
      <c r="A60" s="5" t="s">
        <v>254</v>
      </c>
      <c r="B60" s="22" t="s">
        <v>339</v>
      </c>
      <c r="C60" s="12"/>
      <c r="D60" s="12"/>
      <c r="E60" s="5">
        <f>E119+E178+E237+E296+E355+E414+E473+E532+E591+E650+E709+E768+E827</f>
        <v>22</v>
      </c>
      <c r="F60" s="26">
        <f>F119+F178+F237+F296+F355+F414+F473+F532+F591+F650+F709+F768+F827</f>
        <v>1</v>
      </c>
    </row>
    <row r="61" spans="1:6" x14ac:dyDescent="0.3">
      <c r="A61" s="4" t="s">
        <v>241</v>
      </c>
      <c r="B61" s="5" t="s">
        <v>16</v>
      </c>
      <c r="C61" s="5"/>
      <c r="D61" s="5">
        <v>1</v>
      </c>
      <c r="E61" s="5">
        <v>1</v>
      </c>
      <c r="F61" s="26"/>
    </row>
    <row r="62" spans="1:6" x14ac:dyDescent="0.3">
      <c r="A62" s="2" t="s">
        <v>241</v>
      </c>
      <c r="B62" s="5" t="s">
        <v>17</v>
      </c>
      <c r="C62" s="5">
        <v>1</v>
      </c>
      <c r="D62" s="5"/>
      <c r="E62" s="5"/>
      <c r="F62" s="26"/>
    </row>
    <row r="63" spans="1:6" x14ac:dyDescent="0.3">
      <c r="A63" s="2" t="s">
        <v>241</v>
      </c>
      <c r="B63" s="5" t="s">
        <v>18</v>
      </c>
      <c r="C63" s="5">
        <v>2</v>
      </c>
      <c r="D63" s="5">
        <v>2</v>
      </c>
      <c r="E63" s="5"/>
      <c r="F63" s="26"/>
    </row>
    <row r="64" spans="1:6" x14ac:dyDescent="0.3">
      <c r="A64" s="2" t="s">
        <v>241</v>
      </c>
      <c r="B64" s="5" t="s">
        <v>19</v>
      </c>
      <c r="C64" s="5"/>
      <c r="D64" s="5"/>
      <c r="E64" s="5"/>
      <c r="F64" s="26"/>
    </row>
    <row r="65" spans="1:6" ht="28.2" customHeight="1" x14ac:dyDescent="0.3">
      <c r="A65" s="2" t="s">
        <v>241</v>
      </c>
      <c r="B65" s="15" t="s">
        <v>318</v>
      </c>
      <c r="C65" s="5"/>
      <c r="D65" s="5"/>
      <c r="E65" s="5"/>
      <c r="F65" s="26"/>
    </row>
    <row r="66" spans="1:6" x14ac:dyDescent="0.3">
      <c r="A66" s="2" t="s">
        <v>241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241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241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241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241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241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241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241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241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241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241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241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241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241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241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241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241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241</v>
      </c>
      <c r="B83" s="5" t="s">
        <v>20</v>
      </c>
      <c r="C83" s="5"/>
      <c r="D83" s="5"/>
      <c r="E83" s="5"/>
      <c r="F83" s="26"/>
    </row>
    <row r="84" spans="1:6" x14ac:dyDescent="0.3">
      <c r="A84" s="2" t="s">
        <v>241</v>
      </c>
      <c r="B84" s="5" t="s">
        <v>346</v>
      </c>
      <c r="C84" s="5">
        <v>55</v>
      </c>
      <c r="D84" s="5">
        <v>103</v>
      </c>
      <c r="E84" s="5">
        <f>SUM(E85,E95:E100,E105:E119)</f>
        <v>92</v>
      </c>
      <c r="F84" s="26">
        <f>SUM(F85,F95:F100,F105:F119)</f>
        <v>84</v>
      </c>
    </row>
    <row r="85" spans="1:6" x14ac:dyDescent="0.3">
      <c r="A85" s="2" t="s">
        <v>241</v>
      </c>
      <c r="B85" s="5" t="s">
        <v>21</v>
      </c>
      <c r="C85" s="5">
        <v>15</v>
      </c>
      <c r="D85" s="5">
        <f>D86+D89+D92+D93+D94</f>
        <v>27</v>
      </c>
      <c r="E85" s="5">
        <f>E86+E89+E92+E93+E94</f>
        <v>12</v>
      </c>
      <c r="F85" s="26">
        <f>F86+F89+F92+F93+F94</f>
        <v>12</v>
      </c>
    </row>
    <row r="86" spans="1:6" x14ac:dyDescent="0.3">
      <c r="A86" s="2" t="s">
        <v>241</v>
      </c>
      <c r="B86" s="5" t="s">
        <v>36</v>
      </c>
      <c r="C86" s="5">
        <v>5</v>
      </c>
      <c r="D86" s="5">
        <f>D87+D88</f>
        <v>9</v>
      </c>
      <c r="E86" s="5">
        <f>E87+E88</f>
        <v>4</v>
      </c>
      <c r="F86" s="26">
        <f>F87+F88</f>
        <v>7</v>
      </c>
    </row>
    <row r="87" spans="1:6" x14ac:dyDescent="0.3">
      <c r="A87" s="2" t="s">
        <v>241</v>
      </c>
      <c r="B87" s="5" t="s">
        <v>32</v>
      </c>
      <c r="C87" s="5">
        <v>4</v>
      </c>
      <c r="D87" s="5">
        <v>3</v>
      </c>
      <c r="E87" s="5">
        <v>3</v>
      </c>
      <c r="F87" s="26">
        <v>3</v>
      </c>
    </row>
    <row r="88" spans="1:6" x14ac:dyDescent="0.3">
      <c r="A88" s="2" t="s">
        <v>241</v>
      </c>
      <c r="B88" s="5" t="s">
        <v>29</v>
      </c>
      <c r="C88" s="5">
        <v>1</v>
      </c>
      <c r="D88" s="5">
        <v>6</v>
      </c>
      <c r="E88" s="5">
        <v>1</v>
      </c>
      <c r="F88" s="26">
        <v>4</v>
      </c>
    </row>
    <row r="89" spans="1:6" x14ac:dyDescent="0.3">
      <c r="A89" s="2" t="s">
        <v>241</v>
      </c>
      <c r="B89" s="5" t="s">
        <v>37</v>
      </c>
      <c r="C89" s="5">
        <v>6</v>
      </c>
      <c r="D89" s="5">
        <f>D90+D91</f>
        <v>13</v>
      </c>
      <c r="E89" s="5">
        <f>E90+E91</f>
        <v>2</v>
      </c>
      <c r="F89" s="26">
        <f>F90+F91</f>
        <v>4</v>
      </c>
    </row>
    <row r="90" spans="1:6" x14ac:dyDescent="0.3">
      <c r="A90" s="2" t="s">
        <v>241</v>
      </c>
      <c r="B90" s="5" t="s">
        <v>33</v>
      </c>
      <c r="C90" s="5"/>
      <c r="D90" s="5">
        <v>3</v>
      </c>
      <c r="E90" s="5"/>
      <c r="F90" s="26"/>
    </row>
    <row r="91" spans="1:6" x14ac:dyDescent="0.3">
      <c r="A91" s="2" t="s">
        <v>241</v>
      </c>
      <c r="B91" s="5" t="s">
        <v>34</v>
      </c>
      <c r="C91" s="5">
        <v>6</v>
      </c>
      <c r="D91" s="5">
        <v>10</v>
      </c>
      <c r="E91" s="5">
        <v>2</v>
      </c>
      <c r="F91" s="26">
        <v>4</v>
      </c>
    </row>
    <row r="92" spans="1:6" x14ac:dyDescent="0.3">
      <c r="A92" s="2" t="s">
        <v>241</v>
      </c>
      <c r="B92" s="5" t="s">
        <v>30</v>
      </c>
      <c r="C92" s="5">
        <v>2</v>
      </c>
      <c r="D92" s="5">
        <v>2</v>
      </c>
      <c r="E92" s="5">
        <v>3</v>
      </c>
      <c r="F92" s="26">
        <v>1</v>
      </c>
    </row>
    <row r="93" spans="1:6" x14ac:dyDescent="0.3">
      <c r="A93" s="2" t="s">
        <v>241</v>
      </c>
      <c r="B93" s="5" t="s">
        <v>35</v>
      </c>
      <c r="C93" s="5">
        <v>2</v>
      </c>
      <c r="D93" s="5">
        <v>2</v>
      </c>
      <c r="E93" s="5">
        <v>3</v>
      </c>
      <c r="F93" s="26"/>
    </row>
    <row r="94" spans="1:6" x14ac:dyDescent="0.3">
      <c r="A94" s="2" t="s">
        <v>241</v>
      </c>
      <c r="B94" s="5" t="s">
        <v>31</v>
      </c>
      <c r="C94" s="5"/>
      <c r="D94" s="5">
        <v>1</v>
      </c>
      <c r="E94" s="5"/>
      <c r="F94" s="26"/>
    </row>
    <row r="95" spans="1:6" x14ac:dyDescent="0.3">
      <c r="A95" s="2" t="s">
        <v>241</v>
      </c>
      <c r="B95" s="22" t="s">
        <v>345</v>
      </c>
      <c r="C95" s="12"/>
      <c r="D95" s="12"/>
      <c r="E95" s="5">
        <v>18</v>
      </c>
      <c r="F95" s="26">
        <v>23</v>
      </c>
    </row>
    <row r="96" spans="1:6" x14ac:dyDescent="0.3">
      <c r="A96" s="2" t="s">
        <v>241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241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241</v>
      </c>
      <c r="B98" s="22" t="s">
        <v>324</v>
      </c>
      <c r="C98" s="12"/>
      <c r="D98" s="12"/>
      <c r="E98" s="5">
        <v>0</v>
      </c>
      <c r="F98" s="26">
        <v>0</v>
      </c>
    </row>
    <row r="99" spans="1:6" x14ac:dyDescent="0.3">
      <c r="A99" s="2" t="s">
        <v>241</v>
      </c>
      <c r="B99" s="22" t="s">
        <v>325</v>
      </c>
      <c r="C99" s="12"/>
      <c r="D99" s="12"/>
      <c r="E99" s="5">
        <v>8</v>
      </c>
      <c r="F99" s="26">
        <v>13</v>
      </c>
    </row>
    <row r="100" spans="1:6" x14ac:dyDescent="0.3">
      <c r="A100" s="2" t="s">
        <v>241</v>
      </c>
      <c r="B100" s="22" t="s">
        <v>326</v>
      </c>
      <c r="C100" s="12"/>
      <c r="D100" s="12"/>
      <c r="E100" s="5">
        <v>24</v>
      </c>
      <c r="F100" s="26">
        <v>18</v>
      </c>
    </row>
    <row r="101" spans="1:6" x14ac:dyDescent="0.3">
      <c r="A101" s="2" t="s">
        <v>241</v>
      </c>
      <c r="B101" s="22" t="s">
        <v>343</v>
      </c>
      <c r="C101" s="12"/>
      <c r="D101" s="12"/>
      <c r="E101" s="5">
        <v>24</v>
      </c>
      <c r="F101" s="26">
        <v>18</v>
      </c>
    </row>
    <row r="102" spans="1:6" x14ac:dyDescent="0.3">
      <c r="A102" s="2" t="s">
        <v>241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241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241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241</v>
      </c>
      <c r="B105" s="22" t="s">
        <v>327</v>
      </c>
      <c r="C105" s="12"/>
      <c r="D105" s="12"/>
      <c r="E105" s="5">
        <v>8</v>
      </c>
      <c r="F105" s="26">
        <v>8</v>
      </c>
    </row>
    <row r="106" spans="1:6" x14ac:dyDescent="0.3">
      <c r="A106" s="2" t="s">
        <v>241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241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241</v>
      </c>
      <c r="B108" s="22" t="s">
        <v>330</v>
      </c>
      <c r="C108" s="12"/>
      <c r="D108" s="12"/>
      <c r="E108" s="5">
        <v>1</v>
      </c>
      <c r="F108" s="26">
        <v>0</v>
      </c>
    </row>
    <row r="109" spans="1:6" x14ac:dyDescent="0.3">
      <c r="A109" s="2" t="s">
        <v>241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241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241</v>
      </c>
      <c r="B111" s="22" t="s">
        <v>333</v>
      </c>
      <c r="C111" s="12"/>
      <c r="D111" s="12"/>
      <c r="E111" s="5">
        <v>1</v>
      </c>
      <c r="F111" s="26">
        <v>0</v>
      </c>
    </row>
    <row r="112" spans="1:6" x14ac:dyDescent="0.3">
      <c r="A112" s="2" t="s">
        <v>241</v>
      </c>
      <c r="B112" s="22" t="s">
        <v>334</v>
      </c>
      <c r="C112" s="12"/>
      <c r="D112" s="12"/>
      <c r="E112" s="5">
        <v>5</v>
      </c>
      <c r="F112" s="26">
        <v>3</v>
      </c>
    </row>
    <row r="113" spans="1:6" x14ac:dyDescent="0.3">
      <c r="A113" s="2" t="s">
        <v>241</v>
      </c>
      <c r="B113" s="22" t="s">
        <v>335</v>
      </c>
      <c r="C113" s="12"/>
      <c r="D113" s="12"/>
      <c r="E113" s="5">
        <v>5</v>
      </c>
      <c r="F113" s="26">
        <v>2</v>
      </c>
    </row>
    <row r="114" spans="1:6" x14ac:dyDescent="0.3">
      <c r="A114" s="2" t="s">
        <v>241</v>
      </c>
      <c r="B114" s="22" t="s">
        <v>336</v>
      </c>
      <c r="C114" s="12"/>
      <c r="D114" s="12"/>
      <c r="E114" s="5">
        <v>1</v>
      </c>
      <c r="F114" s="26">
        <v>0</v>
      </c>
    </row>
    <row r="115" spans="1:6" x14ac:dyDescent="0.3">
      <c r="A115" s="2" t="s">
        <v>241</v>
      </c>
      <c r="B115" s="22" t="s">
        <v>349</v>
      </c>
      <c r="C115" s="12"/>
      <c r="D115" s="12"/>
      <c r="E115" s="5"/>
      <c r="F115" s="26">
        <v>1</v>
      </c>
    </row>
    <row r="116" spans="1:6" x14ac:dyDescent="0.3">
      <c r="A116" s="2" t="s">
        <v>241</v>
      </c>
      <c r="B116" s="22" t="s">
        <v>347</v>
      </c>
      <c r="C116" s="12"/>
      <c r="D116" s="12"/>
      <c r="E116" s="5">
        <v>6</v>
      </c>
      <c r="F116" s="26">
        <v>1</v>
      </c>
    </row>
    <row r="117" spans="1:6" x14ac:dyDescent="0.3">
      <c r="A117" s="2" t="s">
        <v>241</v>
      </c>
      <c r="B117" s="22" t="s">
        <v>337</v>
      </c>
      <c r="C117" s="12"/>
      <c r="D117" s="12"/>
      <c r="E117" s="5">
        <v>1</v>
      </c>
      <c r="F117" s="26">
        <v>3</v>
      </c>
    </row>
    <row r="118" spans="1:6" x14ac:dyDescent="0.3">
      <c r="A118" s="2" t="s">
        <v>241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241</v>
      </c>
      <c r="B119" s="22" t="s">
        <v>339</v>
      </c>
      <c r="C119" s="12"/>
      <c r="D119" s="12"/>
      <c r="E119" s="5">
        <v>2</v>
      </c>
      <c r="F119" s="26">
        <v>0</v>
      </c>
    </row>
    <row r="120" spans="1:6" x14ac:dyDescent="0.3">
      <c r="A120" s="4" t="s">
        <v>242</v>
      </c>
      <c r="B120" s="5" t="s">
        <v>16</v>
      </c>
      <c r="C120" s="5"/>
      <c r="D120" s="5"/>
      <c r="E120" s="5"/>
      <c r="F120" s="26"/>
    </row>
    <row r="121" spans="1:6" x14ac:dyDescent="0.3">
      <c r="A121" s="2" t="s">
        <v>242</v>
      </c>
      <c r="B121" s="5" t="s">
        <v>17</v>
      </c>
      <c r="C121" s="5"/>
      <c r="D121" s="5"/>
      <c r="E121" s="5"/>
      <c r="F121" s="26"/>
    </row>
    <row r="122" spans="1:6" x14ac:dyDescent="0.3">
      <c r="A122" s="2" t="s">
        <v>242</v>
      </c>
      <c r="B122" s="5" t="s">
        <v>18</v>
      </c>
      <c r="C122" s="5"/>
      <c r="D122" s="5"/>
      <c r="E122" s="5"/>
      <c r="F122" s="26"/>
    </row>
    <row r="123" spans="1:6" x14ac:dyDescent="0.3">
      <c r="A123" s="2" t="s">
        <v>242</v>
      </c>
      <c r="B123" s="5" t="s">
        <v>19</v>
      </c>
      <c r="C123" s="5"/>
      <c r="D123" s="5"/>
      <c r="E123" s="5"/>
      <c r="F123" s="26"/>
    </row>
    <row r="124" spans="1:6" ht="28.2" customHeight="1" x14ac:dyDescent="0.3">
      <c r="A124" s="2" t="s">
        <v>242</v>
      </c>
      <c r="B124" s="15" t="s">
        <v>318</v>
      </c>
      <c r="C124" s="5"/>
      <c r="D124" s="5"/>
      <c r="E124" s="5"/>
      <c r="F124" s="26"/>
    </row>
    <row r="125" spans="1:6" x14ac:dyDescent="0.3">
      <c r="A125" s="2" t="s">
        <v>242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242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242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242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242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242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242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242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242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242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242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242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242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242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242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242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242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242</v>
      </c>
      <c r="B142" s="5" t="s">
        <v>20</v>
      </c>
      <c r="C142" s="5"/>
      <c r="D142" s="5"/>
      <c r="E142" s="5"/>
      <c r="F142" s="26"/>
    </row>
    <row r="143" spans="1:6" x14ac:dyDescent="0.3">
      <c r="A143" s="2" t="s">
        <v>242</v>
      </c>
      <c r="B143" s="5" t="s">
        <v>346</v>
      </c>
      <c r="C143" s="5">
        <v>33</v>
      </c>
      <c r="D143" s="5">
        <v>36</v>
      </c>
      <c r="E143" s="5">
        <f>SUM(E144,E154:E159,E164:E178)</f>
        <v>36</v>
      </c>
      <c r="F143" s="26">
        <f>SUM(F144,F154:F159,F164:F178)</f>
        <v>28</v>
      </c>
    </row>
    <row r="144" spans="1:6" x14ac:dyDescent="0.3">
      <c r="A144" s="2" t="s">
        <v>242</v>
      </c>
      <c r="B144" s="5" t="s">
        <v>21</v>
      </c>
      <c r="C144" s="5">
        <v>3</v>
      </c>
      <c r="D144" s="5">
        <f>D145+D148+D151+D152+D153</f>
        <v>3</v>
      </c>
      <c r="E144" s="5">
        <f>E145+E148+E151+E152+E153</f>
        <v>6</v>
      </c>
      <c r="F144" s="26">
        <f>F145+F148+F151+F152+F153</f>
        <v>3</v>
      </c>
    </row>
    <row r="145" spans="1:6" x14ac:dyDescent="0.3">
      <c r="A145" s="2" t="s">
        <v>242</v>
      </c>
      <c r="B145" s="5" t="s">
        <v>36</v>
      </c>
      <c r="C145" s="5">
        <v>3</v>
      </c>
      <c r="D145" s="5">
        <f>D146+D147</f>
        <v>0</v>
      </c>
      <c r="E145" s="5">
        <f>E146+E147</f>
        <v>3</v>
      </c>
      <c r="F145" s="26">
        <f>F146+F147</f>
        <v>0</v>
      </c>
    </row>
    <row r="146" spans="1:6" x14ac:dyDescent="0.3">
      <c r="A146" s="2" t="s">
        <v>242</v>
      </c>
      <c r="B146" s="5" t="s">
        <v>32</v>
      </c>
      <c r="C146" s="5">
        <v>1</v>
      </c>
      <c r="D146" s="5"/>
      <c r="E146" s="5"/>
      <c r="F146" s="26"/>
    </row>
    <row r="147" spans="1:6" x14ac:dyDescent="0.3">
      <c r="A147" s="2" t="s">
        <v>242</v>
      </c>
      <c r="B147" s="5" t="s">
        <v>29</v>
      </c>
      <c r="C147" s="5">
        <v>2</v>
      </c>
      <c r="D147" s="5"/>
      <c r="E147" s="5">
        <v>3</v>
      </c>
      <c r="F147" s="26"/>
    </row>
    <row r="148" spans="1:6" x14ac:dyDescent="0.3">
      <c r="A148" s="2" t="s">
        <v>242</v>
      </c>
      <c r="B148" s="5" t="s">
        <v>37</v>
      </c>
      <c r="C148" s="5">
        <v>0</v>
      </c>
      <c r="D148" s="5">
        <f>D149+D150</f>
        <v>1</v>
      </c>
      <c r="E148" s="5">
        <f>E149+E150</f>
        <v>3</v>
      </c>
      <c r="F148" s="26">
        <f>F149+F150</f>
        <v>3</v>
      </c>
    </row>
    <row r="149" spans="1:6" x14ac:dyDescent="0.3">
      <c r="A149" s="2" t="s">
        <v>242</v>
      </c>
      <c r="B149" s="5" t="s">
        <v>33</v>
      </c>
      <c r="C149" s="5"/>
      <c r="D149" s="5">
        <v>1</v>
      </c>
      <c r="E149" s="5">
        <v>2</v>
      </c>
      <c r="F149" s="26">
        <v>2</v>
      </c>
    </row>
    <row r="150" spans="1:6" x14ac:dyDescent="0.3">
      <c r="A150" s="2" t="s">
        <v>242</v>
      </c>
      <c r="B150" s="5" t="s">
        <v>34</v>
      </c>
      <c r="C150" s="5"/>
      <c r="D150" s="5"/>
      <c r="E150" s="5">
        <v>1</v>
      </c>
      <c r="F150" s="26">
        <v>1</v>
      </c>
    </row>
    <row r="151" spans="1:6" x14ac:dyDescent="0.3">
      <c r="A151" s="2" t="s">
        <v>242</v>
      </c>
      <c r="B151" s="5" t="s">
        <v>30</v>
      </c>
      <c r="C151" s="5"/>
      <c r="D151" s="5">
        <v>1</v>
      </c>
      <c r="E151" s="5"/>
      <c r="F151" s="26"/>
    </row>
    <row r="152" spans="1:6" x14ac:dyDescent="0.3">
      <c r="A152" s="2" t="s">
        <v>242</v>
      </c>
      <c r="B152" s="5" t="s">
        <v>35</v>
      </c>
      <c r="C152" s="5"/>
      <c r="D152" s="5">
        <v>1</v>
      </c>
      <c r="E152" s="5"/>
      <c r="F152" s="26"/>
    </row>
    <row r="153" spans="1:6" x14ac:dyDescent="0.3">
      <c r="A153" s="2" t="s">
        <v>242</v>
      </c>
      <c r="B153" s="5" t="s">
        <v>31</v>
      </c>
      <c r="C153" s="5"/>
      <c r="D153" s="5"/>
      <c r="E153" s="5"/>
      <c r="F153" s="26"/>
    </row>
    <row r="154" spans="1:6" x14ac:dyDescent="0.3">
      <c r="A154" s="2" t="s">
        <v>242</v>
      </c>
      <c r="B154" s="22" t="s">
        <v>345</v>
      </c>
      <c r="C154" s="12"/>
      <c r="D154" s="12"/>
      <c r="E154" s="5">
        <v>0</v>
      </c>
      <c r="F154" s="26">
        <v>0</v>
      </c>
    </row>
    <row r="155" spans="1:6" x14ac:dyDescent="0.3">
      <c r="A155" s="2" t="s">
        <v>242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242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242</v>
      </c>
      <c r="B157" s="22" t="s">
        <v>324</v>
      </c>
      <c r="C157" s="12"/>
      <c r="D157" s="12"/>
      <c r="E157" s="5">
        <v>0</v>
      </c>
      <c r="F157" s="26">
        <v>0</v>
      </c>
    </row>
    <row r="158" spans="1:6" x14ac:dyDescent="0.3">
      <c r="A158" s="2" t="s">
        <v>242</v>
      </c>
      <c r="B158" s="22" t="s">
        <v>325</v>
      </c>
      <c r="C158" s="12"/>
      <c r="D158" s="12"/>
      <c r="E158" s="5">
        <v>1</v>
      </c>
      <c r="F158" s="26">
        <v>6</v>
      </c>
    </row>
    <row r="159" spans="1:6" x14ac:dyDescent="0.3">
      <c r="A159" s="2" t="s">
        <v>242</v>
      </c>
      <c r="B159" s="22" t="s">
        <v>326</v>
      </c>
      <c r="C159" s="12"/>
      <c r="D159" s="12"/>
      <c r="E159" s="5">
        <v>20</v>
      </c>
      <c r="F159" s="26">
        <v>12</v>
      </c>
    </row>
    <row r="160" spans="1:6" x14ac:dyDescent="0.3">
      <c r="A160" s="2" t="s">
        <v>242</v>
      </c>
      <c r="B160" s="22" t="s">
        <v>343</v>
      </c>
      <c r="C160" s="12"/>
      <c r="D160" s="12"/>
      <c r="E160" s="5">
        <v>20</v>
      </c>
      <c r="F160" s="26">
        <v>12</v>
      </c>
    </row>
    <row r="161" spans="1:6" x14ac:dyDescent="0.3">
      <c r="A161" s="2" t="s">
        <v>242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242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242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242</v>
      </c>
      <c r="B164" s="22" t="s">
        <v>327</v>
      </c>
      <c r="C164" s="12"/>
      <c r="D164" s="12"/>
      <c r="E164" s="5">
        <v>1</v>
      </c>
      <c r="F164" s="26">
        <v>2</v>
      </c>
    </row>
    <row r="165" spans="1:6" x14ac:dyDescent="0.3">
      <c r="A165" s="2" t="s">
        <v>242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242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242</v>
      </c>
      <c r="B167" s="22" t="s">
        <v>330</v>
      </c>
      <c r="C167" s="12"/>
      <c r="D167" s="12"/>
      <c r="E167" s="5">
        <v>0</v>
      </c>
      <c r="F167" s="26">
        <v>0</v>
      </c>
    </row>
    <row r="168" spans="1:6" x14ac:dyDescent="0.3">
      <c r="A168" s="2" t="s">
        <v>242</v>
      </c>
      <c r="B168" s="22" t="s">
        <v>331</v>
      </c>
      <c r="C168" s="12"/>
      <c r="D168" s="12"/>
      <c r="E168" s="5">
        <v>0</v>
      </c>
      <c r="F168" s="26">
        <v>0</v>
      </c>
    </row>
    <row r="169" spans="1:6" x14ac:dyDescent="0.3">
      <c r="A169" s="2" t="s">
        <v>242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242</v>
      </c>
      <c r="B170" s="22" t="s">
        <v>333</v>
      </c>
      <c r="C170" s="12"/>
      <c r="D170" s="12"/>
      <c r="E170" s="5">
        <v>0</v>
      </c>
      <c r="F170" s="26">
        <v>0</v>
      </c>
    </row>
    <row r="171" spans="1:6" x14ac:dyDescent="0.3">
      <c r="A171" s="2" t="s">
        <v>242</v>
      </c>
      <c r="B171" s="22" t="s">
        <v>334</v>
      </c>
      <c r="C171" s="12"/>
      <c r="D171" s="12"/>
      <c r="E171" s="5">
        <v>4</v>
      </c>
      <c r="F171" s="26">
        <v>1</v>
      </c>
    </row>
    <row r="172" spans="1:6" x14ac:dyDescent="0.3">
      <c r="A172" s="2" t="s">
        <v>242</v>
      </c>
      <c r="B172" s="22" t="s">
        <v>335</v>
      </c>
      <c r="C172" s="12"/>
      <c r="D172" s="12"/>
      <c r="E172" s="5">
        <v>0</v>
      </c>
      <c r="F172" s="26">
        <v>2</v>
      </c>
    </row>
    <row r="173" spans="1:6" x14ac:dyDescent="0.3">
      <c r="A173" s="2" t="s">
        <v>242</v>
      </c>
      <c r="B173" s="22" t="s">
        <v>336</v>
      </c>
      <c r="C173" s="12"/>
      <c r="D173" s="12"/>
      <c r="E173" s="5">
        <v>0</v>
      </c>
      <c r="F173" s="26">
        <v>0</v>
      </c>
    </row>
    <row r="174" spans="1:6" x14ac:dyDescent="0.3">
      <c r="A174" s="2" t="s">
        <v>242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242</v>
      </c>
      <c r="B175" s="22" t="s">
        <v>347</v>
      </c>
      <c r="C175" s="12"/>
      <c r="D175" s="12"/>
      <c r="E175" s="5">
        <v>3</v>
      </c>
      <c r="F175" s="26">
        <v>1</v>
      </c>
    </row>
    <row r="176" spans="1:6" x14ac:dyDescent="0.3">
      <c r="A176" s="2" t="s">
        <v>242</v>
      </c>
      <c r="B176" s="22" t="s">
        <v>337</v>
      </c>
      <c r="C176" s="12"/>
      <c r="D176" s="12"/>
      <c r="E176" s="5">
        <v>0</v>
      </c>
      <c r="F176" s="26">
        <v>1</v>
      </c>
    </row>
    <row r="177" spans="1:6" x14ac:dyDescent="0.3">
      <c r="A177" s="2" t="s">
        <v>242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242</v>
      </c>
      <c r="B178" s="22" t="s">
        <v>339</v>
      </c>
      <c r="C178" s="12"/>
      <c r="D178" s="12"/>
      <c r="E178" s="5">
        <v>1</v>
      </c>
      <c r="F178" s="26">
        <v>0</v>
      </c>
    </row>
    <row r="179" spans="1:6" x14ac:dyDescent="0.3">
      <c r="A179" s="4" t="s">
        <v>243</v>
      </c>
      <c r="B179" s="5" t="s">
        <v>16</v>
      </c>
      <c r="C179" s="5"/>
      <c r="D179" s="5"/>
      <c r="E179" s="5"/>
      <c r="F179" s="26"/>
    </row>
    <row r="180" spans="1:6" x14ac:dyDescent="0.3">
      <c r="A180" s="2" t="s">
        <v>243</v>
      </c>
      <c r="B180" s="5" t="s">
        <v>17</v>
      </c>
      <c r="C180" s="5"/>
      <c r="D180" s="5"/>
      <c r="E180" s="5"/>
      <c r="F180" s="26"/>
    </row>
    <row r="181" spans="1:6" x14ac:dyDescent="0.3">
      <c r="A181" s="2" t="s">
        <v>243</v>
      </c>
      <c r="B181" s="5" t="s">
        <v>18</v>
      </c>
      <c r="C181" s="5"/>
      <c r="D181" s="5"/>
      <c r="E181" s="5"/>
      <c r="F181" s="26"/>
    </row>
    <row r="182" spans="1:6" x14ac:dyDescent="0.3">
      <c r="A182" s="2" t="s">
        <v>243</v>
      </c>
      <c r="B182" s="5" t="s">
        <v>19</v>
      </c>
      <c r="C182" s="5">
        <v>1</v>
      </c>
      <c r="D182" s="5"/>
      <c r="E182" s="5">
        <f>E183+E184</f>
        <v>1</v>
      </c>
      <c r="F182" s="26">
        <f>F183+F184</f>
        <v>1</v>
      </c>
    </row>
    <row r="183" spans="1:6" ht="28.2" customHeight="1" x14ac:dyDescent="0.3">
      <c r="A183" s="2" t="s">
        <v>243</v>
      </c>
      <c r="B183" s="15" t="s">
        <v>318</v>
      </c>
      <c r="C183" s="5">
        <v>1</v>
      </c>
      <c r="D183" s="5"/>
      <c r="E183" s="5">
        <v>1</v>
      </c>
      <c r="F183" s="26">
        <v>1</v>
      </c>
    </row>
    <row r="184" spans="1:6" x14ac:dyDescent="0.3">
      <c r="A184" s="2" t="s">
        <v>243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243</v>
      </c>
      <c r="B185" s="6" t="s">
        <v>365</v>
      </c>
      <c r="C185" s="12"/>
      <c r="D185" s="12"/>
      <c r="E185" s="18">
        <f>SUM(E186:E200)</f>
        <v>1</v>
      </c>
      <c r="F185" s="18">
        <f>SUM(F186:F200)</f>
        <v>1</v>
      </c>
    </row>
    <row r="186" spans="1:6" x14ac:dyDescent="0.3">
      <c r="A186" s="2" t="s">
        <v>243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243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243</v>
      </c>
      <c r="B188" s="6" t="s">
        <v>352</v>
      </c>
      <c r="C188" s="12"/>
      <c r="D188" s="12"/>
      <c r="E188" s="18"/>
      <c r="F188" s="18">
        <v>1</v>
      </c>
    </row>
    <row r="189" spans="1:6" x14ac:dyDescent="0.3">
      <c r="A189" s="2" t="s">
        <v>243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243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243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243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243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243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243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243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243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243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243</v>
      </c>
      <c r="B199" s="28" t="s">
        <v>364</v>
      </c>
      <c r="C199" s="12"/>
      <c r="D199" s="12"/>
      <c r="E199" s="18">
        <v>1</v>
      </c>
      <c r="F199" s="18"/>
    </row>
    <row r="200" spans="1:6" x14ac:dyDescent="0.3">
      <c r="A200" s="2" t="s">
        <v>243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243</v>
      </c>
      <c r="B201" s="5" t="s">
        <v>20</v>
      </c>
      <c r="C201" s="5"/>
      <c r="D201" s="5"/>
      <c r="E201" s="5"/>
      <c r="F201" s="26"/>
    </row>
    <row r="202" spans="1:6" x14ac:dyDescent="0.3">
      <c r="A202" s="2" t="s">
        <v>243</v>
      </c>
      <c r="B202" s="5" t="s">
        <v>346</v>
      </c>
      <c r="C202" s="5">
        <v>16</v>
      </c>
      <c r="D202" s="5">
        <v>29</v>
      </c>
      <c r="E202" s="5">
        <f>SUM(E203,E213:E218,E223:E237)</f>
        <v>19</v>
      </c>
      <c r="F202" s="26">
        <f>SUM(F203,F213:F218,F223:F237)</f>
        <v>38</v>
      </c>
    </row>
    <row r="203" spans="1:6" x14ac:dyDescent="0.3">
      <c r="A203" s="2" t="s">
        <v>243</v>
      </c>
      <c r="B203" s="5" t="s">
        <v>21</v>
      </c>
      <c r="C203" s="5">
        <v>5</v>
      </c>
      <c r="D203" s="5">
        <f>D204+D207+D210+D211+D212</f>
        <v>8</v>
      </c>
      <c r="E203" s="5">
        <f>E204+E207+E210+E211+E212</f>
        <v>2</v>
      </c>
      <c r="F203" s="26">
        <f>F204+F207+F210+F211+F212</f>
        <v>5</v>
      </c>
    </row>
    <row r="204" spans="1:6" x14ac:dyDescent="0.3">
      <c r="A204" s="2" t="s">
        <v>243</v>
      </c>
      <c r="B204" s="5" t="s">
        <v>36</v>
      </c>
      <c r="C204" s="5">
        <v>1</v>
      </c>
      <c r="D204" s="5">
        <f>D205+D206</f>
        <v>3</v>
      </c>
      <c r="E204" s="5">
        <f>E205+E206</f>
        <v>0</v>
      </c>
      <c r="F204" s="26">
        <f>F205+F206</f>
        <v>3</v>
      </c>
    </row>
    <row r="205" spans="1:6" x14ac:dyDescent="0.3">
      <c r="A205" s="2" t="s">
        <v>243</v>
      </c>
      <c r="B205" s="5" t="s">
        <v>32</v>
      </c>
      <c r="C205" s="5"/>
      <c r="D205" s="5"/>
      <c r="E205" s="5"/>
      <c r="F205" s="26">
        <v>3</v>
      </c>
    </row>
    <row r="206" spans="1:6" x14ac:dyDescent="0.3">
      <c r="A206" s="2" t="s">
        <v>243</v>
      </c>
      <c r="B206" s="5" t="s">
        <v>29</v>
      </c>
      <c r="C206" s="5">
        <v>1</v>
      </c>
      <c r="D206" s="5">
        <v>3</v>
      </c>
      <c r="E206" s="5"/>
      <c r="F206" s="26"/>
    </row>
    <row r="207" spans="1:6" x14ac:dyDescent="0.3">
      <c r="A207" s="2" t="s">
        <v>243</v>
      </c>
      <c r="B207" s="5" t="s">
        <v>37</v>
      </c>
      <c r="C207" s="5">
        <v>1</v>
      </c>
      <c r="D207" s="5">
        <f>D208+D209</f>
        <v>5</v>
      </c>
      <c r="E207" s="5">
        <f>E208+E209</f>
        <v>0</v>
      </c>
      <c r="F207" s="26">
        <f>F208+F209</f>
        <v>2</v>
      </c>
    </row>
    <row r="208" spans="1:6" x14ac:dyDescent="0.3">
      <c r="A208" s="2" t="s">
        <v>243</v>
      </c>
      <c r="B208" s="5" t="s">
        <v>33</v>
      </c>
      <c r="C208" s="5"/>
      <c r="D208" s="5">
        <v>1</v>
      </c>
      <c r="E208" s="5"/>
      <c r="F208" s="26"/>
    </row>
    <row r="209" spans="1:6" x14ac:dyDescent="0.3">
      <c r="A209" s="2" t="s">
        <v>243</v>
      </c>
      <c r="B209" s="5" t="s">
        <v>34</v>
      </c>
      <c r="C209" s="5">
        <v>1</v>
      </c>
      <c r="D209" s="5">
        <v>4</v>
      </c>
      <c r="E209" s="5"/>
      <c r="F209" s="26">
        <v>2</v>
      </c>
    </row>
    <row r="210" spans="1:6" x14ac:dyDescent="0.3">
      <c r="A210" s="2" t="s">
        <v>243</v>
      </c>
      <c r="B210" s="5" t="s">
        <v>30</v>
      </c>
      <c r="C210" s="5"/>
      <c r="D210" s="5"/>
      <c r="E210" s="5">
        <v>2</v>
      </c>
      <c r="F210" s="26"/>
    </row>
    <row r="211" spans="1:6" x14ac:dyDescent="0.3">
      <c r="A211" s="2" t="s">
        <v>243</v>
      </c>
      <c r="B211" s="5" t="s">
        <v>35</v>
      </c>
      <c r="C211" s="5"/>
      <c r="D211" s="5"/>
      <c r="E211" s="5"/>
      <c r="F211" s="26"/>
    </row>
    <row r="212" spans="1:6" x14ac:dyDescent="0.3">
      <c r="A212" s="2" t="s">
        <v>243</v>
      </c>
      <c r="B212" s="5" t="s">
        <v>31</v>
      </c>
      <c r="C212" s="5">
        <v>3</v>
      </c>
      <c r="D212" s="5"/>
      <c r="E212" s="5"/>
      <c r="F212" s="26"/>
    </row>
    <row r="213" spans="1:6" x14ac:dyDescent="0.3">
      <c r="A213" s="2" t="s">
        <v>243</v>
      </c>
      <c r="B213" s="22" t="s">
        <v>345</v>
      </c>
      <c r="C213" s="12"/>
      <c r="D213" s="12"/>
      <c r="E213" s="5">
        <v>0</v>
      </c>
      <c r="F213" s="26">
        <v>0</v>
      </c>
    </row>
    <row r="214" spans="1:6" x14ac:dyDescent="0.3">
      <c r="A214" s="2" t="s">
        <v>243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243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243</v>
      </c>
      <c r="B216" s="22" t="s">
        <v>324</v>
      </c>
      <c r="C216" s="12"/>
      <c r="D216" s="12"/>
      <c r="E216" s="5">
        <v>0</v>
      </c>
      <c r="F216" s="26">
        <v>0</v>
      </c>
    </row>
    <row r="217" spans="1:6" x14ac:dyDescent="0.3">
      <c r="A217" s="2" t="s">
        <v>243</v>
      </c>
      <c r="B217" s="22" t="s">
        <v>325</v>
      </c>
      <c r="C217" s="12"/>
      <c r="D217" s="12"/>
      <c r="E217" s="5">
        <v>7</v>
      </c>
      <c r="F217" s="26">
        <v>25</v>
      </c>
    </row>
    <row r="218" spans="1:6" x14ac:dyDescent="0.3">
      <c r="A218" s="2" t="s">
        <v>243</v>
      </c>
      <c r="B218" s="22" t="s">
        <v>326</v>
      </c>
      <c r="C218" s="12"/>
      <c r="D218" s="12"/>
      <c r="E218" s="5">
        <v>2</v>
      </c>
      <c r="F218" s="26">
        <v>2</v>
      </c>
    </row>
    <row r="219" spans="1:6" x14ac:dyDescent="0.3">
      <c r="A219" s="2" t="s">
        <v>243</v>
      </c>
      <c r="B219" s="22" t="s">
        <v>343</v>
      </c>
      <c r="C219" s="12"/>
      <c r="D219" s="12"/>
      <c r="E219" s="5">
        <v>2</v>
      </c>
      <c r="F219" s="26">
        <v>2</v>
      </c>
    </row>
    <row r="220" spans="1:6" x14ac:dyDescent="0.3">
      <c r="A220" s="2" t="s">
        <v>243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243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243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243</v>
      </c>
      <c r="B223" s="22" t="s">
        <v>327</v>
      </c>
      <c r="C223" s="12"/>
      <c r="D223" s="12"/>
      <c r="E223" s="5">
        <v>1</v>
      </c>
      <c r="F223" s="26">
        <v>2</v>
      </c>
    </row>
    <row r="224" spans="1:6" x14ac:dyDescent="0.3">
      <c r="A224" s="2" t="s">
        <v>243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243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243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243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243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243</v>
      </c>
      <c r="B229" s="22" t="s">
        <v>333</v>
      </c>
      <c r="C229" s="12"/>
      <c r="D229" s="12"/>
      <c r="E229" s="5">
        <v>0</v>
      </c>
      <c r="F229" s="26">
        <v>0</v>
      </c>
    </row>
    <row r="230" spans="1:6" x14ac:dyDescent="0.3">
      <c r="A230" s="2" t="s">
        <v>243</v>
      </c>
      <c r="B230" s="22" t="s">
        <v>334</v>
      </c>
      <c r="C230" s="12"/>
      <c r="D230" s="12"/>
      <c r="E230" s="5">
        <v>1</v>
      </c>
      <c r="F230" s="26">
        <v>2</v>
      </c>
    </row>
    <row r="231" spans="1:6" x14ac:dyDescent="0.3">
      <c r="A231" s="2" t="s">
        <v>243</v>
      </c>
      <c r="B231" s="22" t="s">
        <v>335</v>
      </c>
      <c r="C231" s="12"/>
      <c r="D231" s="12"/>
      <c r="E231" s="5">
        <v>2</v>
      </c>
      <c r="F231" s="26">
        <v>0</v>
      </c>
    </row>
    <row r="232" spans="1:6" x14ac:dyDescent="0.3">
      <c r="A232" s="2" t="s">
        <v>243</v>
      </c>
      <c r="B232" s="22" t="s">
        <v>336</v>
      </c>
      <c r="C232" s="12"/>
      <c r="D232" s="12"/>
      <c r="E232" s="5">
        <v>0</v>
      </c>
      <c r="F232" s="26">
        <v>0</v>
      </c>
    </row>
    <row r="233" spans="1:6" x14ac:dyDescent="0.3">
      <c r="A233" s="2" t="s">
        <v>243</v>
      </c>
      <c r="B233" s="22" t="s">
        <v>349</v>
      </c>
      <c r="C233" s="12"/>
      <c r="D233" s="12"/>
      <c r="E233" s="5"/>
      <c r="F233" s="26"/>
    </row>
    <row r="234" spans="1:6" x14ac:dyDescent="0.3">
      <c r="A234" s="2" t="s">
        <v>243</v>
      </c>
      <c r="B234" s="22" t="s">
        <v>347</v>
      </c>
      <c r="C234" s="12"/>
      <c r="D234" s="12"/>
      <c r="E234" s="5">
        <v>4</v>
      </c>
      <c r="F234" s="26">
        <v>1</v>
      </c>
    </row>
    <row r="235" spans="1:6" x14ac:dyDescent="0.3">
      <c r="A235" s="2" t="s">
        <v>243</v>
      </c>
      <c r="B235" s="22" t="s">
        <v>337</v>
      </c>
      <c r="C235" s="12"/>
      <c r="D235" s="12"/>
      <c r="E235" s="5">
        <v>0</v>
      </c>
      <c r="F235" s="26">
        <v>1</v>
      </c>
    </row>
    <row r="236" spans="1:6" x14ac:dyDescent="0.3">
      <c r="A236" s="2" t="s">
        <v>243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243</v>
      </c>
      <c r="B237" s="22" t="s">
        <v>339</v>
      </c>
      <c r="C237" s="12"/>
      <c r="D237" s="12"/>
      <c r="E237" s="5">
        <v>0</v>
      </c>
      <c r="F237" s="26">
        <v>0</v>
      </c>
    </row>
    <row r="238" spans="1:6" x14ac:dyDescent="0.3">
      <c r="A238" s="4" t="s">
        <v>244</v>
      </c>
      <c r="B238" s="5" t="s">
        <v>16</v>
      </c>
      <c r="C238" s="5"/>
      <c r="D238" s="5"/>
      <c r="E238" s="5"/>
      <c r="F238" s="26"/>
    </row>
    <row r="239" spans="1:6" x14ac:dyDescent="0.3">
      <c r="A239" s="2" t="s">
        <v>244</v>
      </c>
      <c r="B239" s="5" t="s">
        <v>17</v>
      </c>
      <c r="C239" s="5"/>
      <c r="D239" s="5">
        <v>1</v>
      </c>
      <c r="E239" s="5"/>
      <c r="F239" s="26">
        <v>1</v>
      </c>
    </row>
    <row r="240" spans="1:6" x14ac:dyDescent="0.3">
      <c r="A240" s="2" t="s">
        <v>244</v>
      </c>
      <c r="B240" s="5" t="s">
        <v>18</v>
      </c>
      <c r="C240" s="5"/>
      <c r="D240" s="5">
        <v>3</v>
      </c>
      <c r="E240" s="5"/>
      <c r="F240" s="26">
        <v>1</v>
      </c>
    </row>
    <row r="241" spans="1:6" x14ac:dyDescent="0.3">
      <c r="A241" s="2" t="s">
        <v>244</v>
      </c>
      <c r="B241" s="5" t="s">
        <v>19</v>
      </c>
      <c r="C241" s="5">
        <v>1</v>
      </c>
      <c r="D241" s="5"/>
      <c r="E241" s="5"/>
      <c r="F241" s="26"/>
    </row>
    <row r="242" spans="1:6" ht="28.2" customHeight="1" x14ac:dyDescent="0.3">
      <c r="A242" s="2" t="s">
        <v>244</v>
      </c>
      <c r="B242" s="15" t="s">
        <v>318</v>
      </c>
      <c r="C242" s="5">
        <v>1</v>
      </c>
      <c r="D242" s="5"/>
      <c r="E242" s="5"/>
      <c r="F242" s="26"/>
    </row>
    <row r="243" spans="1:6" x14ac:dyDescent="0.3">
      <c r="A243" s="2" t="s">
        <v>244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244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244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244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244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244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244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244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244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244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244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244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244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244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244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244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244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244</v>
      </c>
      <c r="B260" s="5" t="s">
        <v>20</v>
      </c>
      <c r="C260" s="5">
        <v>2</v>
      </c>
      <c r="D260" s="5"/>
      <c r="E260" s="5"/>
      <c r="F260" s="26"/>
    </row>
    <row r="261" spans="1:6" x14ac:dyDescent="0.3">
      <c r="A261" s="2" t="s">
        <v>244</v>
      </c>
      <c r="B261" s="5" t="s">
        <v>346</v>
      </c>
      <c r="C261" s="5">
        <v>72</v>
      </c>
      <c r="D261" s="5">
        <v>97</v>
      </c>
      <c r="E261" s="5">
        <f>SUM(E262,E272:E277,E282:E296)</f>
        <v>102</v>
      </c>
      <c r="F261" s="26">
        <f>SUM(F262,F272:F277,F282:F296)</f>
        <v>139</v>
      </c>
    </row>
    <row r="262" spans="1:6" x14ac:dyDescent="0.3">
      <c r="A262" s="2" t="s">
        <v>244</v>
      </c>
      <c r="B262" s="5" t="s">
        <v>21</v>
      </c>
      <c r="C262" s="5">
        <v>10</v>
      </c>
      <c r="D262" s="5">
        <f>D263+D266+D269+D270+D271</f>
        <v>21</v>
      </c>
      <c r="E262" s="5">
        <f>E263+E266+E269+E270+E271</f>
        <v>10</v>
      </c>
      <c r="F262" s="26">
        <f>F263+F266+F269+F270+F271</f>
        <v>15</v>
      </c>
    </row>
    <row r="263" spans="1:6" x14ac:dyDescent="0.3">
      <c r="A263" s="2" t="s">
        <v>244</v>
      </c>
      <c r="B263" s="5" t="s">
        <v>36</v>
      </c>
      <c r="C263" s="5">
        <v>4</v>
      </c>
      <c r="D263" s="5">
        <f>D264+D265</f>
        <v>7</v>
      </c>
      <c r="E263" s="5">
        <f>E264+E265</f>
        <v>6</v>
      </c>
      <c r="F263" s="26">
        <f>F264+F265</f>
        <v>8</v>
      </c>
    </row>
    <row r="264" spans="1:6" x14ac:dyDescent="0.3">
      <c r="A264" s="2" t="s">
        <v>244</v>
      </c>
      <c r="B264" s="5" t="s">
        <v>32</v>
      </c>
      <c r="C264" s="5">
        <v>1</v>
      </c>
      <c r="D264" s="5">
        <v>2</v>
      </c>
      <c r="E264" s="5">
        <v>1</v>
      </c>
      <c r="F264" s="26">
        <v>3</v>
      </c>
    </row>
    <row r="265" spans="1:6" x14ac:dyDescent="0.3">
      <c r="A265" s="2" t="s">
        <v>244</v>
      </c>
      <c r="B265" s="5" t="s">
        <v>29</v>
      </c>
      <c r="C265" s="5">
        <v>3</v>
      </c>
      <c r="D265" s="5">
        <v>5</v>
      </c>
      <c r="E265" s="5">
        <v>5</v>
      </c>
      <c r="F265" s="26">
        <v>5</v>
      </c>
    </row>
    <row r="266" spans="1:6" x14ac:dyDescent="0.3">
      <c r="A266" s="2" t="s">
        <v>244</v>
      </c>
      <c r="B266" s="5" t="s">
        <v>37</v>
      </c>
      <c r="C266" s="5">
        <v>3</v>
      </c>
      <c r="D266" s="5">
        <f>D267+D268</f>
        <v>6</v>
      </c>
      <c r="E266" s="5">
        <f>E267+E268</f>
        <v>2</v>
      </c>
      <c r="F266" s="26">
        <f>F267+F268</f>
        <v>2</v>
      </c>
    </row>
    <row r="267" spans="1:6" x14ac:dyDescent="0.3">
      <c r="A267" s="2" t="s">
        <v>244</v>
      </c>
      <c r="B267" s="5" t="s">
        <v>33</v>
      </c>
      <c r="C267" s="5"/>
      <c r="D267" s="5"/>
      <c r="E267" s="5"/>
      <c r="F267" s="26"/>
    </row>
    <row r="268" spans="1:6" x14ac:dyDescent="0.3">
      <c r="A268" s="2" t="s">
        <v>244</v>
      </c>
      <c r="B268" s="5" t="s">
        <v>34</v>
      </c>
      <c r="C268" s="5">
        <v>3</v>
      </c>
      <c r="D268" s="5">
        <v>6</v>
      </c>
      <c r="E268" s="5">
        <v>2</v>
      </c>
      <c r="F268" s="26">
        <v>2</v>
      </c>
    </row>
    <row r="269" spans="1:6" x14ac:dyDescent="0.3">
      <c r="A269" s="2" t="s">
        <v>244</v>
      </c>
      <c r="B269" s="5" t="s">
        <v>30</v>
      </c>
      <c r="C269" s="5"/>
      <c r="D269" s="5">
        <v>5</v>
      </c>
      <c r="E269" s="5">
        <v>2</v>
      </c>
      <c r="F269" s="26"/>
    </row>
    <row r="270" spans="1:6" x14ac:dyDescent="0.3">
      <c r="A270" s="2" t="s">
        <v>244</v>
      </c>
      <c r="B270" s="5" t="s">
        <v>35</v>
      </c>
      <c r="C270" s="5"/>
      <c r="D270" s="5">
        <v>2</v>
      </c>
      <c r="E270" s="5"/>
      <c r="F270" s="26">
        <v>2</v>
      </c>
    </row>
    <row r="271" spans="1:6" x14ac:dyDescent="0.3">
      <c r="A271" s="2" t="s">
        <v>244</v>
      </c>
      <c r="B271" s="5" t="s">
        <v>31</v>
      </c>
      <c r="C271" s="5">
        <v>3</v>
      </c>
      <c r="D271" s="5">
        <v>1</v>
      </c>
      <c r="E271" s="5"/>
      <c r="F271" s="26">
        <v>3</v>
      </c>
    </row>
    <row r="272" spans="1:6" x14ac:dyDescent="0.3">
      <c r="A272" s="2" t="s">
        <v>244</v>
      </c>
      <c r="B272" s="22" t="s">
        <v>345</v>
      </c>
      <c r="C272" s="12"/>
      <c r="D272" s="12"/>
      <c r="E272" s="5">
        <v>28</v>
      </c>
      <c r="F272" s="26">
        <v>33</v>
      </c>
    </row>
    <row r="273" spans="1:6" x14ac:dyDescent="0.3">
      <c r="A273" s="2" t="s">
        <v>244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244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244</v>
      </c>
      <c r="B275" s="22" t="s">
        <v>324</v>
      </c>
      <c r="C275" s="12"/>
      <c r="D275" s="12"/>
      <c r="E275" s="5">
        <v>2</v>
      </c>
      <c r="F275" s="26">
        <v>0</v>
      </c>
    </row>
    <row r="276" spans="1:6" x14ac:dyDescent="0.3">
      <c r="A276" s="2" t="s">
        <v>244</v>
      </c>
      <c r="B276" s="22" t="s">
        <v>325</v>
      </c>
      <c r="C276" s="12"/>
      <c r="D276" s="12"/>
      <c r="E276" s="5">
        <v>23</v>
      </c>
      <c r="F276" s="26">
        <v>44</v>
      </c>
    </row>
    <row r="277" spans="1:6" x14ac:dyDescent="0.3">
      <c r="A277" s="2" t="s">
        <v>244</v>
      </c>
      <c r="B277" s="22" t="s">
        <v>326</v>
      </c>
      <c r="C277" s="12"/>
      <c r="D277" s="12"/>
      <c r="E277" s="5">
        <v>5</v>
      </c>
      <c r="F277" s="26">
        <v>3</v>
      </c>
    </row>
    <row r="278" spans="1:6" x14ac:dyDescent="0.3">
      <c r="A278" s="2" t="s">
        <v>244</v>
      </c>
      <c r="B278" s="22" t="s">
        <v>343</v>
      </c>
      <c r="C278" s="12"/>
      <c r="D278" s="12"/>
      <c r="E278" s="5">
        <v>5</v>
      </c>
      <c r="F278" s="26">
        <v>3</v>
      </c>
    </row>
    <row r="279" spans="1:6" x14ac:dyDescent="0.3">
      <c r="A279" s="2" t="s">
        <v>244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244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244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244</v>
      </c>
      <c r="B282" s="22" t="s">
        <v>327</v>
      </c>
      <c r="C282" s="12"/>
      <c r="D282" s="12"/>
      <c r="E282" s="5">
        <v>7</v>
      </c>
      <c r="F282" s="26">
        <v>8</v>
      </c>
    </row>
    <row r="283" spans="1:6" x14ac:dyDescent="0.3">
      <c r="A283" s="2" t="s">
        <v>244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244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244</v>
      </c>
      <c r="B285" s="22" t="s">
        <v>330</v>
      </c>
      <c r="C285" s="12"/>
      <c r="D285" s="12"/>
      <c r="E285" s="5">
        <v>0</v>
      </c>
      <c r="F285" s="26">
        <v>1</v>
      </c>
    </row>
    <row r="286" spans="1:6" x14ac:dyDescent="0.3">
      <c r="A286" s="2" t="s">
        <v>244</v>
      </c>
      <c r="B286" s="22" t="s">
        <v>331</v>
      </c>
      <c r="C286" s="12"/>
      <c r="D286" s="12"/>
      <c r="E286" s="5">
        <v>1</v>
      </c>
      <c r="F286" s="26">
        <v>0</v>
      </c>
    </row>
    <row r="287" spans="1:6" x14ac:dyDescent="0.3">
      <c r="A287" s="2" t="s">
        <v>244</v>
      </c>
      <c r="B287" s="22" t="s">
        <v>332</v>
      </c>
      <c r="C287" s="12"/>
      <c r="D287" s="12"/>
      <c r="E287" s="5">
        <v>3</v>
      </c>
      <c r="F287" s="26">
        <v>0</v>
      </c>
    </row>
    <row r="288" spans="1:6" x14ac:dyDescent="0.3">
      <c r="A288" s="2" t="s">
        <v>244</v>
      </c>
      <c r="B288" s="22" t="s">
        <v>333</v>
      </c>
      <c r="C288" s="12"/>
      <c r="D288" s="12"/>
      <c r="E288" s="5">
        <v>0</v>
      </c>
      <c r="F288" s="26">
        <v>5</v>
      </c>
    </row>
    <row r="289" spans="1:6" x14ac:dyDescent="0.3">
      <c r="A289" s="2" t="s">
        <v>244</v>
      </c>
      <c r="B289" s="22" t="s">
        <v>334</v>
      </c>
      <c r="C289" s="12"/>
      <c r="D289" s="12"/>
      <c r="E289" s="5">
        <v>4</v>
      </c>
      <c r="F289" s="26">
        <v>9</v>
      </c>
    </row>
    <row r="290" spans="1:6" x14ac:dyDescent="0.3">
      <c r="A290" s="2" t="s">
        <v>244</v>
      </c>
      <c r="B290" s="22" t="s">
        <v>335</v>
      </c>
      <c r="C290" s="12"/>
      <c r="D290" s="12"/>
      <c r="E290" s="5">
        <v>6</v>
      </c>
      <c r="F290" s="26">
        <v>6</v>
      </c>
    </row>
    <row r="291" spans="1:6" x14ac:dyDescent="0.3">
      <c r="A291" s="2" t="s">
        <v>244</v>
      </c>
      <c r="B291" s="22" t="s">
        <v>336</v>
      </c>
      <c r="C291" s="12"/>
      <c r="D291" s="12"/>
      <c r="E291" s="5">
        <v>1</v>
      </c>
      <c r="F291" s="26">
        <v>5</v>
      </c>
    </row>
    <row r="292" spans="1:6" x14ac:dyDescent="0.3">
      <c r="A292" s="2" t="s">
        <v>244</v>
      </c>
      <c r="B292" s="22" t="s">
        <v>349</v>
      </c>
      <c r="C292" s="12"/>
      <c r="D292" s="12"/>
      <c r="E292" s="5"/>
      <c r="F292" s="26">
        <v>2</v>
      </c>
    </row>
    <row r="293" spans="1:6" x14ac:dyDescent="0.3">
      <c r="A293" s="2" t="s">
        <v>244</v>
      </c>
      <c r="B293" s="22" t="s">
        <v>347</v>
      </c>
      <c r="C293" s="12"/>
      <c r="D293" s="12"/>
      <c r="E293" s="5">
        <v>7</v>
      </c>
      <c r="F293" s="26">
        <v>6</v>
      </c>
    </row>
    <row r="294" spans="1:6" x14ac:dyDescent="0.3">
      <c r="A294" s="2" t="s">
        <v>244</v>
      </c>
      <c r="B294" s="22" t="s">
        <v>337</v>
      </c>
      <c r="C294" s="12"/>
      <c r="D294" s="12"/>
      <c r="E294" s="5">
        <v>1</v>
      </c>
      <c r="F294" s="26">
        <v>2</v>
      </c>
    </row>
    <row r="295" spans="1:6" x14ac:dyDescent="0.3">
      <c r="A295" s="2" t="s">
        <v>244</v>
      </c>
      <c r="B295" s="22" t="s">
        <v>338</v>
      </c>
      <c r="C295" s="12"/>
      <c r="D295" s="12"/>
      <c r="E295" s="5">
        <v>0</v>
      </c>
      <c r="F295" s="26">
        <v>0</v>
      </c>
    </row>
    <row r="296" spans="1:6" x14ac:dyDescent="0.3">
      <c r="A296" s="2" t="s">
        <v>244</v>
      </c>
      <c r="B296" s="22" t="s">
        <v>339</v>
      </c>
      <c r="C296" s="12"/>
      <c r="D296" s="12"/>
      <c r="E296" s="5">
        <v>4</v>
      </c>
      <c r="F296" s="26">
        <v>0</v>
      </c>
    </row>
    <row r="297" spans="1:6" x14ac:dyDescent="0.3">
      <c r="A297" s="4" t="s">
        <v>245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245</v>
      </c>
      <c r="B298" s="5" t="s">
        <v>17</v>
      </c>
      <c r="C298" s="5"/>
      <c r="D298" s="5"/>
      <c r="E298" s="5"/>
      <c r="F298" s="26">
        <v>1</v>
      </c>
    </row>
    <row r="299" spans="1:6" x14ac:dyDescent="0.3">
      <c r="A299" s="2" t="s">
        <v>245</v>
      </c>
      <c r="B299" s="5" t="s">
        <v>18</v>
      </c>
      <c r="C299" s="5"/>
      <c r="D299" s="5"/>
      <c r="E299" s="5"/>
      <c r="F299" s="26">
        <v>1</v>
      </c>
    </row>
    <row r="300" spans="1:6" x14ac:dyDescent="0.3">
      <c r="A300" s="2" t="s">
        <v>245</v>
      </c>
      <c r="B300" s="5" t="s">
        <v>19</v>
      </c>
      <c r="C300" s="5">
        <v>1</v>
      </c>
      <c r="D300" s="5"/>
      <c r="E300" s="5">
        <f>E301+E302</f>
        <v>1</v>
      </c>
      <c r="F300" s="26"/>
    </row>
    <row r="301" spans="1:6" ht="28.2" customHeight="1" x14ac:dyDescent="0.3">
      <c r="A301" s="2" t="s">
        <v>245</v>
      </c>
      <c r="B301" s="15" t="s">
        <v>318</v>
      </c>
      <c r="C301" s="5">
        <v>1</v>
      </c>
      <c r="D301" s="5"/>
      <c r="E301" s="5">
        <v>1</v>
      </c>
      <c r="F301" s="26"/>
    </row>
    <row r="302" spans="1:6" x14ac:dyDescent="0.3">
      <c r="A302" s="2" t="s">
        <v>245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245</v>
      </c>
      <c r="B303" s="6" t="s">
        <v>365</v>
      </c>
      <c r="C303" s="12"/>
      <c r="D303" s="12"/>
      <c r="E303" s="18">
        <f>SUM(E304:E318)</f>
        <v>1</v>
      </c>
      <c r="F303" s="18"/>
    </row>
    <row r="304" spans="1:6" x14ac:dyDescent="0.3">
      <c r="A304" s="2" t="s">
        <v>245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245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245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245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245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245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245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245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245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245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245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245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245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245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245</v>
      </c>
      <c r="B318" s="6" t="s">
        <v>363</v>
      </c>
      <c r="C318" s="12"/>
      <c r="D318" s="12"/>
      <c r="E318" s="18">
        <v>1</v>
      </c>
      <c r="F318" s="18"/>
    </row>
    <row r="319" spans="1:6" x14ac:dyDescent="0.3">
      <c r="A319" s="2" t="s">
        <v>245</v>
      </c>
      <c r="B319" s="5" t="s">
        <v>20</v>
      </c>
      <c r="C319" s="5"/>
      <c r="D319" s="5"/>
      <c r="E319" s="5"/>
      <c r="F319" s="26"/>
    </row>
    <row r="320" spans="1:6" x14ac:dyDescent="0.3">
      <c r="A320" s="2" t="s">
        <v>245</v>
      </c>
      <c r="B320" s="5" t="s">
        <v>346</v>
      </c>
      <c r="C320" s="5">
        <v>17</v>
      </c>
      <c r="D320" s="5">
        <v>17</v>
      </c>
      <c r="E320" s="5">
        <f>SUM(E321,E331:E336,E341:E355)</f>
        <v>22</v>
      </c>
      <c r="F320" s="26">
        <f>SUM(F321,F331:F336,F341:F355)</f>
        <v>24</v>
      </c>
    </row>
    <row r="321" spans="1:6" x14ac:dyDescent="0.3">
      <c r="A321" s="2" t="s">
        <v>245</v>
      </c>
      <c r="B321" s="5" t="s">
        <v>21</v>
      </c>
      <c r="C321" s="5">
        <v>9</v>
      </c>
      <c r="D321" s="5">
        <f>D322+D325+D328+D329+D330</f>
        <v>6</v>
      </c>
      <c r="E321" s="5">
        <f>E322+E325+E328+E329+E330</f>
        <v>8</v>
      </c>
      <c r="F321" s="26">
        <f>F322+F325+F328+F329+F330</f>
        <v>8</v>
      </c>
    </row>
    <row r="322" spans="1:6" x14ac:dyDescent="0.3">
      <c r="A322" s="2" t="s">
        <v>245</v>
      </c>
      <c r="B322" s="5" t="s">
        <v>36</v>
      </c>
      <c r="C322" s="5">
        <v>0</v>
      </c>
      <c r="D322" s="5">
        <f>D323+D324</f>
        <v>2</v>
      </c>
      <c r="E322" s="5">
        <f>E323+E324</f>
        <v>2</v>
      </c>
      <c r="F322" s="26">
        <f>F323+F324</f>
        <v>1</v>
      </c>
    </row>
    <row r="323" spans="1:6" x14ac:dyDescent="0.3">
      <c r="A323" s="2" t="s">
        <v>245</v>
      </c>
      <c r="B323" s="5" t="s">
        <v>32</v>
      </c>
      <c r="C323" s="5"/>
      <c r="D323" s="5"/>
      <c r="E323" s="5"/>
      <c r="F323" s="26">
        <v>1</v>
      </c>
    </row>
    <row r="324" spans="1:6" x14ac:dyDescent="0.3">
      <c r="A324" s="2" t="s">
        <v>245</v>
      </c>
      <c r="B324" s="5" t="s">
        <v>29</v>
      </c>
      <c r="C324" s="5"/>
      <c r="D324" s="5">
        <v>2</v>
      </c>
      <c r="E324" s="5">
        <v>2</v>
      </c>
      <c r="F324" s="26"/>
    </row>
    <row r="325" spans="1:6" x14ac:dyDescent="0.3">
      <c r="A325" s="2" t="s">
        <v>245</v>
      </c>
      <c r="B325" s="5" t="s">
        <v>37</v>
      </c>
      <c r="C325" s="5">
        <v>6</v>
      </c>
      <c r="D325" s="5">
        <f>D326+D327</f>
        <v>2</v>
      </c>
      <c r="E325" s="5">
        <f>E326+E327</f>
        <v>4</v>
      </c>
      <c r="F325" s="26">
        <f>F326+F327</f>
        <v>6</v>
      </c>
    </row>
    <row r="326" spans="1:6" x14ac:dyDescent="0.3">
      <c r="A326" s="2" t="s">
        <v>245</v>
      </c>
      <c r="B326" s="5" t="s">
        <v>33</v>
      </c>
      <c r="C326" s="5"/>
      <c r="D326" s="5"/>
      <c r="E326" s="5"/>
      <c r="F326" s="26"/>
    </row>
    <row r="327" spans="1:6" x14ac:dyDescent="0.3">
      <c r="A327" s="2" t="s">
        <v>245</v>
      </c>
      <c r="B327" s="5" t="s">
        <v>34</v>
      </c>
      <c r="C327" s="5">
        <v>6</v>
      </c>
      <c r="D327" s="5">
        <v>2</v>
      </c>
      <c r="E327" s="5">
        <v>4</v>
      </c>
      <c r="F327" s="26">
        <v>6</v>
      </c>
    </row>
    <row r="328" spans="1:6" x14ac:dyDescent="0.3">
      <c r="A328" s="2" t="s">
        <v>245</v>
      </c>
      <c r="B328" s="5" t="s">
        <v>30</v>
      </c>
      <c r="C328" s="5">
        <v>2</v>
      </c>
      <c r="D328" s="5">
        <v>2</v>
      </c>
      <c r="E328" s="5"/>
      <c r="F328" s="26"/>
    </row>
    <row r="329" spans="1:6" x14ac:dyDescent="0.3">
      <c r="A329" s="2" t="s">
        <v>245</v>
      </c>
      <c r="B329" s="5" t="s">
        <v>35</v>
      </c>
      <c r="C329" s="5"/>
      <c r="D329" s="5"/>
      <c r="E329" s="5">
        <v>1</v>
      </c>
      <c r="F329" s="26">
        <v>1</v>
      </c>
    </row>
    <row r="330" spans="1:6" x14ac:dyDescent="0.3">
      <c r="A330" s="2" t="s">
        <v>245</v>
      </c>
      <c r="B330" s="5" t="s">
        <v>31</v>
      </c>
      <c r="C330" s="5">
        <v>1</v>
      </c>
      <c r="D330" s="5"/>
      <c r="E330" s="5">
        <v>1</v>
      </c>
      <c r="F330" s="26"/>
    </row>
    <row r="331" spans="1:6" x14ac:dyDescent="0.3">
      <c r="A331" s="2" t="s">
        <v>245</v>
      </c>
      <c r="B331" s="22" t="s">
        <v>345</v>
      </c>
      <c r="C331" s="12"/>
      <c r="D331" s="12"/>
      <c r="E331" s="5">
        <v>2</v>
      </c>
      <c r="F331" s="26">
        <v>6</v>
      </c>
    </row>
    <row r="332" spans="1:6" x14ac:dyDescent="0.3">
      <c r="A332" s="2" t="s">
        <v>245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245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245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245</v>
      </c>
      <c r="B335" s="22" t="s">
        <v>325</v>
      </c>
      <c r="C335" s="12"/>
      <c r="D335" s="12"/>
      <c r="E335" s="5">
        <v>3</v>
      </c>
      <c r="F335" s="26">
        <v>2</v>
      </c>
    </row>
    <row r="336" spans="1:6" x14ac:dyDescent="0.3">
      <c r="A336" s="2" t="s">
        <v>245</v>
      </c>
      <c r="B336" s="22" t="s">
        <v>326</v>
      </c>
      <c r="C336" s="12"/>
      <c r="D336" s="12"/>
      <c r="E336" s="5">
        <v>2</v>
      </c>
      <c r="F336" s="26">
        <v>0</v>
      </c>
    </row>
    <row r="337" spans="1:6" x14ac:dyDescent="0.3">
      <c r="A337" s="2" t="s">
        <v>245</v>
      </c>
      <c r="B337" s="22" t="s">
        <v>343</v>
      </c>
      <c r="C337" s="12"/>
      <c r="D337" s="12"/>
      <c r="E337" s="5">
        <v>2</v>
      </c>
      <c r="F337" s="26">
        <v>0</v>
      </c>
    </row>
    <row r="338" spans="1:6" x14ac:dyDescent="0.3">
      <c r="A338" s="2" t="s">
        <v>245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245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245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245</v>
      </c>
      <c r="B341" s="22" t="s">
        <v>327</v>
      </c>
      <c r="C341" s="12"/>
      <c r="D341" s="12"/>
      <c r="E341" s="5">
        <v>1</v>
      </c>
      <c r="F341" s="26">
        <v>4</v>
      </c>
    </row>
    <row r="342" spans="1:6" x14ac:dyDescent="0.3">
      <c r="A342" s="2" t="s">
        <v>245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245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245</v>
      </c>
      <c r="B344" s="22" t="s">
        <v>330</v>
      </c>
      <c r="C344" s="12"/>
      <c r="D344" s="12"/>
      <c r="E344" s="5">
        <v>0</v>
      </c>
      <c r="F344" s="26">
        <v>0</v>
      </c>
    </row>
    <row r="345" spans="1:6" x14ac:dyDescent="0.3">
      <c r="A345" s="2" t="s">
        <v>245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245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245</v>
      </c>
      <c r="B347" s="22" t="s">
        <v>333</v>
      </c>
      <c r="C347" s="12"/>
      <c r="D347" s="12"/>
      <c r="E347" s="5">
        <v>0</v>
      </c>
      <c r="F347" s="26">
        <v>1</v>
      </c>
    </row>
    <row r="348" spans="1:6" x14ac:dyDescent="0.3">
      <c r="A348" s="2" t="s">
        <v>245</v>
      </c>
      <c r="B348" s="22" t="s">
        <v>334</v>
      </c>
      <c r="C348" s="12"/>
      <c r="D348" s="12"/>
      <c r="E348" s="5">
        <v>1</v>
      </c>
      <c r="F348" s="26">
        <v>0</v>
      </c>
    </row>
    <row r="349" spans="1:6" x14ac:dyDescent="0.3">
      <c r="A349" s="2" t="s">
        <v>245</v>
      </c>
      <c r="B349" s="22" t="s">
        <v>335</v>
      </c>
      <c r="C349" s="12"/>
      <c r="D349" s="12"/>
      <c r="E349" s="5">
        <v>1</v>
      </c>
      <c r="F349" s="26">
        <v>1</v>
      </c>
    </row>
    <row r="350" spans="1:6" x14ac:dyDescent="0.3">
      <c r="A350" s="2" t="s">
        <v>245</v>
      </c>
      <c r="B350" s="22" t="s">
        <v>336</v>
      </c>
      <c r="C350" s="12"/>
      <c r="D350" s="12"/>
      <c r="E350" s="5">
        <v>0</v>
      </c>
      <c r="F350" s="26">
        <v>0</v>
      </c>
    </row>
    <row r="351" spans="1:6" x14ac:dyDescent="0.3">
      <c r="A351" s="2" t="s">
        <v>245</v>
      </c>
      <c r="B351" s="22" t="s">
        <v>349</v>
      </c>
      <c r="C351" s="12"/>
      <c r="D351" s="12"/>
      <c r="E351" s="5"/>
      <c r="F351" s="26">
        <v>0</v>
      </c>
    </row>
    <row r="352" spans="1:6" x14ac:dyDescent="0.3">
      <c r="A352" s="2" t="s">
        <v>245</v>
      </c>
      <c r="B352" s="22" t="s">
        <v>347</v>
      </c>
      <c r="C352" s="12"/>
      <c r="D352" s="12"/>
      <c r="E352" s="5">
        <v>2</v>
      </c>
      <c r="F352" s="26">
        <v>1</v>
      </c>
    </row>
    <row r="353" spans="1:6" x14ac:dyDescent="0.3">
      <c r="A353" s="2" t="s">
        <v>245</v>
      </c>
      <c r="B353" s="22" t="s">
        <v>337</v>
      </c>
      <c r="C353" s="12"/>
      <c r="D353" s="12"/>
      <c r="E353" s="5">
        <v>0</v>
      </c>
      <c r="F353" s="26">
        <v>1</v>
      </c>
    </row>
    <row r="354" spans="1:6" x14ac:dyDescent="0.3">
      <c r="A354" s="2" t="s">
        <v>245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245</v>
      </c>
      <c r="B355" s="22" t="s">
        <v>339</v>
      </c>
      <c r="C355" s="12"/>
      <c r="D355" s="12"/>
      <c r="E355" s="5">
        <v>2</v>
      </c>
      <c r="F355" s="26">
        <v>0</v>
      </c>
    </row>
    <row r="356" spans="1:6" x14ac:dyDescent="0.3">
      <c r="A356" s="4" t="s">
        <v>246</v>
      </c>
      <c r="B356" s="5" t="s">
        <v>16</v>
      </c>
      <c r="C356" s="5"/>
      <c r="D356" s="5"/>
      <c r="E356" s="5">
        <v>2</v>
      </c>
      <c r="F356" s="26"/>
    </row>
    <row r="357" spans="1:6" x14ac:dyDescent="0.3">
      <c r="A357" s="2" t="s">
        <v>246</v>
      </c>
      <c r="B357" s="5" t="s">
        <v>17</v>
      </c>
      <c r="C357" s="5"/>
      <c r="D357" s="5"/>
      <c r="E357" s="5"/>
      <c r="F357" s="26"/>
    </row>
    <row r="358" spans="1:6" x14ac:dyDescent="0.3">
      <c r="A358" s="2" t="s">
        <v>246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246</v>
      </c>
      <c r="B359" s="5" t="s">
        <v>19</v>
      </c>
      <c r="C359" s="5"/>
      <c r="D359" s="5"/>
      <c r="E359" s="5">
        <f>E360+E361</f>
        <v>1</v>
      </c>
      <c r="F359" s="26"/>
    </row>
    <row r="360" spans="1:6" ht="28.2" customHeight="1" x14ac:dyDescent="0.3">
      <c r="A360" s="2" t="s">
        <v>246</v>
      </c>
      <c r="B360" s="15" t="s">
        <v>318</v>
      </c>
      <c r="C360" s="5"/>
      <c r="D360" s="5"/>
      <c r="E360" s="5">
        <v>1</v>
      </c>
      <c r="F360" s="26"/>
    </row>
    <row r="361" spans="1:6" x14ac:dyDescent="0.3">
      <c r="A361" s="2" t="s">
        <v>246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246</v>
      </c>
      <c r="B362" s="6" t="s">
        <v>365</v>
      </c>
      <c r="C362" s="12"/>
      <c r="D362" s="12"/>
      <c r="E362" s="18">
        <f>SUM(E363:E377)</f>
        <v>1</v>
      </c>
      <c r="F362" s="18"/>
    </row>
    <row r="363" spans="1:6" x14ac:dyDescent="0.3">
      <c r="A363" s="2" t="s">
        <v>246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246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246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246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246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246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246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246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246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246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246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246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246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246</v>
      </c>
      <c r="B376" s="28" t="s">
        <v>364</v>
      </c>
      <c r="C376" s="12"/>
      <c r="D376" s="12"/>
      <c r="E376" s="18">
        <v>1</v>
      </c>
      <c r="F376" s="18"/>
    </row>
    <row r="377" spans="1:6" x14ac:dyDescent="0.3">
      <c r="A377" s="2" t="s">
        <v>246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246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246</v>
      </c>
      <c r="B379" s="5" t="s">
        <v>346</v>
      </c>
      <c r="C379" s="5">
        <v>36</v>
      </c>
      <c r="D379" s="5">
        <v>37</v>
      </c>
      <c r="E379" s="5">
        <f>SUM(E380,E390:E395,E400:E414)</f>
        <v>52</v>
      </c>
      <c r="F379" s="26">
        <f>SUM(F380,F390:F395,F400:F414)</f>
        <v>35</v>
      </c>
    </row>
    <row r="380" spans="1:6" x14ac:dyDescent="0.3">
      <c r="A380" s="2" t="s">
        <v>246</v>
      </c>
      <c r="B380" s="5" t="s">
        <v>21</v>
      </c>
      <c r="C380" s="5">
        <v>15</v>
      </c>
      <c r="D380" s="5">
        <f>D381+D384+D387+D388+D389</f>
        <v>10</v>
      </c>
      <c r="E380" s="5">
        <f>E381+E384+E387+E388+E389</f>
        <v>17</v>
      </c>
      <c r="F380" s="26">
        <f>F381+F384+F387+F388+F389</f>
        <v>3</v>
      </c>
    </row>
    <row r="381" spans="1:6" x14ac:dyDescent="0.3">
      <c r="A381" s="2" t="s">
        <v>246</v>
      </c>
      <c r="B381" s="5" t="s">
        <v>36</v>
      </c>
      <c r="C381" s="5">
        <v>4</v>
      </c>
      <c r="D381" s="5">
        <f>D382+D383</f>
        <v>3</v>
      </c>
      <c r="E381" s="5">
        <f>E382+E383</f>
        <v>8</v>
      </c>
      <c r="F381" s="26">
        <f>F382+F383</f>
        <v>1</v>
      </c>
    </row>
    <row r="382" spans="1:6" x14ac:dyDescent="0.3">
      <c r="A382" s="2" t="s">
        <v>246</v>
      </c>
      <c r="B382" s="5" t="s">
        <v>32</v>
      </c>
      <c r="C382" s="5"/>
      <c r="D382" s="5">
        <v>2</v>
      </c>
      <c r="E382" s="5">
        <v>3</v>
      </c>
      <c r="F382" s="26"/>
    </row>
    <row r="383" spans="1:6" x14ac:dyDescent="0.3">
      <c r="A383" s="2" t="s">
        <v>246</v>
      </c>
      <c r="B383" s="5" t="s">
        <v>29</v>
      </c>
      <c r="C383" s="5">
        <v>4</v>
      </c>
      <c r="D383" s="5">
        <v>1</v>
      </c>
      <c r="E383" s="5">
        <v>5</v>
      </c>
      <c r="F383" s="26">
        <v>1</v>
      </c>
    </row>
    <row r="384" spans="1:6" x14ac:dyDescent="0.3">
      <c r="A384" s="2" t="s">
        <v>246</v>
      </c>
      <c r="B384" s="5" t="s">
        <v>37</v>
      </c>
      <c r="C384" s="5">
        <v>4</v>
      </c>
      <c r="D384" s="5">
        <f>D385+D386</f>
        <v>5</v>
      </c>
      <c r="E384" s="5">
        <f>E385+E386</f>
        <v>3</v>
      </c>
      <c r="F384" s="26">
        <f>F385+F386</f>
        <v>1</v>
      </c>
    </row>
    <row r="385" spans="1:6" x14ac:dyDescent="0.3">
      <c r="A385" s="2" t="s">
        <v>246</v>
      </c>
      <c r="B385" s="5" t="s">
        <v>33</v>
      </c>
      <c r="C385" s="5"/>
      <c r="D385" s="5">
        <v>1</v>
      </c>
      <c r="E385" s="5"/>
      <c r="F385" s="26">
        <v>1</v>
      </c>
    </row>
    <row r="386" spans="1:6" x14ac:dyDescent="0.3">
      <c r="A386" s="2" t="s">
        <v>246</v>
      </c>
      <c r="B386" s="5" t="s">
        <v>34</v>
      </c>
      <c r="C386" s="5">
        <v>4</v>
      </c>
      <c r="D386" s="5">
        <v>4</v>
      </c>
      <c r="E386" s="5">
        <v>3</v>
      </c>
      <c r="F386" s="26"/>
    </row>
    <row r="387" spans="1:6" x14ac:dyDescent="0.3">
      <c r="A387" s="2" t="s">
        <v>246</v>
      </c>
      <c r="B387" s="5" t="s">
        <v>30</v>
      </c>
      <c r="C387" s="5">
        <v>4</v>
      </c>
      <c r="D387" s="5"/>
      <c r="E387" s="5">
        <v>4</v>
      </c>
      <c r="F387" s="26">
        <v>1</v>
      </c>
    </row>
    <row r="388" spans="1:6" x14ac:dyDescent="0.3">
      <c r="A388" s="2" t="s">
        <v>246</v>
      </c>
      <c r="B388" s="5" t="s">
        <v>35</v>
      </c>
      <c r="C388" s="5">
        <v>2</v>
      </c>
      <c r="D388" s="5">
        <v>1</v>
      </c>
      <c r="E388" s="5">
        <v>1</v>
      </c>
      <c r="F388" s="26"/>
    </row>
    <row r="389" spans="1:6" x14ac:dyDescent="0.3">
      <c r="A389" s="2" t="s">
        <v>246</v>
      </c>
      <c r="B389" s="5" t="s">
        <v>31</v>
      </c>
      <c r="C389" s="5">
        <v>1</v>
      </c>
      <c r="D389" s="5">
        <v>1</v>
      </c>
      <c r="E389" s="5">
        <v>1</v>
      </c>
      <c r="F389" s="26"/>
    </row>
    <row r="390" spans="1:6" x14ac:dyDescent="0.3">
      <c r="A390" s="2" t="s">
        <v>246</v>
      </c>
      <c r="B390" s="22" t="s">
        <v>345</v>
      </c>
      <c r="C390" s="12"/>
      <c r="D390" s="12"/>
      <c r="E390" s="5">
        <v>0</v>
      </c>
      <c r="F390" s="26">
        <v>0</v>
      </c>
    </row>
    <row r="391" spans="1:6" x14ac:dyDescent="0.3">
      <c r="A391" s="2" t="s">
        <v>246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246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246</v>
      </c>
      <c r="B393" s="22" t="s">
        <v>324</v>
      </c>
      <c r="C393" s="12"/>
      <c r="D393" s="12"/>
      <c r="E393" s="5">
        <v>0</v>
      </c>
      <c r="F393" s="26">
        <v>0</v>
      </c>
    </row>
    <row r="394" spans="1:6" x14ac:dyDescent="0.3">
      <c r="A394" s="2" t="s">
        <v>246</v>
      </c>
      <c r="B394" s="22" t="s">
        <v>325</v>
      </c>
      <c r="C394" s="12"/>
      <c r="D394" s="12"/>
      <c r="E394" s="5">
        <v>6</v>
      </c>
      <c r="F394" s="26">
        <v>14</v>
      </c>
    </row>
    <row r="395" spans="1:6" x14ac:dyDescent="0.3">
      <c r="A395" s="2" t="s">
        <v>246</v>
      </c>
      <c r="B395" s="22" t="s">
        <v>326</v>
      </c>
      <c r="C395" s="12"/>
      <c r="D395" s="12"/>
      <c r="E395" s="5">
        <v>12</v>
      </c>
      <c r="F395" s="26">
        <v>3</v>
      </c>
    </row>
    <row r="396" spans="1:6" x14ac:dyDescent="0.3">
      <c r="A396" s="2" t="s">
        <v>246</v>
      </c>
      <c r="B396" s="22" t="s">
        <v>343</v>
      </c>
      <c r="C396" s="12"/>
      <c r="D396" s="12"/>
      <c r="E396" s="5">
        <v>12</v>
      </c>
      <c r="F396" s="26">
        <v>3</v>
      </c>
    </row>
    <row r="397" spans="1:6" x14ac:dyDescent="0.3">
      <c r="A397" s="2" t="s">
        <v>246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246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246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246</v>
      </c>
      <c r="B400" s="22" t="s">
        <v>327</v>
      </c>
      <c r="C400" s="12"/>
      <c r="D400" s="12"/>
      <c r="E400" s="5">
        <v>4</v>
      </c>
      <c r="F400" s="26">
        <v>7</v>
      </c>
    </row>
    <row r="401" spans="1:6" x14ac:dyDescent="0.3">
      <c r="A401" s="2" t="s">
        <v>246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246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246</v>
      </c>
      <c r="B403" s="22" t="s">
        <v>330</v>
      </c>
      <c r="C403" s="12"/>
      <c r="D403" s="12"/>
      <c r="E403" s="5">
        <v>0</v>
      </c>
      <c r="F403" s="26">
        <v>0</v>
      </c>
    </row>
    <row r="404" spans="1:6" x14ac:dyDescent="0.3">
      <c r="A404" s="2" t="s">
        <v>246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246</v>
      </c>
      <c r="B405" s="22" t="s">
        <v>332</v>
      </c>
      <c r="C405" s="12"/>
      <c r="D405" s="12"/>
      <c r="E405" s="5">
        <v>0</v>
      </c>
      <c r="F405" s="26">
        <v>1</v>
      </c>
    </row>
    <row r="406" spans="1:6" x14ac:dyDescent="0.3">
      <c r="A406" s="2" t="s">
        <v>246</v>
      </c>
      <c r="B406" s="22" t="s">
        <v>333</v>
      </c>
      <c r="C406" s="12"/>
      <c r="D406" s="12"/>
      <c r="E406" s="5">
        <v>0</v>
      </c>
      <c r="F406" s="26">
        <v>1</v>
      </c>
    </row>
    <row r="407" spans="1:6" x14ac:dyDescent="0.3">
      <c r="A407" s="2" t="s">
        <v>246</v>
      </c>
      <c r="B407" s="22" t="s">
        <v>334</v>
      </c>
      <c r="C407" s="12"/>
      <c r="D407" s="12"/>
      <c r="E407" s="5">
        <v>2</v>
      </c>
      <c r="F407" s="26">
        <v>3</v>
      </c>
    </row>
    <row r="408" spans="1:6" x14ac:dyDescent="0.3">
      <c r="A408" s="2" t="s">
        <v>246</v>
      </c>
      <c r="B408" s="22" t="s">
        <v>335</v>
      </c>
      <c r="C408" s="12"/>
      <c r="D408" s="12"/>
      <c r="E408" s="5">
        <v>1</v>
      </c>
      <c r="F408" s="26">
        <v>0</v>
      </c>
    </row>
    <row r="409" spans="1:6" x14ac:dyDescent="0.3">
      <c r="A409" s="2" t="s">
        <v>246</v>
      </c>
      <c r="B409" s="22" t="s">
        <v>336</v>
      </c>
      <c r="C409" s="12"/>
      <c r="D409" s="12"/>
      <c r="E409" s="5">
        <v>0</v>
      </c>
      <c r="F409" s="26">
        <v>0</v>
      </c>
    </row>
    <row r="410" spans="1:6" x14ac:dyDescent="0.3">
      <c r="A410" s="2" t="s">
        <v>246</v>
      </c>
      <c r="B410" s="22" t="s">
        <v>349</v>
      </c>
      <c r="C410" s="12"/>
      <c r="D410" s="12"/>
      <c r="E410" s="5"/>
      <c r="F410" s="26">
        <v>0</v>
      </c>
    </row>
    <row r="411" spans="1:6" x14ac:dyDescent="0.3">
      <c r="A411" s="2" t="s">
        <v>246</v>
      </c>
      <c r="B411" s="22" t="s">
        <v>347</v>
      </c>
      <c r="C411" s="12"/>
      <c r="D411" s="12"/>
      <c r="E411" s="5">
        <v>7</v>
      </c>
      <c r="F411" s="26">
        <v>3</v>
      </c>
    </row>
    <row r="412" spans="1:6" x14ac:dyDescent="0.3">
      <c r="A412" s="2" t="s">
        <v>246</v>
      </c>
      <c r="B412" s="22" t="s">
        <v>337</v>
      </c>
      <c r="C412" s="12"/>
      <c r="D412" s="12"/>
      <c r="E412" s="5">
        <v>0</v>
      </c>
      <c r="F412" s="26">
        <v>0</v>
      </c>
    </row>
    <row r="413" spans="1:6" x14ac:dyDescent="0.3">
      <c r="A413" s="2" t="s">
        <v>246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246</v>
      </c>
      <c r="B414" s="22" t="s">
        <v>339</v>
      </c>
      <c r="C414" s="12"/>
      <c r="D414" s="12"/>
      <c r="E414" s="5">
        <v>3</v>
      </c>
      <c r="F414" s="26">
        <v>0</v>
      </c>
    </row>
    <row r="415" spans="1:6" x14ac:dyDescent="0.3">
      <c r="A415" s="4" t="s">
        <v>247</v>
      </c>
      <c r="B415" s="5" t="s">
        <v>16</v>
      </c>
      <c r="C415" s="5">
        <v>2</v>
      </c>
      <c r="D415" s="5"/>
      <c r="E415" s="5"/>
      <c r="F415" s="26"/>
    </row>
    <row r="416" spans="1:6" x14ac:dyDescent="0.3">
      <c r="A416" s="2" t="s">
        <v>247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247</v>
      </c>
      <c r="B417" s="5" t="s">
        <v>18</v>
      </c>
      <c r="C417" s="5"/>
      <c r="D417" s="5"/>
      <c r="E417" s="5"/>
      <c r="F417" s="26"/>
    </row>
    <row r="418" spans="1:6" x14ac:dyDescent="0.3">
      <c r="A418" s="2" t="s">
        <v>247</v>
      </c>
      <c r="B418" s="5" t="s">
        <v>19</v>
      </c>
      <c r="C418" s="5">
        <v>1</v>
      </c>
      <c r="D418" s="5"/>
      <c r="E418" s="5"/>
      <c r="F418" s="26"/>
    </row>
    <row r="419" spans="1:6" ht="28.2" customHeight="1" x14ac:dyDescent="0.3">
      <c r="A419" s="2" t="s">
        <v>247</v>
      </c>
      <c r="B419" s="15" t="s">
        <v>318</v>
      </c>
      <c r="C419" s="5">
        <v>1</v>
      </c>
      <c r="D419" s="5"/>
      <c r="E419" s="5"/>
      <c r="F419" s="26"/>
    </row>
    <row r="420" spans="1:6" x14ac:dyDescent="0.3">
      <c r="A420" s="2" t="s">
        <v>247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247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247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247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247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247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247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247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247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247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247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247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247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247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247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247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247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247</v>
      </c>
      <c r="B437" s="5" t="s">
        <v>20</v>
      </c>
      <c r="C437" s="5">
        <v>2</v>
      </c>
      <c r="D437" s="5"/>
      <c r="E437" s="5"/>
      <c r="F437" s="26"/>
    </row>
    <row r="438" spans="1:6" x14ac:dyDescent="0.3">
      <c r="A438" s="2" t="s">
        <v>247</v>
      </c>
      <c r="B438" s="5" t="s">
        <v>346</v>
      </c>
      <c r="C438" s="5">
        <v>21</v>
      </c>
      <c r="D438" s="5">
        <v>16</v>
      </c>
      <c r="E438" s="5">
        <f>SUM(E439,E449:E454,E459:E473)</f>
        <v>18</v>
      </c>
      <c r="F438" s="26">
        <f>SUM(F439,F449:F454,F459:F473)</f>
        <v>17</v>
      </c>
    </row>
    <row r="439" spans="1:6" x14ac:dyDescent="0.3">
      <c r="A439" s="2" t="s">
        <v>247</v>
      </c>
      <c r="B439" s="5" t="s">
        <v>21</v>
      </c>
      <c r="C439" s="5">
        <v>3</v>
      </c>
      <c r="D439" s="5">
        <f>D440+D443+D446+D447+D448</f>
        <v>4</v>
      </c>
      <c r="E439" s="5">
        <f>E440+E443+E446+E447+E448</f>
        <v>0</v>
      </c>
      <c r="F439" s="26">
        <f>F440+F443+F446+F447+F448</f>
        <v>2</v>
      </c>
    </row>
    <row r="440" spans="1:6" x14ac:dyDescent="0.3">
      <c r="A440" s="2" t="s">
        <v>247</v>
      </c>
      <c r="B440" s="5" t="s">
        <v>36</v>
      </c>
      <c r="C440" s="5">
        <v>1</v>
      </c>
      <c r="D440" s="5">
        <f>D441+D442</f>
        <v>0</v>
      </c>
      <c r="E440" s="5">
        <f>E441+E442</f>
        <v>0</v>
      </c>
      <c r="F440" s="26">
        <f>F441+F442</f>
        <v>1</v>
      </c>
    </row>
    <row r="441" spans="1:6" x14ac:dyDescent="0.3">
      <c r="A441" s="2" t="s">
        <v>247</v>
      </c>
      <c r="B441" s="5" t="s">
        <v>32</v>
      </c>
      <c r="C441" s="5">
        <v>1</v>
      </c>
      <c r="D441" s="5"/>
      <c r="E441" s="5"/>
      <c r="F441" s="26"/>
    </row>
    <row r="442" spans="1:6" x14ac:dyDescent="0.3">
      <c r="A442" s="2" t="s">
        <v>247</v>
      </c>
      <c r="B442" s="5" t="s">
        <v>29</v>
      </c>
      <c r="C442" s="5"/>
      <c r="D442" s="5"/>
      <c r="E442" s="5"/>
      <c r="F442" s="26">
        <v>1</v>
      </c>
    </row>
    <row r="443" spans="1:6" x14ac:dyDescent="0.3">
      <c r="A443" s="2" t="s">
        <v>247</v>
      </c>
      <c r="B443" s="5" t="s">
        <v>37</v>
      </c>
      <c r="C443" s="5">
        <v>2</v>
      </c>
      <c r="D443" s="5">
        <f>D444+D445</f>
        <v>4</v>
      </c>
      <c r="E443" s="5">
        <f>E444+E445</f>
        <v>0</v>
      </c>
      <c r="F443" s="26">
        <f>F444+F445</f>
        <v>1</v>
      </c>
    </row>
    <row r="444" spans="1:6" x14ac:dyDescent="0.3">
      <c r="A444" s="2" t="s">
        <v>247</v>
      </c>
      <c r="B444" s="5" t="s">
        <v>33</v>
      </c>
      <c r="C444" s="5"/>
      <c r="D444" s="5"/>
      <c r="E444" s="5"/>
      <c r="F444" s="26">
        <v>1</v>
      </c>
    </row>
    <row r="445" spans="1:6" x14ac:dyDescent="0.3">
      <c r="A445" s="2" t="s">
        <v>247</v>
      </c>
      <c r="B445" s="5" t="s">
        <v>34</v>
      </c>
      <c r="C445" s="5">
        <v>2</v>
      </c>
      <c r="D445" s="5">
        <v>4</v>
      </c>
      <c r="E445" s="5"/>
      <c r="F445" s="26"/>
    </row>
    <row r="446" spans="1:6" x14ac:dyDescent="0.3">
      <c r="A446" s="2" t="s">
        <v>247</v>
      </c>
      <c r="B446" s="5" t="s">
        <v>30</v>
      </c>
      <c r="C446" s="5"/>
      <c r="D446" s="5"/>
      <c r="E446" s="5"/>
      <c r="F446" s="26"/>
    </row>
    <row r="447" spans="1:6" x14ac:dyDescent="0.3">
      <c r="A447" s="2" t="s">
        <v>247</v>
      </c>
      <c r="B447" s="5" t="s">
        <v>35</v>
      </c>
      <c r="C447" s="5"/>
      <c r="D447" s="5"/>
      <c r="E447" s="5"/>
      <c r="F447" s="26"/>
    </row>
    <row r="448" spans="1:6" x14ac:dyDescent="0.3">
      <c r="A448" s="2" t="s">
        <v>247</v>
      </c>
      <c r="B448" s="5" t="s">
        <v>31</v>
      </c>
      <c r="C448" s="5"/>
      <c r="D448" s="5"/>
      <c r="E448" s="5"/>
      <c r="F448" s="26"/>
    </row>
    <row r="449" spans="1:6" x14ac:dyDescent="0.3">
      <c r="A449" s="2" t="s">
        <v>247</v>
      </c>
      <c r="B449" s="22" t="s">
        <v>345</v>
      </c>
      <c r="C449" s="12"/>
      <c r="D449" s="12"/>
      <c r="E449" s="5">
        <v>0</v>
      </c>
      <c r="F449" s="26">
        <v>0</v>
      </c>
    </row>
    <row r="450" spans="1:6" x14ac:dyDescent="0.3">
      <c r="A450" s="2" t="s">
        <v>247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247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247</v>
      </c>
      <c r="B452" s="22" t="s">
        <v>324</v>
      </c>
      <c r="C452" s="12"/>
      <c r="D452" s="12"/>
      <c r="E452" s="5">
        <v>1</v>
      </c>
      <c r="F452" s="26">
        <v>0</v>
      </c>
    </row>
    <row r="453" spans="1:6" x14ac:dyDescent="0.3">
      <c r="A453" s="2" t="s">
        <v>247</v>
      </c>
      <c r="B453" s="22" t="s">
        <v>325</v>
      </c>
      <c r="C453" s="12"/>
      <c r="D453" s="12"/>
      <c r="E453" s="5">
        <v>8</v>
      </c>
      <c r="F453" s="26">
        <v>6</v>
      </c>
    </row>
    <row r="454" spans="1:6" x14ac:dyDescent="0.3">
      <c r="A454" s="2" t="s">
        <v>247</v>
      </c>
      <c r="B454" s="22" t="s">
        <v>326</v>
      </c>
      <c r="C454" s="12"/>
      <c r="D454" s="12"/>
      <c r="E454" s="5">
        <v>5</v>
      </c>
      <c r="F454" s="26">
        <v>3</v>
      </c>
    </row>
    <row r="455" spans="1:6" x14ac:dyDescent="0.3">
      <c r="A455" s="2" t="s">
        <v>247</v>
      </c>
      <c r="B455" s="22" t="s">
        <v>343</v>
      </c>
      <c r="C455" s="12"/>
      <c r="D455" s="12"/>
      <c r="E455" s="5">
        <v>5</v>
      </c>
      <c r="F455" s="26">
        <v>3</v>
      </c>
    </row>
    <row r="456" spans="1:6" x14ac:dyDescent="0.3">
      <c r="A456" s="2" t="s">
        <v>247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247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247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247</v>
      </c>
      <c r="B459" s="22" t="s">
        <v>327</v>
      </c>
      <c r="C459" s="12"/>
      <c r="D459" s="12"/>
      <c r="E459" s="5">
        <v>3</v>
      </c>
      <c r="F459" s="26">
        <v>2</v>
      </c>
    </row>
    <row r="460" spans="1:6" x14ac:dyDescent="0.3">
      <c r="A460" s="2" t="s">
        <v>247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247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247</v>
      </c>
      <c r="B462" s="22" t="s">
        <v>330</v>
      </c>
      <c r="C462" s="12"/>
      <c r="D462" s="12"/>
      <c r="E462" s="5">
        <v>0</v>
      </c>
      <c r="F462" s="26">
        <v>0</v>
      </c>
    </row>
    <row r="463" spans="1:6" x14ac:dyDescent="0.3">
      <c r="A463" s="2" t="s">
        <v>247</v>
      </c>
      <c r="B463" s="22" t="s">
        <v>331</v>
      </c>
      <c r="C463" s="12"/>
      <c r="D463" s="12"/>
      <c r="E463" s="5">
        <v>0</v>
      </c>
      <c r="F463" s="26">
        <v>0</v>
      </c>
    </row>
    <row r="464" spans="1:6" x14ac:dyDescent="0.3">
      <c r="A464" s="2" t="s">
        <v>247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247</v>
      </c>
      <c r="B465" s="22" t="s">
        <v>333</v>
      </c>
      <c r="C465" s="12"/>
      <c r="D465" s="12"/>
      <c r="E465" s="5">
        <v>0</v>
      </c>
      <c r="F465" s="26">
        <v>0</v>
      </c>
    </row>
    <row r="466" spans="1:6" x14ac:dyDescent="0.3">
      <c r="A466" s="2" t="s">
        <v>247</v>
      </c>
      <c r="B466" s="22" t="s">
        <v>334</v>
      </c>
      <c r="C466" s="12"/>
      <c r="D466" s="12"/>
      <c r="E466" s="5">
        <v>0</v>
      </c>
      <c r="F466" s="26">
        <v>3</v>
      </c>
    </row>
    <row r="467" spans="1:6" x14ac:dyDescent="0.3">
      <c r="A467" s="2" t="s">
        <v>247</v>
      </c>
      <c r="B467" s="22" t="s">
        <v>335</v>
      </c>
      <c r="C467" s="12"/>
      <c r="D467" s="12"/>
      <c r="E467" s="5">
        <v>1</v>
      </c>
      <c r="F467" s="26">
        <v>0</v>
      </c>
    </row>
    <row r="468" spans="1:6" x14ac:dyDescent="0.3">
      <c r="A468" s="2" t="s">
        <v>247</v>
      </c>
      <c r="B468" s="22" t="s">
        <v>336</v>
      </c>
      <c r="C468" s="12"/>
      <c r="D468" s="12"/>
      <c r="E468" s="5">
        <v>0</v>
      </c>
      <c r="F468" s="26">
        <v>0</v>
      </c>
    </row>
    <row r="469" spans="1:6" x14ac:dyDescent="0.3">
      <c r="A469" s="2" t="s">
        <v>247</v>
      </c>
      <c r="B469" s="22" t="s">
        <v>349</v>
      </c>
      <c r="C469" s="12"/>
      <c r="D469" s="12"/>
      <c r="E469" s="5"/>
      <c r="F469" s="26"/>
    </row>
    <row r="470" spans="1:6" x14ac:dyDescent="0.3">
      <c r="A470" s="2" t="s">
        <v>247</v>
      </c>
      <c r="B470" s="22" t="s">
        <v>347</v>
      </c>
      <c r="C470" s="12"/>
      <c r="D470" s="12"/>
      <c r="E470" s="5">
        <v>0</v>
      </c>
      <c r="F470" s="26">
        <v>1</v>
      </c>
    </row>
    <row r="471" spans="1:6" x14ac:dyDescent="0.3">
      <c r="A471" s="2" t="s">
        <v>247</v>
      </c>
      <c r="B471" s="22" t="s">
        <v>337</v>
      </c>
      <c r="C471" s="12"/>
      <c r="D471" s="12"/>
      <c r="E471" s="5">
        <v>0</v>
      </c>
      <c r="F471" s="26">
        <v>0</v>
      </c>
    </row>
    <row r="472" spans="1:6" x14ac:dyDescent="0.3">
      <c r="A472" s="2" t="s">
        <v>247</v>
      </c>
      <c r="B472" s="22" t="s">
        <v>338</v>
      </c>
      <c r="C472" s="12"/>
      <c r="D472" s="12"/>
      <c r="E472" s="5">
        <v>0</v>
      </c>
      <c r="F472" s="26">
        <v>0</v>
      </c>
    </row>
    <row r="473" spans="1:6" x14ac:dyDescent="0.3">
      <c r="A473" s="2" t="s">
        <v>247</v>
      </c>
      <c r="B473" s="22" t="s">
        <v>339</v>
      </c>
      <c r="C473" s="12"/>
      <c r="D473" s="12"/>
      <c r="E473" s="5">
        <v>0</v>
      </c>
      <c r="F473" s="26">
        <v>0</v>
      </c>
    </row>
    <row r="474" spans="1:6" x14ac:dyDescent="0.3">
      <c r="A474" s="4" t="s">
        <v>248</v>
      </c>
      <c r="B474" s="5" t="s">
        <v>16</v>
      </c>
      <c r="C474" s="5"/>
      <c r="D474" s="5"/>
      <c r="E474" s="5"/>
      <c r="F474" s="26"/>
    </row>
    <row r="475" spans="1:6" x14ac:dyDescent="0.3">
      <c r="A475" s="2" t="s">
        <v>248</v>
      </c>
      <c r="B475" s="5" t="s">
        <v>17</v>
      </c>
      <c r="C475" s="5"/>
      <c r="D475" s="5"/>
      <c r="E475" s="5"/>
      <c r="F475" s="26"/>
    </row>
    <row r="476" spans="1:6" x14ac:dyDescent="0.3">
      <c r="A476" s="2" t="s">
        <v>248</v>
      </c>
      <c r="B476" s="5" t="s">
        <v>18</v>
      </c>
      <c r="C476" s="5"/>
      <c r="D476" s="5"/>
      <c r="E476" s="5"/>
      <c r="F476" s="26"/>
    </row>
    <row r="477" spans="1:6" x14ac:dyDescent="0.3">
      <c r="A477" s="2" t="s">
        <v>248</v>
      </c>
      <c r="B477" s="5" t="s">
        <v>19</v>
      </c>
      <c r="C477" s="5"/>
      <c r="D477" s="5"/>
      <c r="E477" s="5">
        <f>E478+E479</f>
        <v>1</v>
      </c>
      <c r="F477" s="26"/>
    </row>
    <row r="478" spans="1:6" ht="28.2" customHeight="1" x14ac:dyDescent="0.3">
      <c r="A478" s="2" t="s">
        <v>248</v>
      </c>
      <c r="B478" s="15" t="s">
        <v>318</v>
      </c>
      <c r="C478" s="5"/>
      <c r="D478" s="5"/>
      <c r="E478" s="5">
        <v>1</v>
      </c>
      <c r="F478" s="26"/>
    </row>
    <row r="479" spans="1:6" x14ac:dyDescent="0.3">
      <c r="A479" s="2" t="s">
        <v>248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248</v>
      </c>
      <c r="B480" s="6" t="s">
        <v>365</v>
      </c>
      <c r="C480" s="12"/>
      <c r="D480" s="12"/>
      <c r="E480" s="18">
        <f>SUM(E481:E495)</f>
        <v>1</v>
      </c>
      <c r="F480" s="18"/>
    </row>
    <row r="481" spans="1:6" x14ac:dyDescent="0.3">
      <c r="A481" s="2" t="s">
        <v>248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248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248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248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248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248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248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248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248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248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248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248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248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248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248</v>
      </c>
      <c r="B495" s="6" t="s">
        <v>363</v>
      </c>
      <c r="C495" s="12"/>
      <c r="D495" s="12"/>
      <c r="E495" s="18">
        <v>1</v>
      </c>
      <c r="F495" s="18"/>
    </row>
    <row r="496" spans="1:6" x14ac:dyDescent="0.3">
      <c r="A496" s="2" t="s">
        <v>248</v>
      </c>
      <c r="B496" s="5" t="s">
        <v>20</v>
      </c>
      <c r="C496" s="5"/>
      <c r="D496" s="5"/>
      <c r="E496" s="5"/>
      <c r="F496" s="26"/>
    </row>
    <row r="497" spans="1:6" x14ac:dyDescent="0.3">
      <c r="A497" s="2" t="s">
        <v>248</v>
      </c>
      <c r="B497" s="5" t="s">
        <v>346</v>
      </c>
      <c r="C497" s="5">
        <v>17</v>
      </c>
      <c r="D497" s="5">
        <v>28</v>
      </c>
      <c r="E497" s="5">
        <f>SUM(E498,E508:E513,E518:E532)</f>
        <v>22</v>
      </c>
      <c r="F497" s="26">
        <f>SUM(F498,F508:F513,F518:F532)</f>
        <v>28</v>
      </c>
    </row>
    <row r="498" spans="1:6" x14ac:dyDescent="0.3">
      <c r="A498" s="2" t="s">
        <v>248</v>
      </c>
      <c r="B498" s="5" t="s">
        <v>21</v>
      </c>
      <c r="C498" s="5"/>
      <c r="D498" s="5">
        <f>D499+D502+D505+D506+D507</f>
        <v>8</v>
      </c>
      <c r="E498" s="5">
        <f>E499+E502+E505+E506+E507</f>
        <v>2</v>
      </c>
      <c r="F498" s="26">
        <f>F499+F502+F505+F506+F507</f>
        <v>6</v>
      </c>
    </row>
    <row r="499" spans="1:6" x14ac:dyDescent="0.3">
      <c r="A499" s="2" t="s">
        <v>248</v>
      </c>
      <c r="B499" s="5" t="s">
        <v>36</v>
      </c>
      <c r="C499" s="5"/>
      <c r="D499" s="5">
        <f>D500+D501</f>
        <v>1</v>
      </c>
      <c r="E499" s="5">
        <f>E500+E501</f>
        <v>1</v>
      </c>
      <c r="F499" s="26">
        <f>F500+F501</f>
        <v>4</v>
      </c>
    </row>
    <row r="500" spans="1:6" x14ac:dyDescent="0.3">
      <c r="A500" s="2" t="s">
        <v>248</v>
      </c>
      <c r="B500" s="5" t="s">
        <v>32</v>
      </c>
      <c r="C500" s="5"/>
      <c r="D500" s="5"/>
      <c r="E500" s="5"/>
      <c r="F500" s="26">
        <v>2</v>
      </c>
    </row>
    <row r="501" spans="1:6" x14ac:dyDescent="0.3">
      <c r="A501" s="2" t="s">
        <v>248</v>
      </c>
      <c r="B501" s="5" t="s">
        <v>29</v>
      </c>
      <c r="C501" s="5"/>
      <c r="D501" s="5">
        <v>1</v>
      </c>
      <c r="E501" s="5">
        <v>1</v>
      </c>
      <c r="F501" s="26">
        <v>2</v>
      </c>
    </row>
    <row r="502" spans="1:6" x14ac:dyDescent="0.3">
      <c r="A502" s="2" t="s">
        <v>248</v>
      </c>
      <c r="B502" s="5" t="s">
        <v>37</v>
      </c>
      <c r="C502" s="5"/>
      <c r="D502" s="5">
        <f>D503+D504</f>
        <v>6</v>
      </c>
      <c r="E502" s="5">
        <f t="shared" ref="E502:F502" si="16">E503+E504</f>
        <v>0</v>
      </c>
      <c r="F502" s="26">
        <f t="shared" si="16"/>
        <v>1</v>
      </c>
    </row>
    <row r="503" spans="1:6" x14ac:dyDescent="0.3">
      <c r="A503" s="2" t="s">
        <v>248</v>
      </c>
      <c r="B503" s="5" t="s">
        <v>33</v>
      </c>
      <c r="C503" s="5"/>
      <c r="D503" s="5"/>
      <c r="E503" s="5"/>
      <c r="F503" s="26"/>
    </row>
    <row r="504" spans="1:6" x14ac:dyDescent="0.3">
      <c r="A504" s="2" t="s">
        <v>248</v>
      </c>
      <c r="B504" s="5" t="s">
        <v>34</v>
      </c>
      <c r="C504" s="5"/>
      <c r="D504" s="5">
        <v>6</v>
      </c>
      <c r="E504" s="5"/>
      <c r="F504" s="26">
        <v>1</v>
      </c>
    </row>
    <row r="505" spans="1:6" x14ac:dyDescent="0.3">
      <c r="A505" s="2" t="s">
        <v>248</v>
      </c>
      <c r="B505" s="5" t="s">
        <v>30</v>
      </c>
      <c r="C505" s="5"/>
      <c r="D505" s="5"/>
      <c r="E505" s="5"/>
      <c r="F505" s="26"/>
    </row>
    <row r="506" spans="1:6" x14ac:dyDescent="0.3">
      <c r="A506" s="2" t="s">
        <v>248</v>
      </c>
      <c r="B506" s="5" t="s">
        <v>35</v>
      </c>
      <c r="C506" s="5"/>
      <c r="D506" s="5">
        <v>1</v>
      </c>
      <c r="E506" s="5"/>
      <c r="F506" s="26">
        <v>1</v>
      </c>
    </row>
    <row r="507" spans="1:6" x14ac:dyDescent="0.3">
      <c r="A507" s="2" t="s">
        <v>248</v>
      </c>
      <c r="B507" s="5" t="s">
        <v>31</v>
      </c>
      <c r="C507" s="5"/>
      <c r="D507" s="5"/>
      <c r="E507" s="5">
        <v>1</v>
      </c>
      <c r="F507" s="26"/>
    </row>
    <row r="508" spans="1:6" x14ac:dyDescent="0.3">
      <c r="A508" s="2" t="s">
        <v>248</v>
      </c>
      <c r="B508" s="22" t="s">
        <v>345</v>
      </c>
      <c r="C508" s="12"/>
      <c r="D508" s="12"/>
      <c r="E508" s="5">
        <v>0</v>
      </c>
      <c r="F508" s="26">
        <v>1</v>
      </c>
    </row>
    <row r="509" spans="1:6" x14ac:dyDescent="0.3">
      <c r="A509" s="2" t="s">
        <v>248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248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248</v>
      </c>
      <c r="B511" s="22" t="s">
        <v>324</v>
      </c>
      <c r="C511" s="12"/>
      <c r="D511" s="12"/>
      <c r="E511" s="5">
        <v>0</v>
      </c>
      <c r="F511" s="26">
        <v>0</v>
      </c>
    </row>
    <row r="512" spans="1:6" x14ac:dyDescent="0.3">
      <c r="A512" s="2" t="s">
        <v>248</v>
      </c>
      <c r="B512" s="22" t="s">
        <v>325</v>
      </c>
      <c r="C512" s="12"/>
      <c r="D512" s="12"/>
      <c r="E512" s="5">
        <v>6</v>
      </c>
      <c r="F512" s="26">
        <v>9</v>
      </c>
    </row>
    <row r="513" spans="1:6" x14ac:dyDescent="0.3">
      <c r="A513" s="2" t="s">
        <v>248</v>
      </c>
      <c r="B513" s="22" t="s">
        <v>326</v>
      </c>
      <c r="C513" s="12"/>
      <c r="D513" s="12"/>
      <c r="E513" s="5">
        <v>2</v>
      </c>
      <c r="F513" s="26">
        <v>3</v>
      </c>
    </row>
    <row r="514" spans="1:6" x14ac:dyDescent="0.3">
      <c r="A514" s="2" t="s">
        <v>248</v>
      </c>
      <c r="B514" s="22" t="s">
        <v>343</v>
      </c>
      <c r="C514" s="12"/>
      <c r="D514" s="12"/>
      <c r="E514" s="5">
        <v>2</v>
      </c>
      <c r="F514" s="26">
        <v>3</v>
      </c>
    </row>
    <row r="515" spans="1:6" x14ac:dyDescent="0.3">
      <c r="A515" s="2" t="s">
        <v>248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248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248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248</v>
      </c>
      <c r="B518" s="22" t="s">
        <v>327</v>
      </c>
      <c r="C518" s="12"/>
      <c r="D518" s="12"/>
      <c r="E518" s="5">
        <v>2</v>
      </c>
      <c r="F518" s="26">
        <v>1</v>
      </c>
    </row>
    <row r="519" spans="1:6" x14ac:dyDescent="0.3">
      <c r="A519" s="2" t="s">
        <v>248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248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248</v>
      </c>
      <c r="B521" s="22" t="s">
        <v>330</v>
      </c>
      <c r="C521" s="12"/>
      <c r="D521" s="12"/>
      <c r="E521" s="5">
        <v>1</v>
      </c>
      <c r="F521" s="26">
        <v>0</v>
      </c>
    </row>
    <row r="522" spans="1:6" x14ac:dyDescent="0.3">
      <c r="A522" s="2" t="s">
        <v>248</v>
      </c>
      <c r="B522" s="22" t="s">
        <v>331</v>
      </c>
      <c r="C522" s="12"/>
      <c r="D522" s="12"/>
      <c r="E522" s="5">
        <v>1</v>
      </c>
      <c r="F522" s="26">
        <v>0</v>
      </c>
    </row>
    <row r="523" spans="1:6" x14ac:dyDescent="0.3">
      <c r="A523" s="2" t="s">
        <v>248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248</v>
      </c>
      <c r="B524" s="22" t="s">
        <v>333</v>
      </c>
      <c r="C524" s="12"/>
      <c r="D524" s="12"/>
      <c r="E524" s="5">
        <v>0</v>
      </c>
      <c r="F524" s="26">
        <v>0</v>
      </c>
    </row>
    <row r="525" spans="1:6" x14ac:dyDescent="0.3">
      <c r="A525" s="2" t="s">
        <v>248</v>
      </c>
      <c r="B525" s="22" t="s">
        <v>334</v>
      </c>
      <c r="C525" s="12"/>
      <c r="D525" s="12"/>
      <c r="E525" s="5">
        <v>1</v>
      </c>
      <c r="F525" s="26">
        <v>3</v>
      </c>
    </row>
    <row r="526" spans="1:6" x14ac:dyDescent="0.3">
      <c r="A526" s="2" t="s">
        <v>248</v>
      </c>
      <c r="B526" s="22" t="s">
        <v>335</v>
      </c>
      <c r="C526" s="12"/>
      <c r="D526" s="12"/>
      <c r="E526" s="5">
        <v>0</v>
      </c>
      <c r="F526" s="26">
        <v>2</v>
      </c>
    </row>
    <row r="527" spans="1:6" x14ac:dyDescent="0.3">
      <c r="A527" s="2" t="s">
        <v>248</v>
      </c>
      <c r="B527" s="22" t="s">
        <v>336</v>
      </c>
      <c r="C527" s="12"/>
      <c r="D527" s="12"/>
      <c r="E527" s="5">
        <v>1</v>
      </c>
      <c r="F527" s="26">
        <v>2</v>
      </c>
    </row>
    <row r="528" spans="1:6" x14ac:dyDescent="0.3">
      <c r="A528" s="2" t="s">
        <v>248</v>
      </c>
      <c r="B528" s="22" t="s">
        <v>349</v>
      </c>
      <c r="C528" s="12"/>
      <c r="D528" s="12"/>
      <c r="E528" s="5"/>
      <c r="F528" s="26"/>
    </row>
    <row r="529" spans="1:6" x14ac:dyDescent="0.3">
      <c r="A529" s="2" t="s">
        <v>248</v>
      </c>
      <c r="B529" s="22" t="s">
        <v>347</v>
      </c>
      <c r="C529" s="12"/>
      <c r="D529" s="12"/>
      <c r="E529" s="5">
        <v>2</v>
      </c>
      <c r="F529" s="26">
        <v>1</v>
      </c>
    </row>
    <row r="530" spans="1:6" x14ac:dyDescent="0.3">
      <c r="A530" s="2" t="s">
        <v>248</v>
      </c>
      <c r="B530" s="22" t="s">
        <v>337</v>
      </c>
      <c r="C530" s="12"/>
      <c r="D530" s="12"/>
      <c r="E530" s="5">
        <v>0</v>
      </c>
      <c r="F530" s="26">
        <v>0</v>
      </c>
    </row>
    <row r="531" spans="1:6" x14ac:dyDescent="0.3">
      <c r="A531" s="2" t="s">
        <v>248</v>
      </c>
      <c r="B531" s="22" t="s">
        <v>338</v>
      </c>
      <c r="C531" s="12"/>
      <c r="D531" s="12"/>
      <c r="E531" s="5">
        <v>0</v>
      </c>
      <c r="F531" s="26">
        <v>0</v>
      </c>
    </row>
    <row r="532" spans="1:6" x14ac:dyDescent="0.3">
      <c r="A532" s="2" t="s">
        <v>248</v>
      </c>
      <c r="B532" s="22" t="s">
        <v>339</v>
      </c>
      <c r="C532" s="12"/>
      <c r="D532" s="12"/>
      <c r="E532" s="5">
        <v>4</v>
      </c>
      <c r="F532" s="26">
        <v>0</v>
      </c>
    </row>
    <row r="533" spans="1:6" x14ac:dyDescent="0.3">
      <c r="A533" s="4" t="s">
        <v>249</v>
      </c>
      <c r="B533" s="5" t="s">
        <v>16</v>
      </c>
      <c r="C533" s="5"/>
      <c r="D533" s="5"/>
      <c r="E533" s="5"/>
      <c r="F533" s="26"/>
    </row>
    <row r="534" spans="1:6" x14ac:dyDescent="0.3">
      <c r="A534" s="2" t="s">
        <v>249</v>
      </c>
      <c r="B534" s="5" t="s">
        <v>17</v>
      </c>
      <c r="C534" s="5"/>
      <c r="D534" s="5"/>
      <c r="E534" s="5"/>
      <c r="F534" s="26"/>
    </row>
    <row r="535" spans="1:6" x14ac:dyDescent="0.3">
      <c r="A535" s="2" t="s">
        <v>249</v>
      </c>
      <c r="B535" s="5" t="s">
        <v>18</v>
      </c>
      <c r="C535" s="5"/>
      <c r="D535" s="5"/>
      <c r="E535" s="5"/>
      <c r="F535" s="26"/>
    </row>
    <row r="536" spans="1:6" x14ac:dyDescent="0.3">
      <c r="A536" s="2" t="s">
        <v>249</v>
      </c>
      <c r="B536" s="5" t="s">
        <v>19</v>
      </c>
      <c r="C536" s="5"/>
      <c r="D536" s="5"/>
      <c r="E536" s="5">
        <f>E537+E538</f>
        <v>1</v>
      </c>
      <c r="F536" s="26">
        <f>F537+F538</f>
        <v>1</v>
      </c>
    </row>
    <row r="537" spans="1:6" ht="28.2" customHeight="1" x14ac:dyDescent="0.3">
      <c r="A537" s="2" t="s">
        <v>249</v>
      </c>
      <c r="B537" s="15" t="s">
        <v>318</v>
      </c>
      <c r="C537" s="5"/>
      <c r="D537" s="5"/>
      <c r="E537" s="5">
        <v>1</v>
      </c>
      <c r="F537" s="26">
        <v>1</v>
      </c>
    </row>
    <row r="538" spans="1:6" x14ac:dyDescent="0.3">
      <c r="A538" s="2" t="s">
        <v>249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249</v>
      </c>
      <c r="B539" s="6" t="s">
        <v>365</v>
      </c>
      <c r="C539" s="12"/>
      <c r="D539" s="12"/>
      <c r="E539" s="18">
        <f>SUM(E540:E554)</f>
        <v>1</v>
      </c>
      <c r="F539" s="18">
        <f>SUM(F540:F554)</f>
        <v>1</v>
      </c>
    </row>
    <row r="540" spans="1:6" x14ac:dyDescent="0.3">
      <c r="A540" s="2" t="s">
        <v>249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249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249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249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249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249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249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249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249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249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249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249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249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249</v>
      </c>
      <c r="B553" s="28" t="s">
        <v>364</v>
      </c>
      <c r="C553" s="12"/>
      <c r="D553" s="12"/>
      <c r="E553" s="18">
        <v>1</v>
      </c>
      <c r="F553" s="18"/>
    </row>
    <row r="554" spans="1:6" x14ac:dyDescent="0.3">
      <c r="A554" s="2" t="s">
        <v>249</v>
      </c>
      <c r="B554" s="6" t="s">
        <v>363</v>
      </c>
      <c r="C554" s="12"/>
      <c r="D554" s="12"/>
      <c r="E554" s="18"/>
      <c r="F554" s="18">
        <v>1</v>
      </c>
    </row>
    <row r="555" spans="1:6" x14ac:dyDescent="0.3">
      <c r="A555" s="2" t="s">
        <v>249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249</v>
      </c>
      <c r="B556" s="5" t="s">
        <v>346</v>
      </c>
      <c r="C556" s="5">
        <v>22</v>
      </c>
      <c r="D556" s="5">
        <v>12</v>
      </c>
      <c r="E556" s="5">
        <f>SUM(E557,E567:E572,E577:E591)</f>
        <v>16</v>
      </c>
      <c r="F556" s="26">
        <f>SUM(F557,F567:F572,F577:F591)</f>
        <v>35</v>
      </c>
    </row>
    <row r="557" spans="1:6" x14ac:dyDescent="0.3">
      <c r="A557" s="2" t="s">
        <v>249</v>
      </c>
      <c r="B557" s="5" t="s">
        <v>21</v>
      </c>
      <c r="C557" s="5">
        <v>8</v>
      </c>
      <c r="D557" s="5">
        <f>D558+D561+D564+D565+D566</f>
        <v>5</v>
      </c>
      <c r="E557" s="5">
        <f>E558+E561+E564+E565+E566</f>
        <v>3</v>
      </c>
      <c r="F557" s="26">
        <f>F558+F561+F564+F565+F566</f>
        <v>3</v>
      </c>
    </row>
    <row r="558" spans="1:6" x14ac:dyDescent="0.3">
      <c r="A558" s="2" t="s">
        <v>249</v>
      </c>
      <c r="B558" s="5" t="s">
        <v>36</v>
      </c>
      <c r="C558" s="5">
        <v>3</v>
      </c>
      <c r="D558" s="5">
        <f>D559+D560</f>
        <v>0</v>
      </c>
      <c r="E558" s="5">
        <f>E559+E560</f>
        <v>2</v>
      </c>
      <c r="F558" s="26">
        <f>F559+F560</f>
        <v>0</v>
      </c>
    </row>
    <row r="559" spans="1:6" x14ac:dyDescent="0.3">
      <c r="A559" s="2" t="s">
        <v>249</v>
      </c>
      <c r="B559" s="5" t="s">
        <v>32</v>
      </c>
      <c r="C559" s="5">
        <v>2</v>
      </c>
      <c r="D559" s="5"/>
      <c r="E559" s="5">
        <v>1</v>
      </c>
      <c r="F559" s="26"/>
    </row>
    <row r="560" spans="1:6" x14ac:dyDescent="0.3">
      <c r="A560" s="2" t="s">
        <v>249</v>
      </c>
      <c r="B560" s="5" t="s">
        <v>29</v>
      </c>
      <c r="C560" s="5">
        <v>1</v>
      </c>
      <c r="D560" s="5"/>
      <c r="E560" s="5">
        <v>1</v>
      </c>
      <c r="F560" s="26"/>
    </row>
    <row r="561" spans="1:6" x14ac:dyDescent="0.3">
      <c r="A561" s="2" t="s">
        <v>249</v>
      </c>
      <c r="B561" s="5" t="s">
        <v>37</v>
      </c>
      <c r="C561" s="5">
        <v>4</v>
      </c>
      <c r="D561" s="5">
        <f>D562+D563</f>
        <v>4</v>
      </c>
      <c r="E561" s="5">
        <f>E562+E563</f>
        <v>1</v>
      </c>
      <c r="F561" s="26">
        <f>F562+F563</f>
        <v>2</v>
      </c>
    </row>
    <row r="562" spans="1:6" x14ac:dyDescent="0.3">
      <c r="A562" s="2" t="s">
        <v>249</v>
      </c>
      <c r="B562" s="5" t="s">
        <v>33</v>
      </c>
      <c r="C562" s="5">
        <v>1</v>
      </c>
      <c r="D562" s="5">
        <v>2</v>
      </c>
      <c r="E562" s="5"/>
      <c r="F562" s="26"/>
    </row>
    <row r="563" spans="1:6" x14ac:dyDescent="0.3">
      <c r="A563" s="2" t="s">
        <v>249</v>
      </c>
      <c r="B563" s="5" t="s">
        <v>34</v>
      </c>
      <c r="C563" s="5">
        <v>3</v>
      </c>
      <c r="D563" s="5">
        <v>2</v>
      </c>
      <c r="E563" s="5">
        <v>1</v>
      </c>
      <c r="F563" s="26">
        <v>2</v>
      </c>
    </row>
    <row r="564" spans="1:6" x14ac:dyDescent="0.3">
      <c r="A564" s="2" t="s">
        <v>249</v>
      </c>
      <c r="B564" s="5" t="s">
        <v>30</v>
      </c>
      <c r="C564" s="5"/>
      <c r="D564" s="5"/>
      <c r="E564" s="5"/>
      <c r="F564" s="26">
        <v>1</v>
      </c>
    </row>
    <row r="565" spans="1:6" x14ac:dyDescent="0.3">
      <c r="A565" s="2" t="s">
        <v>249</v>
      </c>
      <c r="B565" s="5" t="s">
        <v>35</v>
      </c>
      <c r="C565" s="5">
        <v>1</v>
      </c>
      <c r="D565" s="5">
        <v>1</v>
      </c>
      <c r="E565" s="5"/>
      <c r="F565" s="26"/>
    </row>
    <row r="566" spans="1:6" x14ac:dyDescent="0.3">
      <c r="A566" s="2" t="s">
        <v>249</v>
      </c>
      <c r="B566" s="5" t="s">
        <v>31</v>
      </c>
      <c r="C566" s="5"/>
      <c r="D566" s="5"/>
      <c r="E566" s="5"/>
      <c r="F566" s="26"/>
    </row>
    <row r="567" spans="1:6" x14ac:dyDescent="0.3">
      <c r="A567" s="2" t="s">
        <v>249</v>
      </c>
      <c r="B567" s="22" t="s">
        <v>345</v>
      </c>
      <c r="C567" s="12"/>
      <c r="D567" s="12"/>
      <c r="E567" s="5">
        <v>0</v>
      </c>
      <c r="F567" s="26">
        <v>0</v>
      </c>
    </row>
    <row r="568" spans="1:6" x14ac:dyDescent="0.3">
      <c r="A568" s="2" t="s">
        <v>249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249</v>
      </c>
      <c r="B569" s="22" t="s">
        <v>323</v>
      </c>
      <c r="C569" s="12"/>
      <c r="D569" s="12"/>
      <c r="E569" s="5">
        <v>0</v>
      </c>
      <c r="F569" s="26">
        <v>0</v>
      </c>
    </row>
    <row r="570" spans="1:6" x14ac:dyDescent="0.3">
      <c r="A570" s="2" t="s">
        <v>249</v>
      </c>
      <c r="B570" s="22" t="s">
        <v>324</v>
      </c>
      <c r="C570" s="12"/>
      <c r="D570" s="12"/>
      <c r="E570" s="5">
        <v>0</v>
      </c>
      <c r="F570" s="26">
        <v>0</v>
      </c>
    </row>
    <row r="571" spans="1:6" x14ac:dyDescent="0.3">
      <c r="A571" s="2" t="s">
        <v>249</v>
      </c>
      <c r="B571" s="22" t="s">
        <v>325</v>
      </c>
      <c r="C571" s="12"/>
      <c r="D571" s="12"/>
      <c r="E571" s="5">
        <v>4</v>
      </c>
      <c r="F571" s="26">
        <v>21</v>
      </c>
    </row>
    <row r="572" spans="1:6" x14ac:dyDescent="0.3">
      <c r="A572" s="2" t="s">
        <v>249</v>
      </c>
      <c r="B572" s="22" t="s">
        <v>326</v>
      </c>
      <c r="C572" s="12"/>
      <c r="D572" s="12"/>
      <c r="E572" s="5">
        <v>1</v>
      </c>
      <c r="F572" s="26">
        <v>3</v>
      </c>
    </row>
    <row r="573" spans="1:6" x14ac:dyDescent="0.3">
      <c r="A573" s="2" t="s">
        <v>249</v>
      </c>
      <c r="B573" s="22" t="s">
        <v>343</v>
      </c>
      <c r="C573" s="12"/>
      <c r="D573" s="12"/>
      <c r="E573" s="5">
        <v>1</v>
      </c>
      <c r="F573" s="26">
        <v>3</v>
      </c>
    </row>
    <row r="574" spans="1:6" x14ac:dyDescent="0.3">
      <c r="A574" s="2" t="s">
        <v>249</v>
      </c>
      <c r="B574" s="22" t="s">
        <v>340</v>
      </c>
      <c r="C574" s="12"/>
      <c r="D574" s="12"/>
      <c r="E574" s="5">
        <v>0</v>
      </c>
      <c r="F574" s="26">
        <v>0</v>
      </c>
    </row>
    <row r="575" spans="1:6" x14ac:dyDescent="0.3">
      <c r="A575" s="2" t="s">
        <v>249</v>
      </c>
      <c r="B575" s="22" t="s">
        <v>341</v>
      </c>
      <c r="C575" s="12"/>
      <c r="D575" s="12"/>
      <c r="E575" s="5">
        <v>0</v>
      </c>
      <c r="F575" s="26">
        <v>0</v>
      </c>
    </row>
    <row r="576" spans="1:6" x14ac:dyDescent="0.3">
      <c r="A576" s="2" t="s">
        <v>249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249</v>
      </c>
      <c r="B577" s="22" t="s">
        <v>327</v>
      </c>
      <c r="C577" s="12"/>
      <c r="D577" s="12"/>
      <c r="E577" s="5">
        <v>1</v>
      </c>
      <c r="F577" s="26">
        <v>0</v>
      </c>
    </row>
    <row r="578" spans="1:6" x14ac:dyDescent="0.3">
      <c r="A578" s="2" t="s">
        <v>249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249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249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249</v>
      </c>
      <c r="B581" s="22" t="s">
        <v>331</v>
      </c>
      <c r="C581" s="12"/>
      <c r="D581" s="12"/>
      <c r="E581" s="5">
        <v>0</v>
      </c>
      <c r="F581" s="26">
        <v>0</v>
      </c>
    </row>
    <row r="582" spans="1:6" x14ac:dyDescent="0.3">
      <c r="A582" s="2" t="s">
        <v>249</v>
      </c>
      <c r="B582" s="22" t="s">
        <v>332</v>
      </c>
      <c r="C582" s="12"/>
      <c r="D582" s="12"/>
      <c r="E582" s="5">
        <v>0</v>
      </c>
      <c r="F582" s="26">
        <v>0</v>
      </c>
    </row>
    <row r="583" spans="1:6" x14ac:dyDescent="0.3">
      <c r="A583" s="2" t="s">
        <v>249</v>
      </c>
      <c r="B583" s="22" t="s">
        <v>333</v>
      </c>
      <c r="C583" s="12"/>
      <c r="D583" s="12"/>
      <c r="E583" s="5">
        <v>1</v>
      </c>
      <c r="F583" s="26">
        <v>2</v>
      </c>
    </row>
    <row r="584" spans="1:6" x14ac:dyDescent="0.3">
      <c r="A584" s="2" t="s">
        <v>249</v>
      </c>
      <c r="B584" s="22" t="s">
        <v>334</v>
      </c>
      <c r="C584" s="12"/>
      <c r="D584" s="12"/>
      <c r="E584" s="5">
        <v>0</v>
      </c>
      <c r="F584" s="26">
        <v>1</v>
      </c>
    </row>
    <row r="585" spans="1:6" x14ac:dyDescent="0.3">
      <c r="A585" s="2" t="s">
        <v>249</v>
      </c>
      <c r="B585" s="22" t="s">
        <v>335</v>
      </c>
      <c r="C585" s="12"/>
      <c r="D585" s="12"/>
      <c r="E585" s="5">
        <v>2</v>
      </c>
      <c r="F585" s="26">
        <v>2</v>
      </c>
    </row>
    <row r="586" spans="1:6" x14ac:dyDescent="0.3">
      <c r="A586" s="2" t="s">
        <v>249</v>
      </c>
      <c r="B586" s="22" t="s">
        <v>336</v>
      </c>
      <c r="C586" s="12"/>
      <c r="D586" s="12"/>
      <c r="E586" s="5">
        <v>0</v>
      </c>
      <c r="F586" s="26">
        <v>0</v>
      </c>
    </row>
    <row r="587" spans="1:6" x14ac:dyDescent="0.3">
      <c r="A587" s="2" t="s">
        <v>249</v>
      </c>
      <c r="B587" s="22" t="s">
        <v>349</v>
      </c>
      <c r="C587" s="12"/>
      <c r="D587" s="12"/>
      <c r="E587" s="5"/>
      <c r="F587" s="26"/>
    </row>
    <row r="588" spans="1:6" x14ac:dyDescent="0.3">
      <c r="A588" s="2" t="s">
        <v>249</v>
      </c>
      <c r="B588" s="22" t="s">
        <v>347</v>
      </c>
      <c r="C588" s="12"/>
      <c r="D588" s="12"/>
      <c r="E588" s="5">
        <v>2</v>
      </c>
      <c r="F588" s="26">
        <v>2</v>
      </c>
    </row>
    <row r="589" spans="1:6" x14ac:dyDescent="0.3">
      <c r="A589" s="2" t="s">
        <v>249</v>
      </c>
      <c r="B589" s="22" t="s">
        <v>337</v>
      </c>
      <c r="C589" s="12"/>
      <c r="D589" s="12"/>
      <c r="E589" s="5">
        <v>0</v>
      </c>
      <c r="F589" s="26">
        <v>1</v>
      </c>
    </row>
    <row r="590" spans="1:6" x14ac:dyDescent="0.3">
      <c r="A590" s="2" t="s">
        <v>249</v>
      </c>
      <c r="B590" s="22" t="s">
        <v>338</v>
      </c>
      <c r="C590" s="12"/>
      <c r="D590" s="12"/>
      <c r="E590" s="5">
        <v>0</v>
      </c>
      <c r="F590" s="26">
        <v>0</v>
      </c>
    </row>
    <row r="591" spans="1:6" x14ac:dyDescent="0.3">
      <c r="A591" s="2" t="s">
        <v>249</v>
      </c>
      <c r="B591" s="22" t="s">
        <v>339</v>
      </c>
      <c r="C591" s="12"/>
      <c r="D591" s="12"/>
      <c r="E591" s="5">
        <v>2</v>
      </c>
      <c r="F591" s="26">
        <v>0</v>
      </c>
    </row>
    <row r="592" spans="1:6" x14ac:dyDescent="0.3">
      <c r="A592" s="4" t="s">
        <v>250</v>
      </c>
      <c r="B592" s="5" t="s">
        <v>16</v>
      </c>
      <c r="C592" s="5"/>
      <c r="D592" s="5"/>
      <c r="E592" s="5"/>
      <c r="F592" s="26"/>
    </row>
    <row r="593" spans="1:6" x14ac:dyDescent="0.3">
      <c r="A593" s="2" t="s">
        <v>250</v>
      </c>
      <c r="B593" s="5" t="s">
        <v>17</v>
      </c>
      <c r="C593" s="5"/>
      <c r="D593" s="5"/>
      <c r="E593" s="5"/>
      <c r="F593" s="26">
        <v>1</v>
      </c>
    </row>
    <row r="594" spans="1:6" x14ac:dyDescent="0.3">
      <c r="A594" s="2" t="s">
        <v>250</v>
      </c>
      <c r="B594" s="5" t="s">
        <v>18</v>
      </c>
      <c r="C594" s="5"/>
      <c r="D594" s="5"/>
      <c r="E594" s="5"/>
      <c r="F594" s="26"/>
    </row>
    <row r="595" spans="1:6" x14ac:dyDescent="0.3">
      <c r="A595" s="2" t="s">
        <v>250</v>
      </c>
      <c r="B595" s="5" t="s">
        <v>19</v>
      </c>
      <c r="C595" s="5"/>
      <c r="D595" s="5"/>
      <c r="E595" s="5"/>
      <c r="F595" s="26"/>
    </row>
    <row r="596" spans="1:6" ht="28.2" customHeight="1" x14ac:dyDescent="0.3">
      <c r="A596" s="2" t="s">
        <v>250</v>
      </c>
      <c r="B596" s="15" t="s">
        <v>318</v>
      </c>
      <c r="C596" s="5"/>
      <c r="D596" s="5"/>
      <c r="E596" s="5"/>
      <c r="F596" s="26"/>
    </row>
    <row r="597" spans="1:6" x14ac:dyDescent="0.3">
      <c r="A597" s="2" t="s">
        <v>250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250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250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250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250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250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250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250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250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250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250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250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250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250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250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250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250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250</v>
      </c>
      <c r="B614" s="5" t="s">
        <v>20</v>
      </c>
      <c r="C614" s="5"/>
      <c r="D614" s="5"/>
      <c r="E614" s="5"/>
      <c r="F614" s="26"/>
    </row>
    <row r="615" spans="1:6" x14ac:dyDescent="0.3">
      <c r="A615" s="2" t="s">
        <v>250</v>
      </c>
      <c r="B615" s="5" t="s">
        <v>346</v>
      </c>
      <c r="C615" s="5">
        <v>39</v>
      </c>
      <c r="D615" s="5">
        <v>38</v>
      </c>
      <c r="E615" s="5">
        <f>SUM(E616,E626:E631,E636:E650)</f>
        <v>54</v>
      </c>
      <c r="F615" s="26">
        <f>SUM(F616,F626:F631,F636:F650)</f>
        <v>44</v>
      </c>
    </row>
    <row r="616" spans="1:6" x14ac:dyDescent="0.3">
      <c r="A616" s="2" t="s">
        <v>250</v>
      </c>
      <c r="B616" s="5" t="s">
        <v>21</v>
      </c>
      <c r="C616" s="5">
        <v>15</v>
      </c>
      <c r="D616" s="5">
        <f>D617+D620+D623+D624+D625</f>
        <v>13</v>
      </c>
      <c r="E616" s="5">
        <f>E617+E620+E623+E624+E625</f>
        <v>9</v>
      </c>
      <c r="F616" s="26">
        <f>F617+F620+F623+F624+F625</f>
        <v>9</v>
      </c>
    </row>
    <row r="617" spans="1:6" x14ac:dyDescent="0.3">
      <c r="A617" s="2" t="s">
        <v>250</v>
      </c>
      <c r="B617" s="5" t="s">
        <v>36</v>
      </c>
      <c r="C617" s="5">
        <v>3</v>
      </c>
      <c r="D617" s="5">
        <f>D618+D619</f>
        <v>3</v>
      </c>
      <c r="E617" s="5">
        <f>E618+E619</f>
        <v>4</v>
      </c>
      <c r="F617" s="26">
        <f>F618+F619</f>
        <v>2</v>
      </c>
    </row>
    <row r="618" spans="1:6" x14ac:dyDescent="0.3">
      <c r="A618" s="2" t="s">
        <v>250</v>
      </c>
      <c r="B618" s="5" t="s">
        <v>32</v>
      </c>
      <c r="C618" s="5">
        <v>1</v>
      </c>
      <c r="D618" s="5">
        <v>2</v>
      </c>
      <c r="E618" s="5">
        <v>2</v>
      </c>
      <c r="F618" s="26">
        <v>1</v>
      </c>
    </row>
    <row r="619" spans="1:6" x14ac:dyDescent="0.3">
      <c r="A619" s="2" t="s">
        <v>250</v>
      </c>
      <c r="B619" s="5" t="s">
        <v>29</v>
      </c>
      <c r="C619" s="5">
        <v>2</v>
      </c>
      <c r="D619" s="5">
        <v>1</v>
      </c>
      <c r="E619" s="5">
        <v>2</v>
      </c>
      <c r="F619" s="26">
        <v>1</v>
      </c>
    </row>
    <row r="620" spans="1:6" x14ac:dyDescent="0.3">
      <c r="A620" s="2" t="s">
        <v>250</v>
      </c>
      <c r="B620" s="5" t="s">
        <v>37</v>
      </c>
      <c r="C620" s="5">
        <v>4</v>
      </c>
      <c r="D620" s="5">
        <f>D621+D622</f>
        <v>5</v>
      </c>
      <c r="E620" s="5">
        <f>E621+E622</f>
        <v>5</v>
      </c>
      <c r="F620" s="26">
        <f>F621+F622</f>
        <v>5</v>
      </c>
    </row>
    <row r="621" spans="1:6" x14ac:dyDescent="0.3">
      <c r="A621" s="2" t="s">
        <v>250</v>
      </c>
      <c r="B621" s="5" t="s">
        <v>33</v>
      </c>
      <c r="C621" s="5"/>
      <c r="D621" s="5">
        <v>2</v>
      </c>
      <c r="E621" s="5"/>
      <c r="F621" s="26">
        <v>1</v>
      </c>
    </row>
    <row r="622" spans="1:6" x14ac:dyDescent="0.3">
      <c r="A622" s="2" t="s">
        <v>250</v>
      </c>
      <c r="B622" s="5" t="s">
        <v>34</v>
      </c>
      <c r="C622" s="5">
        <v>4</v>
      </c>
      <c r="D622" s="5">
        <v>3</v>
      </c>
      <c r="E622" s="5">
        <v>5</v>
      </c>
      <c r="F622" s="26">
        <v>4</v>
      </c>
    </row>
    <row r="623" spans="1:6" x14ac:dyDescent="0.3">
      <c r="A623" s="2" t="s">
        <v>250</v>
      </c>
      <c r="B623" s="5" t="s">
        <v>30</v>
      </c>
      <c r="C623" s="5">
        <v>1</v>
      </c>
      <c r="D623" s="5">
        <v>4</v>
      </c>
      <c r="E623" s="5"/>
      <c r="F623" s="26">
        <v>2</v>
      </c>
    </row>
    <row r="624" spans="1:6" x14ac:dyDescent="0.3">
      <c r="A624" s="2" t="s">
        <v>250</v>
      </c>
      <c r="B624" s="5" t="s">
        <v>35</v>
      </c>
      <c r="C624" s="5">
        <v>3</v>
      </c>
      <c r="D624" s="5"/>
      <c r="E624" s="5"/>
      <c r="F624" s="26"/>
    </row>
    <row r="625" spans="1:6" x14ac:dyDescent="0.3">
      <c r="A625" s="2" t="s">
        <v>250</v>
      </c>
      <c r="B625" s="5" t="s">
        <v>31</v>
      </c>
      <c r="C625" s="5">
        <v>4</v>
      </c>
      <c r="D625" s="5">
        <v>1</v>
      </c>
      <c r="E625" s="5"/>
      <c r="F625" s="26"/>
    </row>
    <row r="626" spans="1:6" x14ac:dyDescent="0.3">
      <c r="A626" s="2" t="s">
        <v>250</v>
      </c>
      <c r="B626" s="22" t="s">
        <v>345</v>
      </c>
      <c r="C626" s="12"/>
      <c r="D626" s="12"/>
      <c r="E626" s="5">
        <v>6</v>
      </c>
      <c r="F626" s="26">
        <v>3</v>
      </c>
    </row>
    <row r="627" spans="1:6" x14ac:dyDescent="0.3">
      <c r="A627" s="2" t="s">
        <v>250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250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250</v>
      </c>
      <c r="B629" s="22" t="s">
        <v>324</v>
      </c>
      <c r="C629" s="12"/>
      <c r="D629" s="12"/>
      <c r="E629" s="5">
        <v>0</v>
      </c>
      <c r="F629" s="26">
        <v>1</v>
      </c>
    </row>
    <row r="630" spans="1:6" x14ac:dyDescent="0.3">
      <c r="A630" s="2" t="s">
        <v>250</v>
      </c>
      <c r="B630" s="22" t="s">
        <v>325</v>
      </c>
      <c r="C630" s="12"/>
      <c r="D630" s="12"/>
      <c r="E630" s="5">
        <v>12</v>
      </c>
      <c r="F630" s="26">
        <v>11</v>
      </c>
    </row>
    <row r="631" spans="1:6" x14ac:dyDescent="0.3">
      <c r="A631" s="2" t="s">
        <v>250</v>
      </c>
      <c r="B631" s="22" t="s">
        <v>326</v>
      </c>
      <c r="C631" s="12"/>
      <c r="D631" s="12"/>
      <c r="E631" s="5">
        <v>13</v>
      </c>
      <c r="F631" s="26">
        <v>4</v>
      </c>
    </row>
    <row r="632" spans="1:6" x14ac:dyDescent="0.3">
      <c r="A632" s="2" t="s">
        <v>250</v>
      </c>
      <c r="B632" s="22" t="s">
        <v>343</v>
      </c>
      <c r="C632" s="12"/>
      <c r="D632" s="12"/>
      <c r="E632" s="5">
        <v>13</v>
      </c>
      <c r="F632" s="26">
        <v>4</v>
      </c>
    </row>
    <row r="633" spans="1:6" x14ac:dyDescent="0.3">
      <c r="A633" s="2" t="s">
        <v>250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250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250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250</v>
      </c>
      <c r="B636" s="22" t="s">
        <v>327</v>
      </c>
      <c r="C636" s="12"/>
      <c r="D636" s="12"/>
      <c r="E636" s="5">
        <v>6</v>
      </c>
      <c r="F636" s="26">
        <v>7</v>
      </c>
    </row>
    <row r="637" spans="1:6" x14ac:dyDescent="0.3">
      <c r="A637" s="2" t="s">
        <v>250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250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250</v>
      </c>
      <c r="B639" s="22" t="s">
        <v>330</v>
      </c>
      <c r="C639" s="12"/>
      <c r="D639" s="12"/>
      <c r="E639" s="5">
        <v>0</v>
      </c>
      <c r="F639" s="26">
        <v>0</v>
      </c>
    </row>
    <row r="640" spans="1:6" x14ac:dyDescent="0.3">
      <c r="A640" s="2" t="s">
        <v>250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250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250</v>
      </c>
      <c r="B642" s="22" t="s">
        <v>333</v>
      </c>
      <c r="C642" s="12"/>
      <c r="D642" s="12"/>
      <c r="E642" s="5">
        <v>0</v>
      </c>
      <c r="F642" s="26">
        <v>0</v>
      </c>
    </row>
    <row r="643" spans="1:6" x14ac:dyDescent="0.3">
      <c r="A643" s="2" t="s">
        <v>250</v>
      </c>
      <c r="B643" s="22" t="s">
        <v>334</v>
      </c>
      <c r="C643" s="12"/>
      <c r="D643" s="12"/>
      <c r="E643" s="5">
        <v>0</v>
      </c>
      <c r="F643" s="26">
        <v>1</v>
      </c>
    </row>
    <row r="644" spans="1:6" x14ac:dyDescent="0.3">
      <c r="A644" s="2" t="s">
        <v>250</v>
      </c>
      <c r="B644" s="22" t="s">
        <v>335</v>
      </c>
      <c r="C644" s="12"/>
      <c r="D644" s="12"/>
      <c r="E644" s="5">
        <v>0</v>
      </c>
      <c r="F644" s="26">
        <v>3</v>
      </c>
    </row>
    <row r="645" spans="1:6" x14ac:dyDescent="0.3">
      <c r="A645" s="2" t="s">
        <v>250</v>
      </c>
      <c r="B645" s="22" t="s">
        <v>336</v>
      </c>
      <c r="C645" s="12"/>
      <c r="D645" s="12"/>
      <c r="E645" s="5">
        <v>0</v>
      </c>
      <c r="F645" s="26">
        <v>3</v>
      </c>
    </row>
    <row r="646" spans="1:6" x14ac:dyDescent="0.3">
      <c r="A646" s="2" t="s">
        <v>250</v>
      </c>
      <c r="B646" s="22" t="s">
        <v>349</v>
      </c>
      <c r="C646" s="12"/>
      <c r="D646" s="12"/>
      <c r="E646" s="5"/>
      <c r="F646" s="26">
        <v>1</v>
      </c>
    </row>
    <row r="647" spans="1:6" x14ac:dyDescent="0.3">
      <c r="A647" s="2" t="s">
        <v>250</v>
      </c>
      <c r="B647" s="22" t="s">
        <v>347</v>
      </c>
      <c r="C647" s="12"/>
      <c r="D647" s="12"/>
      <c r="E647" s="5">
        <v>7</v>
      </c>
      <c r="F647" s="26"/>
    </row>
    <row r="648" spans="1:6" x14ac:dyDescent="0.3">
      <c r="A648" s="2" t="s">
        <v>250</v>
      </c>
      <c r="B648" s="22" t="s">
        <v>337</v>
      </c>
      <c r="C648" s="12"/>
      <c r="D648" s="12"/>
      <c r="E648" s="5">
        <v>0</v>
      </c>
      <c r="F648" s="26">
        <v>1</v>
      </c>
    </row>
    <row r="649" spans="1:6" x14ac:dyDescent="0.3">
      <c r="A649" s="2" t="s">
        <v>250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250</v>
      </c>
      <c r="B650" s="22" t="s">
        <v>339</v>
      </c>
      <c r="C650" s="12"/>
      <c r="D650" s="12"/>
      <c r="E650" s="5">
        <v>1</v>
      </c>
      <c r="F650" s="26">
        <v>0</v>
      </c>
    </row>
    <row r="651" spans="1:6" x14ac:dyDescent="0.3">
      <c r="A651" s="4" t="s">
        <v>251</v>
      </c>
      <c r="B651" s="5" t="s">
        <v>16</v>
      </c>
      <c r="C651" s="5"/>
      <c r="D651" s="5"/>
      <c r="E651" s="5"/>
      <c r="F651" s="26"/>
    </row>
    <row r="652" spans="1:6" x14ac:dyDescent="0.3">
      <c r="A652" s="2" t="s">
        <v>251</v>
      </c>
      <c r="B652" s="5" t="s">
        <v>17</v>
      </c>
      <c r="C652" s="5"/>
      <c r="D652" s="5"/>
      <c r="E652" s="5"/>
      <c r="F652" s="26"/>
    </row>
    <row r="653" spans="1:6" x14ac:dyDescent="0.3">
      <c r="A653" s="2" t="s">
        <v>251</v>
      </c>
      <c r="B653" s="5" t="s">
        <v>18</v>
      </c>
      <c r="C653" s="5"/>
      <c r="D653" s="5"/>
      <c r="E653" s="5">
        <v>2</v>
      </c>
      <c r="F653" s="26"/>
    </row>
    <row r="654" spans="1:6" x14ac:dyDescent="0.3">
      <c r="A654" s="2" t="s">
        <v>251</v>
      </c>
      <c r="B654" s="5" t="s">
        <v>19</v>
      </c>
      <c r="C654" s="5"/>
      <c r="D654" s="5"/>
      <c r="E654" s="5"/>
      <c r="F654" s="26">
        <f>SUM(F655:F656)</f>
        <v>1</v>
      </c>
    </row>
    <row r="655" spans="1:6" ht="28.2" customHeight="1" x14ac:dyDescent="0.3">
      <c r="A655" s="2" t="s">
        <v>251</v>
      </c>
      <c r="B655" s="15" t="s">
        <v>318</v>
      </c>
      <c r="C655" s="5"/>
      <c r="D655" s="5"/>
      <c r="E655" s="5"/>
      <c r="F655" s="26">
        <v>1</v>
      </c>
    </row>
    <row r="656" spans="1:6" x14ac:dyDescent="0.3">
      <c r="A656" s="2" t="s">
        <v>251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251</v>
      </c>
      <c r="B657" s="6" t="s">
        <v>365</v>
      </c>
      <c r="C657" s="12"/>
      <c r="D657" s="12"/>
      <c r="E657" s="18"/>
      <c r="F657" s="18">
        <f>SUM(F658:F672)</f>
        <v>1</v>
      </c>
    </row>
    <row r="658" spans="1:6" x14ac:dyDescent="0.3">
      <c r="A658" s="2" t="s">
        <v>251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251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251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251</v>
      </c>
      <c r="B661" s="6" t="s">
        <v>353</v>
      </c>
      <c r="C661" s="12"/>
      <c r="D661" s="12"/>
      <c r="E661" s="18"/>
      <c r="F661" s="18">
        <v>1</v>
      </c>
    </row>
    <row r="662" spans="1:6" x14ac:dyDescent="0.3">
      <c r="A662" s="2" t="s">
        <v>251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251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251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251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251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251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251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251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251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251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251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251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251</v>
      </c>
      <c r="B674" s="5" t="s">
        <v>346</v>
      </c>
      <c r="C674" s="5">
        <v>31</v>
      </c>
      <c r="D674" s="5">
        <v>38</v>
      </c>
      <c r="E674" s="5">
        <f>SUM(E675,E685:E690,E695:E709)</f>
        <v>72</v>
      </c>
      <c r="F674" s="26">
        <f>SUM(F675,F685:F690,F695:F709)</f>
        <v>55</v>
      </c>
    </row>
    <row r="675" spans="1:6" x14ac:dyDescent="0.3">
      <c r="A675" s="2" t="s">
        <v>251</v>
      </c>
      <c r="B675" s="5" t="s">
        <v>21</v>
      </c>
      <c r="C675" s="5">
        <v>4</v>
      </c>
      <c r="D675" s="5">
        <f>D676+D679+D682+D683+D684</f>
        <v>8</v>
      </c>
      <c r="E675" s="5">
        <f>E676+E679+E682+E683+E684</f>
        <v>4</v>
      </c>
      <c r="F675" s="26">
        <f>F676+F679+F682+F683+F684</f>
        <v>7</v>
      </c>
    </row>
    <row r="676" spans="1:6" x14ac:dyDescent="0.3">
      <c r="A676" s="2" t="s">
        <v>251</v>
      </c>
      <c r="B676" s="5" t="s">
        <v>36</v>
      </c>
      <c r="C676" s="5">
        <v>3</v>
      </c>
      <c r="D676" s="5">
        <f>D677+D678</f>
        <v>3</v>
      </c>
      <c r="E676" s="5">
        <f>E677+E678</f>
        <v>0</v>
      </c>
      <c r="F676" s="26">
        <f>F677+F678</f>
        <v>4</v>
      </c>
    </row>
    <row r="677" spans="1:6" x14ac:dyDescent="0.3">
      <c r="A677" s="2" t="s">
        <v>251</v>
      </c>
      <c r="B677" s="5" t="s">
        <v>32</v>
      </c>
      <c r="C677" s="5">
        <v>1</v>
      </c>
      <c r="D677" s="5">
        <v>1</v>
      </c>
      <c r="E677" s="5"/>
      <c r="F677" s="26">
        <v>3</v>
      </c>
    </row>
    <row r="678" spans="1:6" x14ac:dyDescent="0.3">
      <c r="A678" s="2" t="s">
        <v>251</v>
      </c>
      <c r="B678" s="5" t="s">
        <v>29</v>
      </c>
      <c r="C678" s="5">
        <v>2</v>
      </c>
      <c r="D678" s="5">
        <v>2</v>
      </c>
      <c r="E678" s="5"/>
      <c r="F678" s="26">
        <v>1</v>
      </c>
    </row>
    <row r="679" spans="1:6" x14ac:dyDescent="0.3">
      <c r="A679" s="2" t="s">
        <v>251</v>
      </c>
      <c r="B679" s="5" t="s">
        <v>37</v>
      </c>
      <c r="C679" s="5">
        <v>0</v>
      </c>
      <c r="D679" s="5">
        <f>D680+D681</f>
        <v>0</v>
      </c>
      <c r="E679" s="5">
        <f>E680+E681</f>
        <v>1</v>
      </c>
      <c r="F679" s="26">
        <f>F680+F681</f>
        <v>2</v>
      </c>
    </row>
    <row r="680" spans="1:6" x14ac:dyDescent="0.3">
      <c r="A680" s="2" t="s">
        <v>251</v>
      </c>
      <c r="B680" s="5" t="s">
        <v>33</v>
      </c>
      <c r="C680" s="5"/>
      <c r="D680" s="5"/>
      <c r="E680" s="5"/>
      <c r="F680" s="26"/>
    </row>
    <row r="681" spans="1:6" x14ac:dyDescent="0.3">
      <c r="A681" s="2" t="s">
        <v>251</v>
      </c>
      <c r="B681" s="5" t="s">
        <v>34</v>
      </c>
      <c r="C681" s="5"/>
      <c r="D681" s="5"/>
      <c r="E681" s="5">
        <v>1</v>
      </c>
      <c r="F681" s="26">
        <v>2</v>
      </c>
    </row>
    <row r="682" spans="1:6" x14ac:dyDescent="0.3">
      <c r="A682" s="2" t="s">
        <v>251</v>
      </c>
      <c r="B682" s="5" t="s">
        <v>30</v>
      </c>
      <c r="C682" s="5"/>
      <c r="D682" s="5">
        <v>3</v>
      </c>
      <c r="E682" s="5">
        <v>1</v>
      </c>
      <c r="F682" s="26">
        <v>1</v>
      </c>
    </row>
    <row r="683" spans="1:6" x14ac:dyDescent="0.3">
      <c r="A683" s="2" t="s">
        <v>251</v>
      </c>
      <c r="B683" s="5" t="s">
        <v>35</v>
      </c>
      <c r="C683" s="5"/>
      <c r="D683" s="5">
        <v>1</v>
      </c>
      <c r="E683" s="5">
        <v>2</v>
      </c>
      <c r="F683" s="26"/>
    </row>
    <row r="684" spans="1:6" x14ac:dyDescent="0.3">
      <c r="A684" s="2" t="s">
        <v>251</v>
      </c>
      <c r="B684" s="5" t="s">
        <v>31</v>
      </c>
      <c r="C684" s="5">
        <v>1</v>
      </c>
      <c r="D684" s="5">
        <v>1</v>
      </c>
      <c r="E684" s="5"/>
      <c r="F684" s="26"/>
    </row>
    <row r="685" spans="1:6" x14ac:dyDescent="0.3">
      <c r="A685" s="2" t="s">
        <v>251</v>
      </c>
      <c r="B685" s="22" t="s">
        <v>345</v>
      </c>
      <c r="C685" s="12"/>
      <c r="D685" s="12"/>
      <c r="E685" s="5">
        <v>22</v>
      </c>
      <c r="F685" s="26">
        <v>4</v>
      </c>
    </row>
    <row r="686" spans="1:6" x14ac:dyDescent="0.3">
      <c r="A686" s="2" t="s">
        <v>251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251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251</v>
      </c>
      <c r="B688" s="22" t="s">
        <v>324</v>
      </c>
      <c r="C688" s="12"/>
      <c r="D688" s="12"/>
      <c r="E688" s="5">
        <v>1</v>
      </c>
      <c r="F688" s="26">
        <v>1</v>
      </c>
    </row>
    <row r="689" spans="1:6" x14ac:dyDescent="0.3">
      <c r="A689" s="2" t="s">
        <v>251</v>
      </c>
      <c r="B689" s="22" t="s">
        <v>325</v>
      </c>
      <c r="C689" s="12"/>
      <c r="D689" s="12"/>
      <c r="E689" s="5">
        <v>2</v>
      </c>
      <c r="F689" s="26">
        <v>3</v>
      </c>
    </row>
    <row r="690" spans="1:6" x14ac:dyDescent="0.3">
      <c r="A690" s="2" t="s">
        <v>251</v>
      </c>
      <c r="B690" s="22" t="s">
        <v>326</v>
      </c>
      <c r="C690" s="12"/>
      <c r="D690" s="12"/>
      <c r="E690" s="5">
        <v>1</v>
      </c>
      <c r="F690" s="26">
        <v>8</v>
      </c>
    </row>
    <row r="691" spans="1:6" x14ac:dyDescent="0.3">
      <c r="A691" s="2" t="s">
        <v>251</v>
      </c>
      <c r="B691" s="22" t="s">
        <v>343</v>
      </c>
      <c r="C691" s="12"/>
      <c r="D691" s="12"/>
      <c r="E691" s="5">
        <v>1</v>
      </c>
      <c r="F691" s="26">
        <v>8</v>
      </c>
    </row>
    <row r="692" spans="1:6" x14ac:dyDescent="0.3">
      <c r="A692" s="2" t="s">
        <v>251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251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2" t="s">
        <v>251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2" t="s">
        <v>251</v>
      </c>
      <c r="B695" s="22" t="s">
        <v>327</v>
      </c>
      <c r="C695" s="12"/>
      <c r="D695" s="12"/>
      <c r="E695" s="5">
        <v>1</v>
      </c>
      <c r="F695" s="26">
        <v>2</v>
      </c>
    </row>
    <row r="696" spans="1:6" x14ac:dyDescent="0.3">
      <c r="A696" s="2" t="s">
        <v>251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251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2" t="s">
        <v>251</v>
      </c>
      <c r="B698" s="22" t="s">
        <v>330</v>
      </c>
      <c r="C698" s="12"/>
      <c r="D698" s="12"/>
      <c r="E698" s="5">
        <v>2</v>
      </c>
      <c r="F698" s="26">
        <v>3</v>
      </c>
    </row>
    <row r="699" spans="1:6" x14ac:dyDescent="0.3">
      <c r="A699" s="2" t="s">
        <v>251</v>
      </c>
      <c r="B699" s="22" t="s">
        <v>331</v>
      </c>
      <c r="C699" s="12"/>
      <c r="D699" s="12"/>
      <c r="E699" s="5">
        <v>1</v>
      </c>
      <c r="F699" s="26">
        <v>1</v>
      </c>
    </row>
    <row r="700" spans="1:6" x14ac:dyDescent="0.3">
      <c r="A700" s="2" t="s">
        <v>251</v>
      </c>
      <c r="B700" s="22" t="s">
        <v>332</v>
      </c>
      <c r="C700" s="12"/>
      <c r="D700" s="12"/>
      <c r="E700" s="5">
        <v>0</v>
      </c>
      <c r="F700" s="26">
        <v>0</v>
      </c>
    </row>
    <row r="701" spans="1:6" x14ac:dyDescent="0.3">
      <c r="A701" s="2" t="s">
        <v>251</v>
      </c>
      <c r="B701" s="22" t="s">
        <v>333</v>
      </c>
      <c r="C701" s="12"/>
      <c r="D701" s="12"/>
      <c r="E701" s="5">
        <v>1</v>
      </c>
      <c r="F701" s="26">
        <v>1</v>
      </c>
    </row>
    <row r="702" spans="1:6" x14ac:dyDescent="0.3">
      <c r="A702" s="2" t="s">
        <v>251</v>
      </c>
      <c r="B702" s="22" t="s">
        <v>334</v>
      </c>
      <c r="C702" s="12"/>
      <c r="D702" s="12"/>
      <c r="E702" s="5">
        <v>15</v>
      </c>
      <c r="F702" s="26">
        <v>13</v>
      </c>
    </row>
    <row r="703" spans="1:6" x14ac:dyDescent="0.3">
      <c r="A703" s="2" t="s">
        <v>251</v>
      </c>
      <c r="B703" s="22" t="s">
        <v>335</v>
      </c>
      <c r="C703" s="12"/>
      <c r="D703" s="12"/>
      <c r="E703" s="5">
        <v>5</v>
      </c>
      <c r="F703" s="26">
        <v>7</v>
      </c>
    </row>
    <row r="704" spans="1:6" x14ac:dyDescent="0.3">
      <c r="A704" s="2" t="s">
        <v>251</v>
      </c>
      <c r="B704" s="22" t="s">
        <v>336</v>
      </c>
      <c r="C704" s="12"/>
      <c r="D704" s="12"/>
      <c r="E704" s="5">
        <v>3</v>
      </c>
      <c r="F704" s="26">
        <v>0</v>
      </c>
    </row>
    <row r="705" spans="1:6" x14ac:dyDescent="0.3">
      <c r="A705" s="2" t="s">
        <v>251</v>
      </c>
      <c r="B705" s="22" t="s">
        <v>349</v>
      </c>
      <c r="C705" s="12"/>
      <c r="D705" s="12"/>
      <c r="E705" s="5"/>
      <c r="F705" s="26"/>
    </row>
    <row r="706" spans="1:6" x14ac:dyDescent="0.3">
      <c r="A706" s="2" t="s">
        <v>251</v>
      </c>
      <c r="B706" s="22" t="s">
        <v>347</v>
      </c>
      <c r="C706" s="12"/>
      <c r="D706" s="12"/>
      <c r="E706" s="5">
        <v>11</v>
      </c>
      <c r="F706" s="26">
        <v>4</v>
      </c>
    </row>
    <row r="707" spans="1:6" x14ac:dyDescent="0.3">
      <c r="A707" s="2" t="s">
        <v>251</v>
      </c>
      <c r="B707" s="22" t="s">
        <v>337</v>
      </c>
      <c r="C707" s="12"/>
      <c r="D707" s="12"/>
      <c r="E707" s="5">
        <v>2</v>
      </c>
      <c r="F707" s="26">
        <v>1</v>
      </c>
    </row>
    <row r="708" spans="1:6" x14ac:dyDescent="0.3">
      <c r="A708" s="2" t="s">
        <v>251</v>
      </c>
      <c r="B708" s="22" t="s">
        <v>338</v>
      </c>
      <c r="C708" s="12"/>
      <c r="D708" s="12"/>
      <c r="E708" s="5">
        <v>0</v>
      </c>
      <c r="F708" s="26">
        <v>0</v>
      </c>
    </row>
    <row r="709" spans="1:6" x14ac:dyDescent="0.3">
      <c r="A709" s="2" t="s">
        <v>251</v>
      </c>
      <c r="B709" s="22" t="s">
        <v>339</v>
      </c>
      <c r="C709" s="12"/>
      <c r="D709" s="12"/>
      <c r="E709" s="5">
        <v>1</v>
      </c>
      <c r="F709" s="26">
        <v>0</v>
      </c>
    </row>
    <row r="710" spans="1:6" x14ac:dyDescent="0.3">
      <c r="A710" s="4" t="s">
        <v>252</v>
      </c>
      <c r="B710" s="5" t="s">
        <v>16</v>
      </c>
      <c r="C710" s="5">
        <v>5</v>
      </c>
      <c r="D710" s="5"/>
      <c r="E710" s="5">
        <v>1</v>
      </c>
      <c r="F710" s="26">
        <v>1</v>
      </c>
    </row>
    <row r="711" spans="1:6" x14ac:dyDescent="0.3">
      <c r="A711" s="2" t="s">
        <v>252</v>
      </c>
      <c r="B711" s="5" t="s">
        <v>17</v>
      </c>
      <c r="C711" s="5"/>
      <c r="D711" s="5">
        <v>1</v>
      </c>
      <c r="E711" s="5">
        <v>4</v>
      </c>
      <c r="F711" s="26">
        <v>3</v>
      </c>
    </row>
    <row r="712" spans="1:6" x14ac:dyDescent="0.3">
      <c r="A712" s="2" t="s">
        <v>252</v>
      </c>
      <c r="B712" s="5" t="s">
        <v>18</v>
      </c>
      <c r="C712" s="5">
        <v>1</v>
      </c>
      <c r="D712" s="5">
        <v>2</v>
      </c>
      <c r="E712" s="5">
        <v>6</v>
      </c>
      <c r="F712" s="26">
        <v>1</v>
      </c>
    </row>
    <row r="713" spans="1:6" x14ac:dyDescent="0.3">
      <c r="A713" s="2" t="s">
        <v>252</v>
      </c>
      <c r="B713" s="5" t="s">
        <v>19</v>
      </c>
      <c r="C713" s="5">
        <v>1</v>
      </c>
      <c r="D713" s="5"/>
      <c r="E713" s="5"/>
      <c r="F713" s="26"/>
    </row>
    <row r="714" spans="1:6" ht="28.2" customHeight="1" x14ac:dyDescent="0.3">
      <c r="A714" s="2" t="s">
        <v>252</v>
      </c>
      <c r="B714" s="15" t="s">
        <v>318</v>
      </c>
      <c r="C714" s="5">
        <v>1</v>
      </c>
      <c r="D714" s="5"/>
      <c r="E714" s="5"/>
      <c r="F714" s="26"/>
    </row>
    <row r="715" spans="1:6" x14ac:dyDescent="0.3">
      <c r="A715" s="2" t="s">
        <v>252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252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252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252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252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252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252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252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252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252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252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252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252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252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252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252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252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252</v>
      </c>
      <c r="B732" s="5" t="s">
        <v>20</v>
      </c>
      <c r="C732" s="5"/>
      <c r="D732" s="5"/>
      <c r="E732" s="5"/>
      <c r="F732" s="26"/>
    </row>
    <row r="733" spans="1:6" x14ac:dyDescent="0.3">
      <c r="A733" s="2" t="s">
        <v>252</v>
      </c>
      <c r="B733" s="5" t="s">
        <v>346</v>
      </c>
      <c r="C733" s="5">
        <v>275</v>
      </c>
      <c r="D733" s="5">
        <v>265</v>
      </c>
      <c r="E733" s="5">
        <f>SUM(E734,E744:E749,E754:E768)</f>
        <v>299</v>
      </c>
      <c r="F733" s="26">
        <f>SUM(F734,F744:F749,F754:F768)</f>
        <v>274</v>
      </c>
    </row>
    <row r="734" spans="1:6" x14ac:dyDescent="0.3">
      <c r="A734" s="2" t="s">
        <v>252</v>
      </c>
      <c r="B734" s="5" t="s">
        <v>21</v>
      </c>
      <c r="C734" s="5">
        <v>84</v>
      </c>
      <c r="D734" s="5">
        <f>D735+D738+D741+D742+D743</f>
        <v>67</v>
      </c>
      <c r="E734" s="5">
        <f>E735+E738+E741+E742+E743</f>
        <v>39</v>
      </c>
      <c r="F734" s="26">
        <f>F735+F738+F741+F742+F743</f>
        <v>48</v>
      </c>
    </row>
    <row r="735" spans="1:6" x14ac:dyDescent="0.3">
      <c r="A735" s="2" t="s">
        <v>252</v>
      </c>
      <c r="B735" s="5" t="s">
        <v>36</v>
      </c>
      <c r="C735" s="5">
        <v>27</v>
      </c>
      <c r="D735" s="5">
        <f>D736+D737</f>
        <v>21</v>
      </c>
      <c r="E735" s="5">
        <f>E736+E737</f>
        <v>17</v>
      </c>
      <c r="F735" s="26">
        <f>F736+F737</f>
        <v>23</v>
      </c>
    </row>
    <row r="736" spans="1:6" x14ac:dyDescent="0.3">
      <c r="A736" s="2" t="s">
        <v>252</v>
      </c>
      <c r="B736" s="5" t="s">
        <v>32</v>
      </c>
      <c r="C736" s="5">
        <v>12</v>
      </c>
      <c r="D736" s="5">
        <v>6</v>
      </c>
      <c r="E736" s="5">
        <v>11</v>
      </c>
      <c r="F736" s="26">
        <v>12</v>
      </c>
    </row>
    <row r="737" spans="1:6" x14ac:dyDescent="0.3">
      <c r="A737" s="2" t="s">
        <v>252</v>
      </c>
      <c r="B737" s="5" t="s">
        <v>29</v>
      </c>
      <c r="C737" s="5">
        <v>15</v>
      </c>
      <c r="D737" s="5">
        <v>15</v>
      </c>
      <c r="E737" s="5">
        <v>6</v>
      </c>
      <c r="F737" s="26">
        <v>11</v>
      </c>
    </row>
    <row r="738" spans="1:6" x14ac:dyDescent="0.3">
      <c r="A738" s="2" t="s">
        <v>252</v>
      </c>
      <c r="B738" s="5" t="s">
        <v>37</v>
      </c>
      <c r="C738" s="5">
        <v>13</v>
      </c>
      <c r="D738" s="5">
        <f>D739+D740</f>
        <v>11</v>
      </c>
      <c r="E738" s="5">
        <f>E739+E740</f>
        <v>5</v>
      </c>
      <c r="F738" s="26">
        <f>F739+F740</f>
        <v>8</v>
      </c>
    </row>
    <row r="739" spans="1:6" x14ac:dyDescent="0.3">
      <c r="A739" s="2" t="s">
        <v>252</v>
      </c>
      <c r="B739" s="5" t="s">
        <v>33</v>
      </c>
      <c r="C739" s="5"/>
      <c r="D739" s="5"/>
      <c r="E739" s="5"/>
      <c r="F739" s="26"/>
    </row>
    <row r="740" spans="1:6" x14ac:dyDescent="0.3">
      <c r="A740" s="2" t="s">
        <v>252</v>
      </c>
      <c r="B740" s="5" t="s">
        <v>34</v>
      </c>
      <c r="C740" s="5">
        <v>13</v>
      </c>
      <c r="D740" s="5">
        <v>11</v>
      </c>
      <c r="E740" s="5">
        <v>5</v>
      </c>
      <c r="F740" s="26">
        <v>8</v>
      </c>
    </row>
    <row r="741" spans="1:6" x14ac:dyDescent="0.3">
      <c r="A741" s="2" t="s">
        <v>252</v>
      </c>
      <c r="B741" s="5" t="s">
        <v>30</v>
      </c>
      <c r="C741" s="5">
        <v>22</v>
      </c>
      <c r="D741" s="5">
        <v>25</v>
      </c>
      <c r="E741" s="5">
        <v>15</v>
      </c>
      <c r="F741" s="26">
        <v>13</v>
      </c>
    </row>
    <row r="742" spans="1:6" x14ac:dyDescent="0.3">
      <c r="A742" s="2" t="s">
        <v>252</v>
      </c>
      <c r="B742" s="5" t="s">
        <v>35</v>
      </c>
      <c r="C742" s="5">
        <v>5</v>
      </c>
      <c r="D742" s="5">
        <v>1</v>
      </c>
      <c r="E742" s="5"/>
      <c r="F742" s="26">
        <v>3</v>
      </c>
    </row>
    <row r="743" spans="1:6" x14ac:dyDescent="0.3">
      <c r="A743" s="2" t="s">
        <v>252</v>
      </c>
      <c r="B743" s="5" t="s">
        <v>31</v>
      </c>
      <c r="C743" s="5">
        <v>17</v>
      </c>
      <c r="D743" s="5">
        <v>9</v>
      </c>
      <c r="E743" s="5">
        <v>2</v>
      </c>
      <c r="F743" s="26">
        <v>1</v>
      </c>
    </row>
    <row r="744" spans="1:6" x14ac:dyDescent="0.3">
      <c r="A744" s="2" t="s">
        <v>252</v>
      </c>
      <c r="B744" s="22" t="s">
        <v>345</v>
      </c>
      <c r="C744" s="12"/>
      <c r="D744" s="12"/>
      <c r="E744" s="5">
        <v>67</v>
      </c>
      <c r="F744" s="26">
        <v>50</v>
      </c>
    </row>
    <row r="745" spans="1:6" x14ac:dyDescent="0.3">
      <c r="A745" s="2" t="s">
        <v>252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252</v>
      </c>
      <c r="B746" s="22" t="s">
        <v>323</v>
      </c>
      <c r="C746" s="12"/>
      <c r="D746" s="12"/>
      <c r="E746" s="5">
        <v>2</v>
      </c>
      <c r="F746" s="26">
        <v>1</v>
      </c>
    </row>
    <row r="747" spans="1:6" x14ac:dyDescent="0.3">
      <c r="A747" s="2" t="s">
        <v>252</v>
      </c>
      <c r="B747" s="22" t="s">
        <v>324</v>
      </c>
      <c r="C747" s="12"/>
      <c r="D747" s="12"/>
      <c r="E747" s="5">
        <v>5</v>
      </c>
      <c r="F747" s="26">
        <v>2</v>
      </c>
    </row>
    <row r="748" spans="1:6" x14ac:dyDescent="0.3">
      <c r="A748" s="2" t="s">
        <v>252</v>
      </c>
      <c r="B748" s="22" t="s">
        <v>325</v>
      </c>
      <c r="C748" s="12"/>
      <c r="D748" s="12"/>
      <c r="E748" s="5">
        <v>12</v>
      </c>
      <c r="F748" s="26">
        <v>20</v>
      </c>
    </row>
    <row r="749" spans="1:6" x14ac:dyDescent="0.3">
      <c r="A749" s="2" t="s">
        <v>252</v>
      </c>
      <c r="B749" s="22" t="s">
        <v>326</v>
      </c>
      <c r="C749" s="12"/>
      <c r="D749" s="12"/>
      <c r="E749" s="5">
        <v>10</v>
      </c>
      <c r="F749" s="26">
        <v>3</v>
      </c>
    </row>
    <row r="750" spans="1:6" x14ac:dyDescent="0.3">
      <c r="A750" s="2" t="s">
        <v>252</v>
      </c>
      <c r="B750" s="22" t="s">
        <v>343</v>
      </c>
      <c r="C750" s="12"/>
      <c r="D750" s="12"/>
      <c r="E750" s="5">
        <v>7</v>
      </c>
      <c r="F750" s="26">
        <v>3</v>
      </c>
    </row>
    <row r="751" spans="1:6" x14ac:dyDescent="0.3">
      <c r="A751" s="2" t="s">
        <v>252</v>
      </c>
      <c r="B751" s="22" t="s">
        <v>340</v>
      </c>
      <c r="C751" s="12"/>
      <c r="D751" s="12"/>
      <c r="E751" s="5">
        <v>3</v>
      </c>
      <c r="F751" s="26">
        <v>0</v>
      </c>
    </row>
    <row r="752" spans="1:6" x14ac:dyDescent="0.3">
      <c r="A752" s="2" t="s">
        <v>252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252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252</v>
      </c>
      <c r="B754" s="22" t="s">
        <v>327</v>
      </c>
      <c r="C754" s="12"/>
      <c r="D754" s="12"/>
      <c r="E754" s="5">
        <v>4</v>
      </c>
      <c r="F754" s="26">
        <v>11</v>
      </c>
    </row>
    <row r="755" spans="1:6" x14ac:dyDescent="0.3">
      <c r="A755" s="2" t="s">
        <v>252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252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252</v>
      </c>
      <c r="B757" s="22" t="s">
        <v>330</v>
      </c>
      <c r="C757" s="12"/>
      <c r="D757" s="12"/>
      <c r="E757" s="5">
        <v>0</v>
      </c>
      <c r="F757" s="26">
        <v>0</v>
      </c>
    </row>
    <row r="758" spans="1:6" x14ac:dyDescent="0.3">
      <c r="A758" s="2" t="s">
        <v>252</v>
      </c>
      <c r="B758" s="22" t="s">
        <v>331</v>
      </c>
      <c r="C758" s="12"/>
      <c r="D758" s="12"/>
      <c r="E758" s="5">
        <v>2</v>
      </c>
      <c r="F758" s="26">
        <v>4</v>
      </c>
    </row>
    <row r="759" spans="1:6" x14ac:dyDescent="0.3">
      <c r="A759" s="2" t="s">
        <v>252</v>
      </c>
      <c r="B759" s="22" t="s">
        <v>332</v>
      </c>
      <c r="C759" s="12"/>
      <c r="D759" s="12"/>
      <c r="E759" s="5">
        <v>4</v>
      </c>
      <c r="F759" s="26">
        <v>6</v>
      </c>
    </row>
    <row r="760" spans="1:6" x14ac:dyDescent="0.3">
      <c r="A760" s="2" t="s">
        <v>252</v>
      </c>
      <c r="B760" s="22" t="s">
        <v>333</v>
      </c>
      <c r="C760" s="12"/>
      <c r="D760" s="12"/>
      <c r="E760" s="5">
        <v>4</v>
      </c>
      <c r="F760" s="26">
        <v>1</v>
      </c>
    </row>
    <row r="761" spans="1:6" x14ac:dyDescent="0.3">
      <c r="A761" s="2" t="s">
        <v>252</v>
      </c>
      <c r="B761" s="22" t="s">
        <v>334</v>
      </c>
      <c r="C761" s="12"/>
      <c r="D761" s="12"/>
      <c r="E761" s="5">
        <v>58</v>
      </c>
      <c r="F761" s="26">
        <v>58</v>
      </c>
    </row>
    <row r="762" spans="1:6" x14ac:dyDescent="0.3">
      <c r="A762" s="2" t="s">
        <v>252</v>
      </c>
      <c r="B762" s="22" t="s">
        <v>335</v>
      </c>
      <c r="C762" s="12"/>
      <c r="D762" s="12"/>
      <c r="E762" s="5">
        <v>27</v>
      </c>
      <c r="F762" s="26">
        <v>26</v>
      </c>
    </row>
    <row r="763" spans="1:6" x14ac:dyDescent="0.3">
      <c r="A763" s="2" t="s">
        <v>252</v>
      </c>
      <c r="B763" s="22" t="s">
        <v>336</v>
      </c>
      <c r="C763" s="12"/>
      <c r="D763" s="12"/>
      <c r="E763" s="5">
        <v>12</v>
      </c>
      <c r="F763" s="26">
        <v>10</v>
      </c>
    </row>
    <row r="764" spans="1:6" x14ac:dyDescent="0.3">
      <c r="A764" s="2" t="s">
        <v>252</v>
      </c>
      <c r="B764" s="22" t="s">
        <v>349</v>
      </c>
      <c r="C764" s="12"/>
      <c r="D764" s="12"/>
      <c r="E764" s="5"/>
      <c r="F764" s="26">
        <v>3</v>
      </c>
    </row>
    <row r="765" spans="1:6" x14ac:dyDescent="0.3">
      <c r="A765" s="2" t="s">
        <v>252</v>
      </c>
      <c r="B765" s="22" t="s">
        <v>347</v>
      </c>
      <c r="C765" s="12"/>
      <c r="D765" s="12"/>
      <c r="E765" s="5">
        <v>48</v>
      </c>
      <c r="F765" s="26">
        <v>21</v>
      </c>
    </row>
    <row r="766" spans="1:6" x14ac:dyDescent="0.3">
      <c r="A766" s="2" t="s">
        <v>252</v>
      </c>
      <c r="B766" s="22" t="s">
        <v>337</v>
      </c>
      <c r="C766" s="12"/>
      <c r="D766" s="12"/>
      <c r="E766" s="5">
        <v>2</v>
      </c>
      <c r="F766" s="26">
        <v>9</v>
      </c>
    </row>
    <row r="767" spans="1:6" x14ac:dyDescent="0.3">
      <c r="A767" s="2" t="s">
        <v>252</v>
      </c>
      <c r="B767" s="22" t="s">
        <v>338</v>
      </c>
      <c r="C767" s="12"/>
      <c r="D767" s="12"/>
      <c r="E767" s="5">
        <v>2</v>
      </c>
      <c r="F767" s="26">
        <v>0</v>
      </c>
    </row>
    <row r="768" spans="1:6" x14ac:dyDescent="0.3">
      <c r="A768" s="2" t="s">
        <v>252</v>
      </c>
      <c r="B768" s="22" t="s">
        <v>339</v>
      </c>
      <c r="C768" s="12"/>
      <c r="D768" s="12"/>
      <c r="E768" s="5">
        <v>1</v>
      </c>
      <c r="F768" s="26">
        <v>1</v>
      </c>
    </row>
    <row r="769" spans="1:6" x14ac:dyDescent="0.3">
      <c r="A769" s="4" t="s">
        <v>253</v>
      </c>
      <c r="B769" s="5" t="s">
        <v>16</v>
      </c>
      <c r="C769" s="5">
        <v>1</v>
      </c>
      <c r="D769" s="5"/>
      <c r="E769" s="5"/>
      <c r="F769" s="26"/>
    </row>
    <row r="770" spans="1:6" x14ac:dyDescent="0.3">
      <c r="A770" s="2" t="s">
        <v>253</v>
      </c>
      <c r="B770" s="5" t="s">
        <v>17</v>
      </c>
      <c r="C770" s="5"/>
      <c r="D770" s="5"/>
      <c r="E770" s="5"/>
      <c r="F770" s="26"/>
    </row>
    <row r="771" spans="1:6" x14ac:dyDescent="0.3">
      <c r="A771" s="2" t="s">
        <v>253</v>
      </c>
      <c r="B771" s="5" t="s">
        <v>18</v>
      </c>
      <c r="C771" s="5"/>
      <c r="D771" s="5"/>
      <c r="E771" s="5"/>
      <c r="F771" s="26"/>
    </row>
    <row r="772" spans="1:6" x14ac:dyDescent="0.3">
      <c r="A772" s="2" t="s">
        <v>253</v>
      </c>
      <c r="B772" s="5" t="s">
        <v>19</v>
      </c>
      <c r="C772" s="5"/>
      <c r="D772" s="5"/>
      <c r="E772" s="5"/>
      <c r="F772" s="26"/>
    </row>
    <row r="773" spans="1:6" ht="28.2" customHeight="1" x14ac:dyDescent="0.3">
      <c r="A773" s="2" t="s">
        <v>253</v>
      </c>
      <c r="B773" s="15" t="s">
        <v>318</v>
      </c>
      <c r="C773" s="5"/>
      <c r="D773" s="5"/>
      <c r="E773" s="5"/>
      <c r="F773" s="26"/>
    </row>
    <row r="774" spans="1:6" x14ac:dyDescent="0.3">
      <c r="A774" s="2" t="s">
        <v>253</v>
      </c>
      <c r="B774" s="6" t="s">
        <v>317</v>
      </c>
      <c r="C774" s="5"/>
      <c r="D774" s="5"/>
      <c r="E774" s="5"/>
      <c r="F774" s="26"/>
    </row>
    <row r="775" spans="1:6" x14ac:dyDescent="0.3">
      <c r="A775" s="2" t="s">
        <v>253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253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253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253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253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253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253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253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253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253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253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253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253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253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253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253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253</v>
      </c>
      <c r="B791" s="5" t="s">
        <v>20</v>
      </c>
      <c r="C791" s="5"/>
      <c r="D791" s="5"/>
      <c r="E791" s="5"/>
      <c r="F791" s="26"/>
    </row>
    <row r="792" spans="1:6" x14ac:dyDescent="0.3">
      <c r="A792" s="2" t="s">
        <v>253</v>
      </c>
      <c r="B792" s="5" t="s">
        <v>346</v>
      </c>
      <c r="C792" s="5">
        <v>12</v>
      </c>
      <c r="D792" s="5">
        <v>16</v>
      </c>
      <c r="E792" s="5">
        <f>SUM(E793,E803:E808,E813:E827)</f>
        <v>25</v>
      </c>
      <c r="F792" s="26">
        <f>SUM(F793,F803:F808,F813:F827)</f>
        <v>11</v>
      </c>
    </row>
    <row r="793" spans="1:6" x14ac:dyDescent="0.3">
      <c r="A793" s="2" t="s">
        <v>253</v>
      </c>
      <c r="B793" s="5" t="s">
        <v>21</v>
      </c>
      <c r="C793" s="5">
        <v>4</v>
      </c>
      <c r="D793" s="5">
        <f>D794+D797+D800+D801+D802</f>
        <v>3</v>
      </c>
      <c r="E793" s="5">
        <f>E794+E797+E800+E801+E802</f>
        <v>5</v>
      </c>
      <c r="F793" s="26">
        <f>F794+F797+F800+F801+F802</f>
        <v>4</v>
      </c>
    </row>
    <row r="794" spans="1:6" x14ac:dyDescent="0.3">
      <c r="A794" s="2" t="s">
        <v>253</v>
      </c>
      <c r="B794" s="5" t="s">
        <v>36</v>
      </c>
      <c r="C794" s="5">
        <v>1</v>
      </c>
      <c r="D794" s="5">
        <f>D795+D796</f>
        <v>0</v>
      </c>
      <c r="E794" s="5">
        <f>E795+E796</f>
        <v>0</v>
      </c>
      <c r="F794" s="26">
        <f>F795+F796</f>
        <v>2</v>
      </c>
    </row>
    <row r="795" spans="1:6" x14ac:dyDescent="0.3">
      <c r="A795" s="2" t="s">
        <v>253</v>
      </c>
      <c r="B795" s="5" t="s">
        <v>32</v>
      </c>
      <c r="C795" s="5"/>
      <c r="D795" s="5"/>
      <c r="E795" s="5"/>
      <c r="F795" s="26">
        <v>1</v>
      </c>
    </row>
    <row r="796" spans="1:6" x14ac:dyDescent="0.3">
      <c r="A796" s="2" t="s">
        <v>253</v>
      </c>
      <c r="B796" s="5" t="s">
        <v>29</v>
      </c>
      <c r="C796" s="5">
        <v>1</v>
      </c>
      <c r="D796" s="5"/>
      <c r="E796" s="5"/>
      <c r="F796" s="26">
        <v>1</v>
      </c>
    </row>
    <row r="797" spans="1:6" x14ac:dyDescent="0.3">
      <c r="A797" s="2" t="s">
        <v>253</v>
      </c>
      <c r="B797" s="5" t="s">
        <v>37</v>
      </c>
      <c r="C797" s="5">
        <v>2</v>
      </c>
      <c r="D797" s="5">
        <f>D798+D799</f>
        <v>3</v>
      </c>
      <c r="E797" s="5">
        <f>E798+E799</f>
        <v>1</v>
      </c>
      <c r="F797" s="26">
        <f>F798+F799</f>
        <v>2</v>
      </c>
    </row>
    <row r="798" spans="1:6" x14ac:dyDescent="0.3">
      <c r="A798" s="2" t="s">
        <v>253</v>
      </c>
      <c r="B798" s="5" t="s">
        <v>33</v>
      </c>
      <c r="C798" s="5"/>
      <c r="D798" s="5">
        <v>1</v>
      </c>
      <c r="E798" s="5"/>
      <c r="F798" s="26">
        <v>1</v>
      </c>
    </row>
    <row r="799" spans="1:6" x14ac:dyDescent="0.3">
      <c r="A799" s="2" t="s">
        <v>253</v>
      </c>
      <c r="B799" s="5" t="s">
        <v>34</v>
      </c>
      <c r="C799" s="5">
        <v>2</v>
      </c>
      <c r="D799" s="5">
        <v>2</v>
      </c>
      <c r="E799" s="5">
        <v>1</v>
      </c>
      <c r="F799" s="26">
        <v>1</v>
      </c>
    </row>
    <row r="800" spans="1:6" x14ac:dyDescent="0.3">
      <c r="A800" s="2" t="s">
        <v>253</v>
      </c>
      <c r="B800" s="5" t="s">
        <v>30</v>
      </c>
      <c r="C800" s="5">
        <v>1</v>
      </c>
      <c r="D800" s="5"/>
      <c r="E800" s="5">
        <v>2</v>
      </c>
      <c r="F800" s="26"/>
    </row>
    <row r="801" spans="1:6" x14ac:dyDescent="0.3">
      <c r="A801" s="2" t="s">
        <v>253</v>
      </c>
      <c r="B801" s="5" t="s">
        <v>35</v>
      </c>
      <c r="C801" s="5"/>
      <c r="D801" s="5"/>
      <c r="E801" s="5">
        <v>2</v>
      </c>
      <c r="F801" s="26"/>
    </row>
    <row r="802" spans="1:6" x14ac:dyDescent="0.3">
      <c r="A802" s="2" t="s">
        <v>253</v>
      </c>
      <c r="B802" s="5" t="s">
        <v>31</v>
      </c>
      <c r="C802" s="5"/>
      <c r="D802" s="5"/>
      <c r="E802" s="5"/>
      <c r="F802" s="26"/>
    </row>
    <row r="803" spans="1:6" x14ac:dyDescent="0.3">
      <c r="A803" s="2" t="s">
        <v>253</v>
      </c>
      <c r="B803" s="22" t="s">
        <v>345</v>
      </c>
      <c r="C803" s="12"/>
      <c r="D803" s="12"/>
      <c r="E803" s="5">
        <v>0</v>
      </c>
      <c r="F803" s="26">
        <v>0</v>
      </c>
    </row>
    <row r="804" spans="1:6" x14ac:dyDescent="0.3">
      <c r="A804" s="2" t="s">
        <v>253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253</v>
      </c>
      <c r="B805" s="22" t="s">
        <v>323</v>
      </c>
      <c r="C805" s="12"/>
      <c r="D805" s="12"/>
      <c r="E805" s="5">
        <v>0</v>
      </c>
      <c r="F805" s="26">
        <v>0</v>
      </c>
    </row>
    <row r="806" spans="1:6" x14ac:dyDescent="0.3">
      <c r="A806" s="2" t="s">
        <v>253</v>
      </c>
      <c r="B806" s="22" t="s">
        <v>324</v>
      </c>
      <c r="C806" s="12"/>
      <c r="D806" s="12"/>
      <c r="E806" s="5">
        <v>2</v>
      </c>
      <c r="F806" s="26">
        <v>0</v>
      </c>
    </row>
    <row r="807" spans="1:6" x14ac:dyDescent="0.3">
      <c r="A807" s="2" t="s">
        <v>253</v>
      </c>
      <c r="B807" s="22" t="s">
        <v>325</v>
      </c>
      <c r="C807" s="12"/>
      <c r="D807" s="12"/>
      <c r="E807" s="5">
        <v>9</v>
      </c>
      <c r="F807" s="26">
        <v>2</v>
      </c>
    </row>
    <row r="808" spans="1:6" x14ac:dyDescent="0.3">
      <c r="A808" s="2" t="s">
        <v>253</v>
      </c>
      <c r="B808" s="22" t="s">
        <v>326</v>
      </c>
      <c r="C808" s="12"/>
      <c r="D808" s="12"/>
      <c r="E808" s="5">
        <v>3</v>
      </c>
      <c r="F808" s="26">
        <v>3</v>
      </c>
    </row>
    <row r="809" spans="1:6" x14ac:dyDescent="0.3">
      <c r="A809" s="2" t="s">
        <v>253</v>
      </c>
      <c r="B809" s="22" t="s">
        <v>343</v>
      </c>
      <c r="C809" s="12"/>
      <c r="D809" s="12"/>
      <c r="E809" s="5">
        <v>3</v>
      </c>
      <c r="F809" s="26">
        <v>3</v>
      </c>
    </row>
    <row r="810" spans="1:6" x14ac:dyDescent="0.3">
      <c r="A810" s="2" t="s">
        <v>253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253</v>
      </c>
      <c r="B811" s="22" t="s">
        <v>341</v>
      </c>
      <c r="C811" s="12"/>
      <c r="D811" s="12"/>
      <c r="E811" s="5">
        <v>0</v>
      </c>
      <c r="F811" s="26">
        <v>0</v>
      </c>
    </row>
    <row r="812" spans="1:6" x14ac:dyDescent="0.3">
      <c r="A812" s="2" t="s">
        <v>253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253</v>
      </c>
      <c r="B813" s="22" t="s">
        <v>327</v>
      </c>
      <c r="C813" s="12"/>
      <c r="D813" s="12"/>
      <c r="E813" s="5">
        <v>3</v>
      </c>
      <c r="F813" s="26">
        <v>0</v>
      </c>
    </row>
    <row r="814" spans="1:6" x14ac:dyDescent="0.3">
      <c r="A814" s="2" t="s">
        <v>253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253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253</v>
      </c>
      <c r="B816" s="22" t="s">
        <v>330</v>
      </c>
      <c r="C816" s="12"/>
      <c r="D816" s="12"/>
      <c r="E816" s="5">
        <v>0</v>
      </c>
      <c r="F816" s="26">
        <v>0</v>
      </c>
    </row>
    <row r="817" spans="1:6" x14ac:dyDescent="0.3">
      <c r="A817" s="2" t="s">
        <v>253</v>
      </c>
      <c r="B817" s="22" t="s">
        <v>331</v>
      </c>
      <c r="C817" s="12"/>
      <c r="D817" s="12"/>
      <c r="E817" s="5">
        <v>0</v>
      </c>
      <c r="F817" s="26">
        <v>0</v>
      </c>
    </row>
    <row r="818" spans="1:6" x14ac:dyDescent="0.3">
      <c r="A818" s="2" t="s">
        <v>253</v>
      </c>
      <c r="B818" s="22" t="s">
        <v>332</v>
      </c>
      <c r="C818" s="12"/>
      <c r="D818" s="12"/>
      <c r="E818" s="5">
        <v>0</v>
      </c>
      <c r="F818" s="26">
        <v>0</v>
      </c>
    </row>
    <row r="819" spans="1:6" x14ac:dyDescent="0.3">
      <c r="A819" s="2" t="s">
        <v>253</v>
      </c>
      <c r="B819" s="22" t="s">
        <v>333</v>
      </c>
      <c r="C819" s="12"/>
      <c r="D819" s="12"/>
      <c r="E819" s="5">
        <v>0</v>
      </c>
      <c r="F819" s="26">
        <v>0</v>
      </c>
    </row>
    <row r="820" spans="1:6" x14ac:dyDescent="0.3">
      <c r="A820" s="2" t="s">
        <v>253</v>
      </c>
      <c r="B820" s="22" t="s">
        <v>334</v>
      </c>
      <c r="C820" s="12"/>
      <c r="D820" s="12"/>
      <c r="E820" s="5">
        <v>0</v>
      </c>
      <c r="F820" s="26">
        <v>0</v>
      </c>
    </row>
    <row r="821" spans="1:6" x14ac:dyDescent="0.3">
      <c r="A821" s="2" t="s">
        <v>253</v>
      </c>
      <c r="B821" s="22" t="s">
        <v>335</v>
      </c>
      <c r="C821" s="12"/>
      <c r="D821" s="12"/>
      <c r="E821" s="5">
        <v>0</v>
      </c>
      <c r="F821" s="26">
        <v>0</v>
      </c>
    </row>
    <row r="822" spans="1:6" x14ac:dyDescent="0.3">
      <c r="A822" s="2" t="s">
        <v>253</v>
      </c>
      <c r="B822" s="22" t="s">
        <v>336</v>
      </c>
      <c r="C822" s="12"/>
      <c r="D822" s="12"/>
      <c r="E822" s="5">
        <v>0</v>
      </c>
      <c r="F822" s="26">
        <v>1</v>
      </c>
    </row>
    <row r="823" spans="1:6" x14ac:dyDescent="0.3">
      <c r="A823" s="2" t="s">
        <v>253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253</v>
      </c>
      <c r="B824" s="22" t="s">
        <v>347</v>
      </c>
      <c r="C824" s="12"/>
      <c r="D824" s="12"/>
      <c r="E824" s="5">
        <v>2</v>
      </c>
      <c r="F824" s="26">
        <v>1</v>
      </c>
    </row>
    <row r="825" spans="1:6" x14ac:dyDescent="0.3">
      <c r="A825" s="2" t="s">
        <v>253</v>
      </c>
      <c r="B825" s="22" t="s">
        <v>337</v>
      </c>
      <c r="C825" s="12"/>
      <c r="D825" s="12"/>
      <c r="E825" s="5">
        <v>0</v>
      </c>
      <c r="F825" s="26">
        <v>0</v>
      </c>
    </row>
    <row r="826" spans="1:6" x14ac:dyDescent="0.3">
      <c r="A826" s="2" t="s">
        <v>253</v>
      </c>
      <c r="B826" s="22" t="s">
        <v>338</v>
      </c>
      <c r="C826" s="12"/>
      <c r="D826" s="12"/>
      <c r="E826" s="5">
        <v>0</v>
      </c>
      <c r="F826" s="26">
        <v>0</v>
      </c>
    </row>
    <row r="827" spans="1:6" x14ac:dyDescent="0.3">
      <c r="A827" s="2" t="s">
        <v>253</v>
      </c>
      <c r="B827" s="22" t="s">
        <v>339</v>
      </c>
      <c r="C827" s="12"/>
      <c r="D827" s="12"/>
      <c r="E827" s="5">
        <v>1</v>
      </c>
      <c r="F827" s="26">
        <v>0</v>
      </c>
    </row>
    <row r="828" spans="1:6" s="11" customFormat="1" x14ac:dyDescent="0.3">
      <c r="F828" s="33"/>
    </row>
    <row r="829" spans="1:6" s="11" customFormat="1" x14ac:dyDescent="0.3">
      <c r="F829" s="33"/>
    </row>
    <row r="830" spans="1:6" s="11" customFormat="1" x14ac:dyDescent="0.3">
      <c r="F830" s="33"/>
    </row>
    <row r="831" spans="1:6" s="11" customFormat="1" x14ac:dyDescent="0.3">
      <c r="F831" s="33"/>
    </row>
    <row r="832" spans="1:6" s="11" customFormat="1" x14ac:dyDescent="0.3">
      <c r="F832" s="33"/>
    </row>
    <row r="833" spans="6:6" s="11" customFormat="1" x14ac:dyDescent="0.3">
      <c r="F833" s="33"/>
    </row>
    <row r="834" spans="6:6" s="11" customFormat="1" x14ac:dyDescent="0.3">
      <c r="F834" s="33"/>
    </row>
    <row r="835" spans="6:6" s="11" customFormat="1" x14ac:dyDescent="0.3">
      <c r="F835" s="33"/>
    </row>
    <row r="836" spans="6:6" s="11" customFormat="1" x14ac:dyDescent="0.3">
      <c r="F836" s="33"/>
    </row>
    <row r="837" spans="6:6" s="11" customFormat="1" x14ac:dyDescent="0.3">
      <c r="F837" s="33"/>
    </row>
    <row r="838" spans="6:6" s="11" customFormat="1" x14ac:dyDescent="0.3">
      <c r="F838" s="33"/>
    </row>
    <row r="839" spans="6:6" s="11" customFormat="1" x14ac:dyDescent="0.3">
      <c r="F839" s="33"/>
    </row>
    <row r="840" spans="6:6" s="11" customFormat="1" x14ac:dyDescent="0.3">
      <c r="F840" s="33"/>
    </row>
    <row r="841" spans="6:6" s="11" customFormat="1" x14ac:dyDescent="0.3">
      <c r="F841" s="33"/>
    </row>
    <row r="842" spans="6:6" s="11" customFormat="1" x14ac:dyDescent="0.3">
      <c r="F842" s="33"/>
    </row>
    <row r="843" spans="6:6" s="11" customFormat="1" x14ac:dyDescent="0.3">
      <c r="F843" s="33"/>
    </row>
    <row r="844" spans="6:6" s="11" customFormat="1" x14ac:dyDescent="0.3">
      <c r="F844" s="33"/>
    </row>
    <row r="845" spans="6:6" s="11" customFormat="1" x14ac:dyDescent="0.3">
      <c r="F845" s="33"/>
    </row>
  </sheetData>
  <autoFilter ref="A1:E827"/>
  <pageMargins left="0.7" right="0.7" top="0.75" bottom="0.75" header="0.3" footer="0.3"/>
  <pageSetup paperSize="9" orientation="portrait" r:id="rId1"/>
  <ignoredErrors>
    <ignoredError sqref="C5:D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4"/>
  <sheetViews>
    <sheetView zoomScale="90" zoomScaleNormal="90" workbookViewId="0">
      <pane ySplit="1" topLeftCell="A2" activePane="bottomLeft" state="frozen"/>
      <selection pane="bottomLeft" activeCell="F2" sqref="F2"/>
    </sheetView>
  </sheetViews>
  <sheetFormatPr defaultRowHeight="14.4" x14ac:dyDescent="0.3"/>
  <cols>
    <col min="1" max="1" width="16.21875" customWidth="1"/>
    <col min="2" max="2" width="34.7773437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270</v>
      </c>
      <c r="B2" s="5" t="s">
        <v>16</v>
      </c>
      <c r="C2" s="5">
        <f>C61+C120+C179+C238+C297+C356+C415+C474+C533+C592+C651+C710+C769+C828+C887+C946</f>
        <v>3</v>
      </c>
      <c r="D2" s="5">
        <f>D61+D120+D179+D238+D297+D356+D415+D474+D533+D592+D651+D710+D769+D828+D887+D946</f>
        <v>1</v>
      </c>
      <c r="E2" s="5">
        <f>E61+E120+E179+E238+E297+E356+E415+E474+E533+E592+E651+E710+E769+E828+E887+E946</f>
        <v>1</v>
      </c>
      <c r="F2" s="26">
        <f t="shared" ref="F2" si="0">F61+F120+F179+F238+F297+F356+F415+F474+F533+F592+F651+F710+F769+F828+F887+F946</f>
        <v>2</v>
      </c>
    </row>
    <row r="3" spans="1:6" x14ac:dyDescent="0.3">
      <c r="A3" s="5" t="s">
        <v>270</v>
      </c>
      <c r="B3" s="5" t="s">
        <v>17</v>
      </c>
      <c r="C3" s="5">
        <f>C62+C121+C180+C239+C298+C357+C416+C475+C534+C593+C652+C711+C770+C829+C888+C947</f>
        <v>2</v>
      </c>
      <c r="D3" s="5">
        <f>D62+D121+D180+D239+D298+D357+D416+D475+D534+D593+D652+D711+D770+D829+D888+D947</f>
        <v>6</v>
      </c>
      <c r="E3" s="5">
        <f>E62+E121+E180+E239+E298+E357+E416+E475+E534+E593+E652+E711+E770+E829+E888+E947</f>
        <v>3</v>
      </c>
      <c r="F3" s="26">
        <f t="shared" ref="F3" si="1">F62+F121+F180+F239+F298+F357+F416+F475+F534+F593+F652+F711+F770+F829+F888+F947</f>
        <v>1</v>
      </c>
    </row>
    <row r="4" spans="1:6" x14ac:dyDescent="0.3">
      <c r="A4" s="5" t="s">
        <v>270</v>
      </c>
      <c r="B4" s="5" t="s">
        <v>18</v>
      </c>
      <c r="C4" s="5">
        <f>C63+C122+C181+C240+C299+C358+C417+C476+C535+C594+C653+C712+C771+C830+C889+C948</f>
        <v>6</v>
      </c>
      <c r="D4" s="5">
        <f>D63+D122+D181+D240+D299+D358+D417+D476+D535+D594+D653+D712+D771+D830+D889+D948</f>
        <v>14</v>
      </c>
      <c r="E4" s="5">
        <f>E63+E122+E181+E240+E299+E358+E417+E476+E535+E594+E653+E712+E771+E830+E889+E948</f>
        <v>7</v>
      </c>
      <c r="F4" s="26">
        <f t="shared" ref="F4" si="2">F63+F122+F181+F240+F299+F358+F417+F476+F535+F594+F653+F712+F771+F830+F889+F948</f>
        <v>1</v>
      </c>
    </row>
    <row r="5" spans="1:6" x14ac:dyDescent="0.3">
      <c r="A5" s="5" t="s">
        <v>270</v>
      </c>
      <c r="B5" s="5" t="s">
        <v>19</v>
      </c>
      <c r="C5" s="5">
        <f>C6+C7</f>
        <v>5</v>
      </c>
      <c r="D5" s="5">
        <f>D6+D7</f>
        <v>6</v>
      </c>
      <c r="E5" s="5">
        <f t="shared" ref="E5:F5" si="3">E64+E123+E182+E241+E300+E359+E418+E477+E536+E595+E654+E713+E772+E831+E890+E949</f>
        <v>0</v>
      </c>
      <c r="F5" s="26">
        <f t="shared" si="3"/>
        <v>3</v>
      </c>
    </row>
    <row r="6" spans="1:6" ht="28.2" customHeight="1" x14ac:dyDescent="0.3">
      <c r="A6" s="5" t="s">
        <v>270</v>
      </c>
      <c r="B6" s="15" t="s">
        <v>318</v>
      </c>
      <c r="C6" s="5">
        <f>C65+C124+C183+C242+C301+C360+C419+C478+C537+C596+C655+C714+C773+C832+C891+C950</f>
        <v>5</v>
      </c>
      <c r="D6" s="5">
        <f>D65+D124+D183+D242+D301+D360+D419+D478+D537+D596+D655+D714+D773+D832+D891+D950</f>
        <v>6</v>
      </c>
      <c r="E6" s="5">
        <f t="shared" ref="E6:F6" si="4">E65+E124+E183+E242+E301+E360+E419+E478+E537+E596+E655+E714+E773+E832+E891+E950</f>
        <v>0</v>
      </c>
      <c r="F6" s="26">
        <f t="shared" si="4"/>
        <v>3</v>
      </c>
    </row>
    <row r="7" spans="1:6" x14ac:dyDescent="0.3">
      <c r="A7" s="5" t="s">
        <v>270</v>
      </c>
      <c r="B7" s="6" t="s">
        <v>317</v>
      </c>
      <c r="C7" s="5"/>
      <c r="D7" s="5"/>
      <c r="E7" s="5">
        <f>E66+E125+E184+E243+E302+E361+E420+E479+E538+E597+E656+E715+E774+E833+E892+E951</f>
        <v>0</v>
      </c>
      <c r="F7" s="26">
        <f>F66+F125+F184+F243+F302+F361+F420+F479+F538+F597+F656+F715+F774+F833+F892+F951</f>
        <v>0</v>
      </c>
    </row>
    <row r="8" spans="1:6" x14ac:dyDescent="0.3">
      <c r="A8" s="5" t="s">
        <v>270</v>
      </c>
      <c r="B8" s="6" t="s">
        <v>365</v>
      </c>
      <c r="C8" s="12"/>
      <c r="D8" s="12"/>
      <c r="E8" s="5">
        <f t="shared" ref="E8:F8" si="5">E67+E126+E185+E244+E303+E362+E421+E480+E539+E598+E657+E716+E775+E834+E893+E952</f>
        <v>0</v>
      </c>
      <c r="F8" s="26">
        <f t="shared" si="5"/>
        <v>3</v>
      </c>
    </row>
    <row r="9" spans="1:6" x14ac:dyDescent="0.3">
      <c r="A9" s="5" t="s">
        <v>270</v>
      </c>
      <c r="B9" s="6" t="s">
        <v>350</v>
      </c>
      <c r="C9" s="12"/>
      <c r="D9" s="12"/>
      <c r="E9" s="5">
        <f t="shared" ref="E9:F9" si="6">E68+E127+E186+E245+E304+E363+E422+E481+E540+E599+E658+E717+E776+E835+E894+E953</f>
        <v>0</v>
      </c>
      <c r="F9" s="26">
        <f t="shared" si="6"/>
        <v>0</v>
      </c>
    </row>
    <row r="10" spans="1:6" x14ac:dyDescent="0.3">
      <c r="A10" s="5" t="s">
        <v>270</v>
      </c>
      <c r="B10" s="6" t="s">
        <v>351</v>
      </c>
      <c r="C10" s="12"/>
      <c r="D10" s="12"/>
      <c r="E10" s="5">
        <f t="shared" ref="E10:F10" si="7">E69+E128+E187+E246+E305+E364+E423+E482+E541+E600+E659+E718+E777+E836+E895+E954</f>
        <v>0</v>
      </c>
      <c r="F10" s="26">
        <f t="shared" si="7"/>
        <v>0</v>
      </c>
    </row>
    <row r="11" spans="1:6" x14ac:dyDescent="0.3">
      <c r="A11" s="5" t="s">
        <v>270</v>
      </c>
      <c r="B11" s="6" t="s">
        <v>352</v>
      </c>
      <c r="C11" s="12"/>
      <c r="D11" s="12"/>
      <c r="E11" s="5">
        <f t="shared" ref="E11:F11" si="8">E70+E129+E188+E247+E306+E365+E424+E483+E542+E601+E660+E719+E778+E837+E896+E955</f>
        <v>0</v>
      </c>
      <c r="F11" s="26">
        <f t="shared" si="8"/>
        <v>1</v>
      </c>
    </row>
    <row r="12" spans="1:6" x14ac:dyDescent="0.3">
      <c r="A12" s="5" t="s">
        <v>270</v>
      </c>
      <c r="B12" s="6" t="s">
        <v>353</v>
      </c>
      <c r="C12" s="12"/>
      <c r="D12" s="12"/>
      <c r="E12" s="5">
        <f t="shared" ref="E12:F12" si="9">E71+E130+E189+E248+E307+E366+E425+E484+E543+E602+E661+E720+E779+E838+E897+E956</f>
        <v>0</v>
      </c>
      <c r="F12" s="26">
        <f t="shared" si="9"/>
        <v>0</v>
      </c>
    </row>
    <row r="13" spans="1:6" x14ac:dyDescent="0.3">
      <c r="A13" s="5" t="s">
        <v>270</v>
      </c>
      <c r="B13" s="6" t="s">
        <v>354</v>
      </c>
      <c r="C13" s="12"/>
      <c r="D13" s="12"/>
      <c r="E13" s="5">
        <f t="shared" ref="E13:F13" si="10">E72+E131+E190+E249+E308+E367+E426+E485+E544+E603+E662+E721+E780+E839+E898+E957</f>
        <v>0</v>
      </c>
      <c r="F13" s="26">
        <f t="shared" si="10"/>
        <v>0</v>
      </c>
    </row>
    <row r="14" spans="1:6" x14ac:dyDescent="0.3">
      <c r="A14" s="5" t="s">
        <v>270</v>
      </c>
      <c r="B14" s="6" t="s">
        <v>355</v>
      </c>
      <c r="C14" s="12"/>
      <c r="D14" s="12"/>
      <c r="E14" s="5">
        <f t="shared" ref="E14:F14" si="11">E73+E132+E191+E250+E309+E368+E427+E486+E545+E604+E663+E722+E781+E840+E899+E958</f>
        <v>0</v>
      </c>
      <c r="F14" s="26">
        <f t="shared" si="11"/>
        <v>0</v>
      </c>
    </row>
    <row r="15" spans="1:6" x14ac:dyDescent="0.3">
      <c r="A15" s="5" t="s">
        <v>270</v>
      </c>
      <c r="B15" s="6" t="s">
        <v>356</v>
      </c>
      <c r="C15" s="12"/>
      <c r="D15" s="12"/>
      <c r="E15" s="5">
        <f t="shared" ref="E15:F15" si="12">E74+E133+E192+E251+E310+E369+E428+E487+E546+E605+E664+E723+E782+E841+E900+E959</f>
        <v>0</v>
      </c>
      <c r="F15" s="26">
        <f t="shared" si="12"/>
        <v>0</v>
      </c>
    </row>
    <row r="16" spans="1:6" x14ac:dyDescent="0.3">
      <c r="A16" s="5" t="s">
        <v>270</v>
      </c>
      <c r="B16" s="6" t="s">
        <v>357</v>
      </c>
      <c r="C16" s="12"/>
      <c r="D16" s="12"/>
      <c r="E16" s="5">
        <f t="shared" ref="E16:F16" si="13">E75+E134+E193+E252+E311+E370+E429+E488+E547+E606+E665+E724+E783+E842+E901+E960</f>
        <v>0</v>
      </c>
      <c r="F16" s="26">
        <f t="shared" si="13"/>
        <v>0</v>
      </c>
    </row>
    <row r="17" spans="1:6" x14ac:dyDescent="0.3">
      <c r="A17" s="5" t="s">
        <v>270</v>
      </c>
      <c r="B17" s="6" t="s">
        <v>358</v>
      </c>
      <c r="C17" s="12"/>
      <c r="D17" s="12"/>
      <c r="E17" s="5">
        <f t="shared" ref="E17:F17" si="14">E76+E135+E194+E253+E312+E371+E430+E489+E548+E607+E666+E725+E784+E843+E902+E961</f>
        <v>0</v>
      </c>
      <c r="F17" s="26">
        <f t="shared" si="14"/>
        <v>0</v>
      </c>
    </row>
    <row r="18" spans="1:6" x14ac:dyDescent="0.3">
      <c r="A18" s="5" t="s">
        <v>270</v>
      </c>
      <c r="B18" s="6" t="s">
        <v>359</v>
      </c>
      <c r="C18" s="12"/>
      <c r="D18" s="12"/>
      <c r="E18" s="5">
        <f t="shared" ref="E18:F18" si="15">E77+E136+E195+E254+E313+E372+E431+E490+E549+E608+E667+E726+E785+E844+E903+E962</f>
        <v>0</v>
      </c>
      <c r="F18" s="26">
        <f t="shared" si="15"/>
        <v>0</v>
      </c>
    </row>
    <row r="19" spans="1:6" x14ac:dyDescent="0.3">
      <c r="A19" s="5" t="s">
        <v>270</v>
      </c>
      <c r="B19" s="6" t="s">
        <v>362</v>
      </c>
      <c r="C19" s="12"/>
      <c r="D19" s="12"/>
      <c r="E19" s="5">
        <f t="shared" ref="E19:F19" si="16">E78+E137+E196+E255+E314+E373+E432+E491+E550+E609+E668+E727+E786+E845+E904+E963</f>
        <v>0</v>
      </c>
      <c r="F19" s="26">
        <f t="shared" si="16"/>
        <v>0</v>
      </c>
    </row>
    <row r="20" spans="1:6" x14ac:dyDescent="0.3">
      <c r="A20" s="5" t="s">
        <v>270</v>
      </c>
      <c r="B20" s="6" t="s">
        <v>360</v>
      </c>
      <c r="C20" s="12"/>
      <c r="D20" s="12"/>
      <c r="E20" s="5">
        <f t="shared" ref="E20:F20" si="17">E79+E138+E197+E256+E315+E374+E433+E492+E551+E610+E669+E728+E787+E846+E905+E964</f>
        <v>0</v>
      </c>
      <c r="F20" s="26">
        <f t="shared" si="17"/>
        <v>0</v>
      </c>
    </row>
    <row r="21" spans="1:6" x14ac:dyDescent="0.3">
      <c r="A21" s="5" t="s">
        <v>270</v>
      </c>
      <c r="B21" s="6" t="s">
        <v>361</v>
      </c>
      <c r="C21" s="12"/>
      <c r="D21" s="12"/>
      <c r="E21" s="5">
        <f t="shared" ref="E21:F21" si="18">E80+E139+E198+E257+E316+E375+E434+E493+E552+E611+E670+E729+E788+E847+E906+E965</f>
        <v>0</v>
      </c>
      <c r="F21" s="26">
        <f t="shared" si="18"/>
        <v>0</v>
      </c>
    </row>
    <row r="22" spans="1:6" x14ac:dyDescent="0.3">
      <c r="A22" s="5" t="s">
        <v>270</v>
      </c>
      <c r="B22" s="28" t="s">
        <v>364</v>
      </c>
      <c r="C22" s="12"/>
      <c r="D22" s="12"/>
      <c r="E22" s="5">
        <f t="shared" ref="E22:F22" si="19">E81+E140+E199+E258+E317+E376+E435+E494+E553+E612+E671+E730+E789+E848+E907+E966</f>
        <v>0</v>
      </c>
      <c r="F22" s="26">
        <f t="shared" si="19"/>
        <v>0</v>
      </c>
    </row>
    <row r="23" spans="1:6" x14ac:dyDescent="0.3">
      <c r="A23" s="5" t="s">
        <v>270</v>
      </c>
      <c r="B23" s="6" t="s">
        <v>363</v>
      </c>
      <c r="C23" s="12"/>
      <c r="D23" s="12"/>
      <c r="E23" s="5">
        <f t="shared" ref="E23:F23" si="20">E82+E141+E200+E259+E318+E377+E436+E495+E554+E613+E672+E731+E790+E849+E908+E967</f>
        <v>0</v>
      </c>
      <c r="F23" s="26">
        <f t="shared" si="20"/>
        <v>2</v>
      </c>
    </row>
    <row r="24" spans="1:6" x14ac:dyDescent="0.3">
      <c r="A24" s="5" t="s">
        <v>270</v>
      </c>
      <c r="B24" s="5" t="s">
        <v>20</v>
      </c>
      <c r="C24" s="5">
        <f>C83+C142+C201+C260+C319+C378+C437+C496+C555+C614+C673+C732+C791+C850+C909+C968</f>
        <v>1</v>
      </c>
      <c r="D24" s="5">
        <f>D83+D142+D201+D260+D319+D378+D437+D496+D555+D614+D673+D732+D791+D850+D909+D968</f>
        <v>5</v>
      </c>
      <c r="E24" s="5">
        <f t="shared" ref="E24:F24" si="21">E83+E142+E201+E260+E319+E378+E437+E496+E555+E614+E673+E732+E791+E850+E909+E968</f>
        <v>0</v>
      </c>
      <c r="F24" s="26">
        <f t="shared" si="21"/>
        <v>3</v>
      </c>
    </row>
    <row r="25" spans="1:6" x14ac:dyDescent="0.3">
      <c r="A25" s="5" t="s">
        <v>270</v>
      </c>
      <c r="B25" s="5" t="s">
        <v>346</v>
      </c>
      <c r="C25" s="5">
        <f>C84+C143+C202+C261+C320+C379+C438+C497+C556+C615+C674+C733+C792+C851+C910+C969</f>
        <v>641</v>
      </c>
      <c r="D25" s="5">
        <f>D84+D143+D202+D261+D320+D379+D438+D497+D556+D615+D674+D733+D792+D851+D910+D969</f>
        <v>743</v>
      </c>
      <c r="E25" s="5">
        <f>E84+E143+E202+E261+E320+E379+E438+E497+E556+E615+E674+E733+E792+E851+E910+E969</f>
        <v>840</v>
      </c>
      <c r="F25" s="26">
        <f t="shared" ref="F25" si="22">F84+F143+F202+F261+F320+F379+F438+F497+F556+F615+F674+F733+F792+F851+F910+F969</f>
        <v>815</v>
      </c>
    </row>
    <row r="26" spans="1:6" x14ac:dyDescent="0.3">
      <c r="A26" s="5" t="s">
        <v>270</v>
      </c>
      <c r="B26" s="5" t="s">
        <v>21</v>
      </c>
      <c r="C26" s="5">
        <f>C85+C144+C203+C262+C321+C380+C439+C498+C557+C616+C675+C734+C793+C852+C911+C970</f>
        <v>177</v>
      </c>
      <c r="D26" s="5">
        <f>D85+D144+D203+D262+D321+D380+D439+D498+D557+D616+D675+D734+D793+D852+D911+D970</f>
        <v>207</v>
      </c>
      <c r="E26" s="5">
        <f t="shared" ref="E26:F26" si="23">E85+E144+E203+E262+E321+E380+E439+E498+E557+E616+E675+E734+E793+E852+E911+E970</f>
        <v>129</v>
      </c>
      <c r="F26" s="26">
        <f t="shared" si="23"/>
        <v>143</v>
      </c>
    </row>
    <row r="27" spans="1:6" x14ac:dyDescent="0.3">
      <c r="A27" s="5" t="s">
        <v>270</v>
      </c>
      <c r="B27" s="5" t="s">
        <v>36</v>
      </c>
      <c r="C27" s="5">
        <f>C86+C145+C204+C263+C322+C381+C440+C499+C558+C617+C676+C735+C794+C853+C912+C971</f>
        <v>62</v>
      </c>
      <c r="D27" s="5">
        <f>D86+D145+D204+D263+D322+D381+D440+D499+D558+D617+D676+D735+D794+D853+D912+D971</f>
        <v>60</v>
      </c>
      <c r="E27" s="5">
        <f t="shared" ref="E27:F27" si="24">E86+E145+E204+E263+E322+E381+E440+E499+E558+E617+E676+E735+E794+E853+E912+E971</f>
        <v>43</v>
      </c>
      <c r="F27" s="26">
        <f t="shared" si="24"/>
        <v>50</v>
      </c>
    </row>
    <row r="28" spans="1:6" x14ac:dyDescent="0.3">
      <c r="A28" s="5" t="s">
        <v>270</v>
      </c>
      <c r="B28" s="5" t="s">
        <v>32</v>
      </c>
      <c r="C28" s="5">
        <f>C87+C146+C205+C264+C323+C382+C441+C500+C559+C618+C677+C736+C795+C854+C913+C972</f>
        <v>35</v>
      </c>
      <c r="D28" s="5">
        <f>D87+D146+D205+D264+D323+D382+D441+D500+D559+D618+D677+D736+D795+D854+D913+D972</f>
        <v>32</v>
      </c>
      <c r="E28" s="5">
        <f t="shared" ref="E28:F28" si="25">E87+E146+E205+E264+E323+E382+E441+E500+E559+E618+E677+E736+E795+E854+E913+E972</f>
        <v>19</v>
      </c>
      <c r="F28" s="26">
        <f t="shared" si="25"/>
        <v>28</v>
      </c>
    </row>
    <row r="29" spans="1:6" x14ac:dyDescent="0.3">
      <c r="A29" s="5" t="s">
        <v>270</v>
      </c>
      <c r="B29" s="5" t="s">
        <v>29</v>
      </c>
      <c r="C29" s="5">
        <f>C88+C147+C206+C265+C324+C383+C442+C501+C560+C619+C678+C737+C796+C855+C914+C973</f>
        <v>27</v>
      </c>
      <c r="D29" s="5">
        <f>D88+D147+D206+D265+D324+D383+D442+D501+D560+D619+D678+D737+D796+D855+D914+D973</f>
        <v>28</v>
      </c>
      <c r="E29" s="5">
        <f t="shared" ref="E29:F29" si="26">E88+E147+E206+E265+E324+E383+E442+E501+E560+E619+E678+E737+E796+E855+E914+E973</f>
        <v>24</v>
      </c>
      <c r="F29" s="26">
        <f t="shared" si="26"/>
        <v>22</v>
      </c>
    </row>
    <row r="30" spans="1:6" x14ac:dyDescent="0.3">
      <c r="A30" s="5" t="s">
        <v>270</v>
      </c>
      <c r="B30" s="5" t="s">
        <v>37</v>
      </c>
      <c r="C30" s="5">
        <f>C89+C148+C207+C266+C325+C384+C443+C502+C561+C620+C679+C738+C797+C856+C915+C974</f>
        <v>32</v>
      </c>
      <c r="D30" s="5">
        <f>D89+D148+D207+D266+D325+D384+D443+D502+D561+D620+D679+D738+D797+D856+D915+D974</f>
        <v>58</v>
      </c>
      <c r="E30" s="5">
        <f t="shared" ref="E30:F30" si="27">E89+E148+E207+E266+E325+E384+E443+E502+E561+E620+E679+E738+E797+E856+E915+E974</f>
        <v>37</v>
      </c>
      <c r="F30" s="26">
        <f t="shared" si="27"/>
        <v>32</v>
      </c>
    </row>
    <row r="31" spans="1:6" x14ac:dyDescent="0.3">
      <c r="A31" s="5" t="s">
        <v>270</v>
      </c>
      <c r="B31" s="5" t="s">
        <v>33</v>
      </c>
      <c r="C31" s="5">
        <f>C90+C149+C208+C267+C326+C385+C444+C503+C562+C621+C680+C739+C798+C857+C916+C975</f>
        <v>2</v>
      </c>
      <c r="D31" s="5">
        <f>D90+D149+D208+D267+D326+D385+D444+D503+D562+D621+D680+D739+D798+D857+D916+D975</f>
        <v>3</v>
      </c>
      <c r="E31" s="5">
        <f t="shared" ref="E31:F31" si="28">E90+E149+E208+E267+E326+E385+E444+E503+E562+E621+E680+E739+E798+E857+E916+E975</f>
        <v>3</v>
      </c>
      <c r="F31" s="26">
        <f t="shared" si="28"/>
        <v>1</v>
      </c>
    </row>
    <row r="32" spans="1:6" x14ac:dyDescent="0.3">
      <c r="A32" s="5" t="s">
        <v>270</v>
      </c>
      <c r="B32" s="5" t="s">
        <v>34</v>
      </c>
      <c r="C32" s="5">
        <f>C91+C150+C209+C268+C327+C386+C445+C504+C563+C622+C681+C740+C799+C858+C917+C976</f>
        <v>30</v>
      </c>
      <c r="D32" s="5">
        <f>D91+D150+D209+D268+D327+D386+D445+D504+D563+D622+D681+D740+D799+D858+D917+D976</f>
        <v>55</v>
      </c>
      <c r="E32" s="5">
        <f t="shared" ref="E32:F32" si="29">E91+E150+E209+E268+E327+E386+E445+E504+E563+E622+E681+E740+E799+E858+E917+E976</f>
        <v>34</v>
      </c>
      <c r="F32" s="26">
        <f t="shared" si="29"/>
        <v>31</v>
      </c>
    </row>
    <row r="33" spans="1:6" x14ac:dyDescent="0.3">
      <c r="A33" s="5" t="s">
        <v>270</v>
      </c>
      <c r="B33" s="5" t="s">
        <v>30</v>
      </c>
      <c r="C33" s="5">
        <f>C92+C151+C210+C269+C328+C387+C446+C505+C564+C623+C682+C741+C800+C859+C918+C977</f>
        <v>46</v>
      </c>
      <c r="D33" s="5">
        <f>D92+D151+D210+D269+D328+D387+D446+D505+D564+D623+D682+D741+D800+D859+D918+D977</f>
        <v>39</v>
      </c>
      <c r="E33" s="5">
        <f t="shared" ref="E33:F33" si="30">E92+E151+E210+E269+E328+E387+E446+E505+E564+E623+E682+E741+E800+E859+E918+E977</f>
        <v>22</v>
      </c>
      <c r="F33" s="26">
        <f t="shared" si="30"/>
        <v>31</v>
      </c>
    </row>
    <row r="34" spans="1:6" x14ac:dyDescent="0.3">
      <c r="A34" s="5" t="s">
        <v>270</v>
      </c>
      <c r="B34" s="5" t="s">
        <v>35</v>
      </c>
      <c r="C34" s="5">
        <f>C93+C152+C211+C270+C329+C388+C447+C506+C565+C624+C683+C742+C801+C860+C919+C978</f>
        <v>15</v>
      </c>
      <c r="D34" s="5">
        <f>D93+D152+D211+D270+D329+D388+D447+D506+D565+D624+D683+D742+D801+D860+D919+D978</f>
        <v>11</v>
      </c>
      <c r="E34" s="5">
        <f t="shared" ref="E34:F34" si="31">E93+E152+E211+E270+E329+E388+E447+E506+E565+E624+E683+E742+E801+E860+E919+E978</f>
        <v>19</v>
      </c>
      <c r="F34" s="26">
        <f t="shared" si="31"/>
        <v>22</v>
      </c>
    </row>
    <row r="35" spans="1:6" x14ac:dyDescent="0.3">
      <c r="A35" s="5" t="s">
        <v>270</v>
      </c>
      <c r="B35" s="5" t="s">
        <v>31</v>
      </c>
      <c r="C35" s="5">
        <f>C94+C153+C212+C271+C330+C389+C448+C507+C566+C625+C684+C743+C802+C861+C920+C979</f>
        <v>22</v>
      </c>
      <c r="D35" s="5">
        <f>D94+D153+D212+D271+D330+D389+D448+D507+D566+D625+D684+D743+D802+D861+D920+D979</f>
        <v>39</v>
      </c>
      <c r="E35" s="5">
        <f>E94+E153+E212+E271+E330+E389+E448+E507+E566+E625+E684+E743+E802+E861+E920+E979</f>
        <v>8</v>
      </c>
      <c r="F35" s="26">
        <f>F94+F153+F212+F271+F330+F389+F448+F507+F566+F625+F684+F743+F802+F861+F920+F979</f>
        <v>8</v>
      </c>
    </row>
    <row r="36" spans="1:6" x14ac:dyDescent="0.3">
      <c r="A36" s="5" t="s">
        <v>270</v>
      </c>
      <c r="B36" s="22" t="s">
        <v>345</v>
      </c>
      <c r="C36" s="12"/>
      <c r="D36" s="12"/>
      <c r="E36" s="5">
        <f>E95+E154+E213+E272+E331+E390+E449+E508+E567+E626+E685+E744+E803+E862+E921+E980</f>
        <v>107</v>
      </c>
      <c r="F36" s="26">
        <f>F95+F154+F213+F272+F331+F390+F449+F508+F567+F626+F685+F744+F803+F862+F921+F980</f>
        <v>137</v>
      </c>
    </row>
    <row r="37" spans="1:6" x14ac:dyDescent="0.3">
      <c r="A37" s="5" t="s">
        <v>270</v>
      </c>
      <c r="B37" s="22" t="s">
        <v>322</v>
      </c>
      <c r="C37" s="12"/>
      <c r="D37" s="12"/>
      <c r="E37" s="5">
        <f>E96+E155+E214+E273+E332+E391+E450+E509+E568+E627+E686+E745+E804+E863+E922+E981</f>
        <v>0</v>
      </c>
      <c r="F37" s="26">
        <f>F96+F155+F214+F273+F332+F391+F450+F509+F568+F627+F686+F745+F804+F863+F922+F981</f>
        <v>0</v>
      </c>
    </row>
    <row r="38" spans="1:6" x14ac:dyDescent="0.3">
      <c r="A38" s="5" t="s">
        <v>270</v>
      </c>
      <c r="B38" s="22" t="s">
        <v>323</v>
      </c>
      <c r="C38" s="12"/>
      <c r="D38" s="12"/>
      <c r="E38" s="5">
        <f>E97+E156+E215+E274+E333+E392+E451+E510+E569+E628+E687+E746+E805+E864+E923+E982</f>
        <v>1</v>
      </c>
      <c r="F38" s="26">
        <f>F97+F156+F215+F274+F333+F392+F451+F510+F569+F628+F687+F746+F805+F864+F923+F982</f>
        <v>1</v>
      </c>
    </row>
    <row r="39" spans="1:6" x14ac:dyDescent="0.3">
      <c r="A39" s="5" t="s">
        <v>270</v>
      </c>
      <c r="B39" s="22" t="s">
        <v>324</v>
      </c>
      <c r="C39" s="12"/>
      <c r="D39" s="12"/>
      <c r="E39" s="5">
        <f>E98+E157+E216+E275+E334+E393+E452+E511+E570+E629+E688+E747+E806+E865+E924+E983</f>
        <v>9</v>
      </c>
      <c r="F39" s="26">
        <f>F98+F157+F216+F275+F334+F393+F452+F511+F570+F629+F688+F747+F806+F865+F924+F983</f>
        <v>11</v>
      </c>
    </row>
    <row r="40" spans="1:6" x14ac:dyDescent="0.3">
      <c r="A40" s="5" t="s">
        <v>270</v>
      </c>
      <c r="B40" s="22" t="s">
        <v>325</v>
      </c>
      <c r="C40" s="12"/>
      <c r="D40" s="12"/>
      <c r="E40" s="5">
        <f>E99+E158+E217+E276+E335+E394+E453+E512+E571+E630+E689+E748+E807+E866+E925+E984</f>
        <v>90</v>
      </c>
      <c r="F40" s="26">
        <f>F99+F158+F217+F276+F335+F394+F453+F512+F571+F630+F689+F748+F807+F866+F925+F984</f>
        <v>68</v>
      </c>
    </row>
    <row r="41" spans="1:6" x14ac:dyDescent="0.3">
      <c r="A41" s="5" t="s">
        <v>270</v>
      </c>
      <c r="B41" s="22" t="s">
        <v>326</v>
      </c>
      <c r="C41" s="12"/>
      <c r="D41" s="12"/>
      <c r="E41" s="5">
        <f>E100+E159+E218+E277+E336+E395+E454+E513+E572+E631+E690+E749+E808+E867+E926+E985</f>
        <v>17</v>
      </c>
      <c r="F41" s="26">
        <f>F100+F159+F218+F277+F336+F395+F454+F513+F572+F631+F690+F749+F808+F867+F926+F985</f>
        <v>28</v>
      </c>
    </row>
    <row r="42" spans="1:6" x14ac:dyDescent="0.3">
      <c r="A42" s="5" t="s">
        <v>270</v>
      </c>
      <c r="B42" s="22" t="s">
        <v>343</v>
      </c>
      <c r="C42" s="12"/>
      <c r="D42" s="12"/>
      <c r="E42" s="5">
        <f>E101+E160+E219+E278+E337+E396+E455+E514+E573+E632+E691+E750+E809+E868+E927+E986</f>
        <v>15</v>
      </c>
      <c r="F42" s="26">
        <f>F101+F160+F219+F278+F337+F396+F455+F514+F573+F632+F691+F750+F809+F868+F927+F986</f>
        <v>23</v>
      </c>
    </row>
    <row r="43" spans="1:6" x14ac:dyDescent="0.3">
      <c r="A43" s="5" t="s">
        <v>270</v>
      </c>
      <c r="B43" s="22" t="s">
        <v>340</v>
      </c>
      <c r="C43" s="12"/>
      <c r="D43" s="12"/>
      <c r="E43" s="5">
        <f>E102+E161+E220+E279+E338+E397+E456+E515+E574+E633+E692+E751+E810+E869+E928+E987</f>
        <v>0</v>
      </c>
      <c r="F43" s="26">
        <f>F102+F161+F220+F279+F338+F397+F456+F515+F574+F633+F692+F751+F810+F869+F928+F987</f>
        <v>3</v>
      </c>
    </row>
    <row r="44" spans="1:6" x14ac:dyDescent="0.3">
      <c r="A44" s="5" t="s">
        <v>270</v>
      </c>
      <c r="B44" s="22" t="s">
        <v>341</v>
      </c>
      <c r="C44" s="12"/>
      <c r="D44" s="12"/>
      <c r="E44" s="5">
        <f>E103+E162+E221+E280+E339+E398+E457+E516+E575+E634+E693+E752+E811+E870+E929+E988</f>
        <v>2</v>
      </c>
      <c r="F44" s="26">
        <f>F103+F162+F221+F280+F339+F398+F457+F516+F575+F634+F693+F752+F811+F870+F929+F988</f>
        <v>1</v>
      </c>
    </row>
    <row r="45" spans="1:6" x14ac:dyDescent="0.3">
      <c r="A45" s="5" t="s">
        <v>270</v>
      </c>
      <c r="B45" s="22" t="s">
        <v>342</v>
      </c>
      <c r="C45" s="12"/>
      <c r="D45" s="12"/>
      <c r="E45" s="5">
        <f>E104+E163+E222+E281+E340+E399+E458+E517+E576+E635+E694+E753+E812+E871+E930+E989</f>
        <v>0</v>
      </c>
      <c r="F45" s="26">
        <f>F104+F163+F222+F281+F340+F399+F458+F517+F576+F635+F694+F753+F812+F871+F930+F989</f>
        <v>1</v>
      </c>
    </row>
    <row r="46" spans="1:6" x14ac:dyDescent="0.3">
      <c r="A46" s="5" t="s">
        <v>270</v>
      </c>
      <c r="B46" s="22" t="s">
        <v>327</v>
      </c>
      <c r="C46" s="12"/>
      <c r="D46" s="12"/>
      <c r="E46" s="5">
        <f>E105+E164+E223+E282+E341+E400+E459+E518+E577+E636+E695+E754+E813+E872+E931+E990</f>
        <v>91</v>
      </c>
      <c r="F46" s="26">
        <f>F105+F164+F223+F282+F341+F400+F459+F518+F577+F636+F695+F754+F813+F872+F931+F990</f>
        <v>93</v>
      </c>
    </row>
    <row r="47" spans="1:6" x14ac:dyDescent="0.3">
      <c r="A47" s="5" t="s">
        <v>270</v>
      </c>
      <c r="B47" s="22" t="s">
        <v>328</v>
      </c>
      <c r="C47" s="12"/>
      <c r="D47" s="12"/>
      <c r="E47" s="5">
        <f>E106+E165+E224+E283+E342+E401+E460+E519+E578+E637+E696+E755+E814+E873+E932+E991</f>
        <v>0</v>
      </c>
      <c r="F47" s="26">
        <f>F106+F165+F224+F283+F342+F401+F460+F519+F578+F637+F696+F755+F814+F873+F932+F991</f>
        <v>0</v>
      </c>
    </row>
    <row r="48" spans="1:6" x14ac:dyDescent="0.3">
      <c r="A48" s="5" t="s">
        <v>270</v>
      </c>
      <c r="B48" s="22" t="s">
        <v>329</v>
      </c>
      <c r="C48" s="12"/>
      <c r="D48" s="12"/>
      <c r="E48" s="5">
        <f>E107+E166+E225+E284+E343+E402+E461+E520+E579+E638+E697+E756+E815+E874+E933+E992</f>
        <v>0</v>
      </c>
      <c r="F48" s="26">
        <f>F107+F166+F225+F284+F343+F402+F461+F520+F579+F638+F697+F756+F815+F874+F933+F992</f>
        <v>2</v>
      </c>
    </row>
    <row r="49" spans="1:6" x14ac:dyDescent="0.3">
      <c r="A49" s="5" t="s">
        <v>270</v>
      </c>
      <c r="B49" s="22" t="s">
        <v>330</v>
      </c>
      <c r="C49" s="12"/>
      <c r="D49" s="12"/>
      <c r="E49" s="5">
        <f>E108+E167+E226+E285+E344+E403+E462+E521+E580+E639+E698+E757+E816+E875+E934+E993</f>
        <v>11</v>
      </c>
      <c r="F49" s="26">
        <f>F108+F167+F226+F285+F344+F403+F462+F521+F580+F639+F698+F757+F816+F875+F934+F993</f>
        <v>11</v>
      </c>
    </row>
    <row r="50" spans="1:6" x14ac:dyDescent="0.3">
      <c r="A50" s="5" t="s">
        <v>270</v>
      </c>
      <c r="B50" s="22" t="s">
        <v>331</v>
      </c>
      <c r="C50" s="12"/>
      <c r="D50" s="12"/>
      <c r="E50" s="5">
        <f>E109+E168+E227+E286+E345+E404+E463+E522+E581+E640+E699+E758+E817+E876+E935+E994</f>
        <v>5</v>
      </c>
      <c r="F50" s="26">
        <f>F109+F168+F227+F286+F345+F404+F463+F522+F581+F640+F699+F758+F817+F876+F935+F994</f>
        <v>3</v>
      </c>
    </row>
    <row r="51" spans="1:6" x14ac:dyDescent="0.3">
      <c r="A51" s="5" t="s">
        <v>270</v>
      </c>
      <c r="B51" s="22" t="s">
        <v>332</v>
      </c>
      <c r="C51" s="12"/>
      <c r="D51" s="12"/>
      <c r="E51" s="5">
        <f>E110+E169+E228+E287+E346+E405+E464+E523+E582+E641+E700+E759+E818+E877+E936+E995</f>
        <v>5</v>
      </c>
      <c r="F51" s="26">
        <f>F110+F169+F228+F287+F346+F405+F464+F523+F582+F641+F700+F759+F818+F877+F936+F995</f>
        <v>11</v>
      </c>
    </row>
    <row r="52" spans="1:6" x14ac:dyDescent="0.3">
      <c r="A52" s="5" t="s">
        <v>270</v>
      </c>
      <c r="B52" s="22" t="s">
        <v>333</v>
      </c>
      <c r="C52" s="12"/>
      <c r="D52" s="12"/>
      <c r="E52" s="5">
        <f>E111+E170+E229+E288+E347+E406+E465+E524+E583+E642+E701+E760+E819+E878+E937+E996</f>
        <v>20</v>
      </c>
      <c r="F52" s="26">
        <f>F111+F170+F229+F288+F347+F406+F465+F524+F583+F642+F701+F760+F819+F878+F937+F996</f>
        <v>13</v>
      </c>
    </row>
    <row r="53" spans="1:6" x14ac:dyDescent="0.3">
      <c r="A53" s="5" t="s">
        <v>270</v>
      </c>
      <c r="B53" s="22" t="s">
        <v>334</v>
      </c>
      <c r="C53" s="12"/>
      <c r="D53" s="12"/>
      <c r="E53" s="5">
        <f>E112+E171+E230+E289+E348+E407+E466+E525+E584+E643+E702+E761+E820+E879+E938+E997</f>
        <v>105</v>
      </c>
      <c r="F53" s="26">
        <f>F112+F171+F230+F289+F348+F407+F466+F525+F584+F643+F702+F761+F820+F879+F938+F997</f>
        <v>114</v>
      </c>
    </row>
    <row r="54" spans="1:6" x14ac:dyDescent="0.3">
      <c r="A54" s="5" t="s">
        <v>270</v>
      </c>
      <c r="B54" s="22" t="s">
        <v>335</v>
      </c>
      <c r="C54" s="12"/>
      <c r="D54" s="12"/>
      <c r="E54" s="5">
        <f>E113+E172+E231+E290+E349+E408+E467+E526+E585+E644+E703+E762+E821+E880+E939+E998</f>
        <v>55</v>
      </c>
      <c r="F54" s="26">
        <f>F113+F172+F231+F290+F349+F408+F467+F526+F585+F644+F703+F762+F821+F880+F939+F998</f>
        <v>50</v>
      </c>
    </row>
    <row r="55" spans="1:6" x14ac:dyDescent="0.3">
      <c r="A55" s="5" t="s">
        <v>270</v>
      </c>
      <c r="B55" s="22" t="s">
        <v>336</v>
      </c>
      <c r="C55" s="12"/>
      <c r="D55" s="12"/>
      <c r="E55" s="5">
        <f>E114+E173+E232+E291+E350+E409+E468+E527+E586+E645+E704+E763+E822+E881+E940+E999</f>
        <v>38</v>
      </c>
      <c r="F55" s="26">
        <f>F114+F173+F232+F291+F350+F409+F468+F527+F586+F645+F704+F763+F822+F881+F940+F999</f>
        <v>32</v>
      </c>
    </row>
    <row r="56" spans="1:6" x14ac:dyDescent="0.3">
      <c r="A56" s="5" t="s">
        <v>270</v>
      </c>
      <c r="B56" s="22" t="s">
        <v>349</v>
      </c>
      <c r="C56" s="12"/>
      <c r="D56" s="12"/>
      <c r="E56" s="5"/>
      <c r="F56" s="26">
        <f>F116+F175+F234+F293+F352+F411+F470+F529+F588+F647+F706+F765+F824+F883+F942+F1001</f>
        <v>57</v>
      </c>
    </row>
    <row r="57" spans="1:6" x14ac:dyDescent="0.3">
      <c r="A57" s="5" t="s">
        <v>270</v>
      </c>
      <c r="B57" s="22" t="s">
        <v>347</v>
      </c>
      <c r="C57" s="12"/>
      <c r="D57" s="12"/>
      <c r="E57" s="5">
        <f>E116+E175+E234+E293+E352+E411+E470+E529+E588+E647+E706+E765+E824+E883+E942+E1001</f>
        <v>117</v>
      </c>
      <c r="F57" s="26">
        <f>F116+F175+F234+F293+F352+F411+F470+F529+F588+F647+F706+F765+F824+F883+F942+F1001</f>
        <v>57</v>
      </c>
    </row>
    <row r="58" spans="1:6" x14ac:dyDescent="0.3">
      <c r="A58" s="5" t="s">
        <v>270</v>
      </c>
      <c r="B58" s="22" t="s">
        <v>337</v>
      </c>
      <c r="C58" s="12"/>
      <c r="D58" s="12"/>
      <c r="E58" s="5">
        <f>E117+E176+E235+E294+E353+E412+E471+E530+E589+E648+E707+E766+E825+E884+E943+E1002</f>
        <v>8</v>
      </c>
      <c r="F58" s="26">
        <f>F117+F176+F235+F294+F353+F412+F471+F530+F589+F648+F707+F766+F825+F884+F943+F1002</f>
        <v>29</v>
      </c>
    </row>
    <row r="59" spans="1:6" x14ac:dyDescent="0.3">
      <c r="A59" s="5" t="s">
        <v>270</v>
      </c>
      <c r="B59" s="22" t="s">
        <v>338</v>
      </c>
      <c r="C59" s="12"/>
      <c r="D59" s="12"/>
      <c r="E59" s="5">
        <f>E118+E177+E236+E295+E354+E413+E472+E531+E590+E649+E708+E767+E826+E885+E944+E1003</f>
        <v>3</v>
      </c>
      <c r="F59" s="26">
        <f>F118+F177+F236+F295+F354+F413+F472+F531+F590+F649+F708+F767+F826+F885+F944+F1003</f>
        <v>2</v>
      </c>
    </row>
    <row r="60" spans="1:6" x14ac:dyDescent="0.3">
      <c r="A60" s="5" t="s">
        <v>270</v>
      </c>
      <c r="B60" s="22" t="s">
        <v>339</v>
      </c>
      <c r="C60" s="12"/>
      <c r="D60" s="12"/>
      <c r="E60" s="5">
        <f>E119+E178+E237+E296+E355+E414+E473+E532+E591+E650+E709+E768+E827+E886+E945+E1004</f>
        <v>29</v>
      </c>
      <c r="F60" s="26">
        <f>F119+F178+F237+F296+F355+F414+F473+F532+F591+F650+F709+F768+F827+F886+F945+F1004</f>
        <v>5</v>
      </c>
    </row>
    <row r="61" spans="1:6" x14ac:dyDescent="0.3">
      <c r="A61" s="4" t="s">
        <v>255</v>
      </c>
      <c r="B61" s="5" t="s">
        <v>16</v>
      </c>
      <c r="C61" s="5"/>
      <c r="D61" s="5"/>
      <c r="E61" s="5"/>
      <c r="F61" s="26"/>
    </row>
    <row r="62" spans="1:6" x14ac:dyDescent="0.3">
      <c r="A62" s="2" t="s">
        <v>255</v>
      </c>
      <c r="B62" s="5" t="s">
        <v>17</v>
      </c>
      <c r="C62" s="5">
        <v>1</v>
      </c>
      <c r="D62" s="5"/>
      <c r="E62" s="5">
        <v>1</v>
      </c>
      <c r="F62" s="26"/>
    </row>
    <row r="63" spans="1:6" x14ac:dyDescent="0.3">
      <c r="A63" s="2" t="s">
        <v>255</v>
      </c>
      <c r="B63" s="5" t="s">
        <v>18</v>
      </c>
      <c r="C63" s="5">
        <v>1</v>
      </c>
      <c r="D63" s="5"/>
      <c r="E63" s="5">
        <v>1</v>
      </c>
      <c r="F63" s="26">
        <v>1</v>
      </c>
    </row>
    <row r="64" spans="1:6" x14ac:dyDescent="0.3">
      <c r="A64" s="2" t="s">
        <v>255</v>
      </c>
      <c r="B64" s="5" t="s">
        <v>19</v>
      </c>
      <c r="C64" s="5"/>
      <c r="D64" s="5">
        <v>1</v>
      </c>
      <c r="E64" s="5"/>
      <c r="F64" s="26"/>
    </row>
    <row r="65" spans="1:6" ht="28.2" customHeight="1" x14ac:dyDescent="0.3">
      <c r="A65" s="2" t="s">
        <v>255</v>
      </c>
      <c r="B65" s="15" t="s">
        <v>318</v>
      </c>
      <c r="C65" s="5"/>
      <c r="D65" s="5">
        <v>1</v>
      </c>
      <c r="E65" s="5"/>
      <c r="F65" s="26"/>
    </row>
    <row r="66" spans="1:6" x14ac:dyDescent="0.3">
      <c r="A66" s="2" t="s">
        <v>255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255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255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255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255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255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255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255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255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255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255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255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255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255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255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255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255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255</v>
      </c>
      <c r="B83" s="5" t="s">
        <v>20</v>
      </c>
      <c r="C83" s="5"/>
      <c r="D83" s="5"/>
      <c r="E83" s="5"/>
      <c r="F83" s="26"/>
    </row>
    <row r="84" spans="1:6" x14ac:dyDescent="0.3">
      <c r="A84" s="2" t="s">
        <v>255</v>
      </c>
      <c r="B84" s="5" t="s">
        <v>346</v>
      </c>
      <c r="C84" s="5">
        <v>43</v>
      </c>
      <c r="D84" s="5">
        <v>39</v>
      </c>
      <c r="E84" s="5">
        <f>SUM(E85,E95:E100,E105:E119)</f>
        <v>44</v>
      </c>
      <c r="F84" s="26">
        <f>SUM(F85,F95:F100,F105:F119)</f>
        <v>53</v>
      </c>
    </row>
    <row r="85" spans="1:6" x14ac:dyDescent="0.3">
      <c r="A85" s="2" t="s">
        <v>255</v>
      </c>
      <c r="B85" s="5" t="s">
        <v>21</v>
      </c>
      <c r="C85" s="5">
        <v>12</v>
      </c>
      <c r="D85" s="5">
        <f>D86+D89+D92+D93+D94</f>
        <v>8</v>
      </c>
      <c r="E85" s="5">
        <f>E86+E89+E92+E93+E94</f>
        <v>8</v>
      </c>
      <c r="F85" s="26">
        <f>F86+F89+F92+F93+F94</f>
        <v>11</v>
      </c>
    </row>
    <row r="86" spans="1:6" x14ac:dyDescent="0.3">
      <c r="A86" s="2" t="s">
        <v>255</v>
      </c>
      <c r="B86" s="5" t="s">
        <v>36</v>
      </c>
      <c r="C86" s="5">
        <v>4</v>
      </c>
      <c r="D86" s="5">
        <f>D87+D88</f>
        <v>1</v>
      </c>
      <c r="E86" s="5">
        <f>E87+E88</f>
        <v>4</v>
      </c>
      <c r="F86" s="26">
        <f>F87+F88</f>
        <v>2</v>
      </c>
    </row>
    <row r="87" spans="1:6" x14ac:dyDescent="0.3">
      <c r="A87" s="2" t="s">
        <v>255</v>
      </c>
      <c r="B87" s="5" t="s">
        <v>32</v>
      </c>
      <c r="C87" s="5">
        <v>2</v>
      </c>
      <c r="D87" s="5"/>
      <c r="E87" s="5">
        <v>3</v>
      </c>
      <c r="F87" s="26">
        <v>2</v>
      </c>
    </row>
    <row r="88" spans="1:6" x14ac:dyDescent="0.3">
      <c r="A88" s="2" t="s">
        <v>255</v>
      </c>
      <c r="B88" s="5" t="s">
        <v>29</v>
      </c>
      <c r="C88" s="5">
        <v>2</v>
      </c>
      <c r="D88" s="5">
        <v>1</v>
      </c>
      <c r="E88" s="5">
        <v>1</v>
      </c>
      <c r="F88" s="26"/>
    </row>
    <row r="89" spans="1:6" x14ac:dyDescent="0.3">
      <c r="A89" s="2" t="s">
        <v>255</v>
      </c>
      <c r="B89" s="5" t="s">
        <v>37</v>
      </c>
      <c r="C89" s="5">
        <v>5</v>
      </c>
      <c r="D89" s="5">
        <f>D90+D91</f>
        <v>2</v>
      </c>
      <c r="E89" s="5">
        <f>E90+E91</f>
        <v>1</v>
      </c>
      <c r="F89" s="26">
        <f>F90+F91</f>
        <v>4</v>
      </c>
    </row>
    <row r="90" spans="1:6" x14ac:dyDescent="0.3">
      <c r="A90" s="2" t="s">
        <v>255</v>
      </c>
      <c r="B90" s="5" t="s">
        <v>33</v>
      </c>
      <c r="C90" s="5"/>
      <c r="D90" s="5"/>
      <c r="E90" s="5"/>
      <c r="F90" s="26"/>
    </row>
    <row r="91" spans="1:6" x14ac:dyDescent="0.3">
      <c r="A91" s="2" t="s">
        <v>255</v>
      </c>
      <c r="B91" s="5" t="s">
        <v>34</v>
      </c>
      <c r="C91" s="5">
        <v>5</v>
      </c>
      <c r="D91" s="5">
        <v>2</v>
      </c>
      <c r="E91" s="5">
        <v>1</v>
      </c>
      <c r="F91" s="26">
        <v>4</v>
      </c>
    </row>
    <row r="92" spans="1:6" x14ac:dyDescent="0.3">
      <c r="A92" s="2" t="s">
        <v>255</v>
      </c>
      <c r="B92" s="5" t="s">
        <v>30</v>
      </c>
      <c r="C92" s="5">
        <v>1</v>
      </c>
      <c r="D92" s="5">
        <v>1</v>
      </c>
      <c r="E92" s="5"/>
      <c r="F92" s="26">
        <v>3</v>
      </c>
    </row>
    <row r="93" spans="1:6" x14ac:dyDescent="0.3">
      <c r="A93" s="2" t="s">
        <v>255</v>
      </c>
      <c r="B93" s="5" t="s">
        <v>35</v>
      </c>
      <c r="C93" s="5"/>
      <c r="D93" s="5"/>
      <c r="E93" s="5">
        <v>2</v>
      </c>
      <c r="F93" s="26">
        <v>2</v>
      </c>
    </row>
    <row r="94" spans="1:6" x14ac:dyDescent="0.3">
      <c r="A94" s="2" t="s">
        <v>255</v>
      </c>
      <c r="B94" s="5" t="s">
        <v>31</v>
      </c>
      <c r="C94" s="5">
        <v>2</v>
      </c>
      <c r="D94" s="5">
        <v>4</v>
      </c>
      <c r="E94" s="5">
        <v>1</v>
      </c>
      <c r="F94" s="26"/>
    </row>
    <row r="95" spans="1:6" x14ac:dyDescent="0.3">
      <c r="A95" s="2" t="s">
        <v>255</v>
      </c>
      <c r="B95" s="22" t="s">
        <v>345</v>
      </c>
      <c r="C95" s="12"/>
      <c r="D95" s="12"/>
      <c r="E95" s="5">
        <v>2</v>
      </c>
      <c r="F95" s="26">
        <v>4</v>
      </c>
    </row>
    <row r="96" spans="1:6" x14ac:dyDescent="0.3">
      <c r="A96" s="2" t="s">
        <v>255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255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255</v>
      </c>
      <c r="B98" s="22" t="s">
        <v>324</v>
      </c>
      <c r="C98" s="12"/>
      <c r="D98" s="12"/>
      <c r="E98" s="5">
        <v>0</v>
      </c>
      <c r="F98" s="26">
        <v>0</v>
      </c>
    </row>
    <row r="99" spans="1:6" x14ac:dyDescent="0.3">
      <c r="A99" s="2" t="s">
        <v>255</v>
      </c>
      <c r="B99" s="22" t="s">
        <v>325</v>
      </c>
      <c r="C99" s="12"/>
      <c r="D99" s="12"/>
      <c r="E99" s="5">
        <v>5</v>
      </c>
      <c r="F99" s="26">
        <v>4</v>
      </c>
    </row>
    <row r="100" spans="1:6" x14ac:dyDescent="0.3">
      <c r="A100" s="2" t="s">
        <v>255</v>
      </c>
      <c r="B100" s="22" t="s">
        <v>326</v>
      </c>
      <c r="C100" s="12"/>
      <c r="D100" s="12"/>
      <c r="E100" s="5">
        <v>2</v>
      </c>
      <c r="F100" s="26">
        <v>1</v>
      </c>
    </row>
    <row r="101" spans="1:6" x14ac:dyDescent="0.3">
      <c r="A101" s="2" t="s">
        <v>255</v>
      </c>
      <c r="B101" s="22" t="s">
        <v>343</v>
      </c>
      <c r="C101" s="12"/>
      <c r="D101" s="12"/>
      <c r="E101" s="5">
        <v>1</v>
      </c>
      <c r="F101" s="26">
        <v>1</v>
      </c>
    </row>
    <row r="102" spans="1:6" x14ac:dyDescent="0.3">
      <c r="A102" s="2" t="s">
        <v>255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255</v>
      </c>
      <c r="B103" s="22" t="s">
        <v>341</v>
      </c>
      <c r="C103" s="12"/>
      <c r="D103" s="12"/>
      <c r="E103" s="5">
        <v>1</v>
      </c>
      <c r="F103" s="26">
        <v>0</v>
      </c>
    </row>
    <row r="104" spans="1:6" x14ac:dyDescent="0.3">
      <c r="A104" s="2" t="s">
        <v>255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255</v>
      </c>
      <c r="B105" s="22" t="s">
        <v>327</v>
      </c>
      <c r="C105" s="12"/>
      <c r="D105" s="12"/>
      <c r="E105" s="5">
        <v>1</v>
      </c>
      <c r="F105" s="26">
        <v>5</v>
      </c>
    </row>
    <row r="106" spans="1:6" x14ac:dyDescent="0.3">
      <c r="A106" s="2" t="s">
        <v>255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255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255</v>
      </c>
      <c r="B108" s="22" t="s">
        <v>330</v>
      </c>
      <c r="C108" s="12"/>
      <c r="D108" s="12"/>
      <c r="E108" s="5">
        <v>0</v>
      </c>
      <c r="F108" s="26">
        <v>0</v>
      </c>
    </row>
    <row r="109" spans="1:6" x14ac:dyDescent="0.3">
      <c r="A109" s="2" t="s">
        <v>255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255</v>
      </c>
      <c r="B110" s="22" t="s">
        <v>332</v>
      </c>
      <c r="C110" s="12"/>
      <c r="D110" s="12"/>
      <c r="E110" s="5">
        <v>0</v>
      </c>
      <c r="F110" s="26">
        <v>1</v>
      </c>
    </row>
    <row r="111" spans="1:6" x14ac:dyDescent="0.3">
      <c r="A111" s="2" t="s">
        <v>255</v>
      </c>
      <c r="B111" s="22" t="s">
        <v>333</v>
      </c>
      <c r="C111" s="12"/>
      <c r="D111" s="12"/>
      <c r="E111" s="5">
        <v>1</v>
      </c>
      <c r="F111" s="26">
        <v>1</v>
      </c>
    </row>
    <row r="112" spans="1:6" x14ac:dyDescent="0.3">
      <c r="A112" s="2" t="s">
        <v>255</v>
      </c>
      <c r="B112" s="22" t="s">
        <v>334</v>
      </c>
      <c r="C112" s="12"/>
      <c r="D112" s="12"/>
      <c r="E112" s="5">
        <v>16</v>
      </c>
      <c r="F112" s="26">
        <v>12</v>
      </c>
    </row>
    <row r="113" spans="1:6" x14ac:dyDescent="0.3">
      <c r="A113" s="2" t="s">
        <v>255</v>
      </c>
      <c r="B113" s="22" t="s">
        <v>335</v>
      </c>
      <c r="C113" s="12"/>
      <c r="D113" s="12"/>
      <c r="E113" s="5">
        <v>5</v>
      </c>
      <c r="F113" s="26">
        <v>3</v>
      </c>
    </row>
    <row r="114" spans="1:6" x14ac:dyDescent="0.3">
      <c r="A114" s="2" t="s">
        <v>255</v>
      </c>
      <c r="B114" s="22" t="s">
        <v>336</v>
      </c>
      <c r="C114" s="12"/>
      <c r="D114" s="12"/>
      <c r="E114" s="5">
        <v>0</v>
      </c>
      <c r="F114" s="26">
        <v>2</v>
      </c>
    </row>
    <row r="115" spans="1:6" x14ac:dyDescent="0.3">
      <c r="A115" s="2" t="s">
        <v>255</v>
      </c>
      <c r="B115" s="22" t="s">
        <v>349</v>
      </c>
      <c r="C115" s="12"/>
      <c r="D115" s="12"/>
      <c r="E115" s="5"/>
      <c r="F115" s="26">
        <v>1</v>
      </c>
    </row>
    <row r="116" spans="1:6" x14ac:dyDescent="0.3">
      <c r="A116" s="2" t="s">
        <v>255</v>
      </c>
      <c r="B116" s="22" t="s">
        <v>347</v>
      </c>
      <c r="C116" s="12"/>
      <c r="D116" s="12"/>
      <c r="E116" s="5">
        <v>4</v>
      </c>
      <c r="F116" s="26">
        <v>5</v>
      </c>
    </row>
    <row r="117" spans="1:6" x14ac:dyDescent="0.3">
      <c r="A117" s="2" t="s">
        <v>255</v>
      </c>
      <c r="B117" s="22" t="s">
        <v>337</v>
      </c>
      <c r="C117" s="12"/>
      <c r="D117" s="12"/>
      <c r="E117" s="5">
        <v>0</v>
      </c>
      <c r="F117" s="26">
        <v>3</v>
      </c>
    </row>
    <row r="118" spans="1:6" x14ac:dyDescent="0.3">
      <c r="A118" s="2" t="s">
        <v>255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255</v>
      </c>
      <c r="B119" s="22" t="s">
        <v>339</v>
      </c>
      <c r="C119" s="12"/>
      <c r="D119" s="12"/>
      <c r="E119" s="5">
        <v>0</v>
      </c>
      <c r="F119" s="26">
        <v>0</v>
      </c>
    </row>
    <row r="120" spans="1:6" x14ac:dyDescent="0.3">
      <c r="A120" s="4" t="s">
        <v>256</v>
      </c>
      <c r="B120" s="5" t="s">
        <v>16</v>
      </c>
      <c r="C120" s="5"/>
      <c r="D120" s="5"/>
      <c r="E120" s="5"/>
      <c r="F120" s="26"/>
    </row>
    <row r="121" spans="1:6" x14ac:dyDescent="0.3">
      <c r="A121" s="2" t="s">
        <v>256</v>
      </c>
      <c r="B121" s="5" t="s">
        <v>17</v>
      </c>
      <c r="C121" s="5"/>
      <c r="D121" s="5"/>
      <c r="E121" s="5">
        <v>1</v>
      </c>
      <c r="F121" s="26"/>
    </row>
    <row r="122" spans="1:6" x14ac:dyDescent="0.3">
      <c r="A122" s="2" t="s">
        <v>256</v>
      </c>
      <c r="B122" s="5" t="s">
        <v>18</v>
      </c>
      <c r="C122" s="5"/>
      <c r="D122" s="5"/>
      <c r="E122" s="5">
        <v>2</v>
      </c>
      <c r="F122" s="26"/>
    </row>
    <row r="123" spans="1:6" x14ac:dyDescent="0.3">
      <c r="A123" s="2" t="s">
        <v>256</v>
      </c>
      <c r="B123" s="5" t="s">
        <v>19</v>
      </c>
      <c r="C123" s="5"/>
      <c r="D123" s="5">
        <v>2</v>
      </c>
      <c r="E123" s="5"/>
      <c r="F123" s="26"/>
    </row>
    <row r="124" spans="1:6" ht="28.2" customHeight="1" x14ac:dyDescent="0.3">
      <c r="A124" s="2" t="s">
        <v>256</v>
      </c>
      <c r="B124" s="15" t="s">
        <v>318</v>
      </c>
      <c r="C124" s="5"/>
      <c r="D124" s="5">
        <v>2</v>
      </c>
      <c r="E124" s="5"/>
      <c r="F124" s="26"/>
    </row>
    <row r="125" spans="1:6" x14ac:dyDescent="0.3">
      <c r="A125" s="2" t="s">
        <v>256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256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256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256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256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256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256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256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256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256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256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256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256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256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256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256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256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256</v>
      </c>
      <c r="B142" s="5" t="s">
        <v>20</v>
      </c>
      <c r="C142" s="5"/>
      <c r="D142" s="5"/>
      <c r="E142" s="5"/>
      <c r="F142" s="26">
        <v>2</v>
      </c>
    </row>
    <row r="143" spans="1:6" x14ac:dyDescent="0.3">
      <c r="A143" s="2" t="s">
        <v>256</v>
      </c>
      <c r="B143" s="5" t="s">
        <v>346</v>
      </c>
      <c r="C143" s="5">
        <v>15</v>
      </c>
      <c r="D143" s="5">
        <v>29</v>
      </c>
      <c r="E143" s="5">
        <f>SUM(E144,E154:E159,E164:E178)</f>
        <v>33</v>
      </c>
      <c r="F143" s="26">
        <f>SUM(F144,F154:F159,F164:F178)</f>
        <v>20</v>
      </c>
    </row>
    <row r="144" spans="1:6" x14ac:dyDescent="0.3">
      <c r="A144" s="2" t="s">
        <v>256</v>
      </c>
      <c r="B144" s="5" t="s">
        <v>21</v>
      </c>
      <c r="C144" s="5">
        <v>5</v>
      </c>
      <c r="D144" s="5">
        <f>D145+D148+D151+D152+D153</f>
        <v>11</v>
      </c>
      <c r="E144" s="5">
        <f>E145+E148+E151+E152+E153</f>
        <v>13</v>
      </c>
      <c r="F144" s="26">
        <f>F145+F148+F151+F152+F153</f>
        <v>5</v>
      </c>
    </row>
    <row r="145" spans="1:6" x14ac:dyDescent="0.3">
      <c r="A145" s="2" t="s">
        <v>256</v>
      </c>
      <c r="B145" s="5" t="s">
        <v>36</v>
      </c>
      <c r="C145" s="5">
        <v>2</v>
      </c>
      <c r="D145" s="5">
        <f>D146+D147</f>
        <v>2</v>
      </c>
      <c r="E145" s="5">
        <f>E146+E147</f>
        <v>3</v>
      </c>
      <c r="F145" s="26">
        <f>F146+F147</f>
        <v>0</v>
      </c>
    </row>
    <row r="146" spans="1:6" x14ac:dyDescent="0.3">
      <c r="A146" s="2" t="s">
        <v>256</v>
      </c>
      <c r="B146" s="5" t="s">
        <v>32</v>
      </c>
      <c r="C146" s="5">
        <v>1</v>
      </c>
      <c r="D146" s="5">
        <v>1</v>
      </c>
      <c r="E146" s="5">
        <v>2</v>
      </c>
      <c r="F146" s="26"/>
    </row>
    <row r="147" spans="1:6" x14ac:dyDescent="0.3">
      <c r="A147" s="2" t="s">
        <v>256</v>
      </c>
      <c r="B147" s="5" t="s">
        <v>29</v>
      </c>
      <c r="C147" s="5">
        <v>1</v>
      </c>
      <c r="D147" s="5">
        <v>1</v>
      </c>
      <c r="E147" s="5">
        <v>1</v>
      </c>
      <c r="F147" s="26"/>
    </row>
    <row r="148" spans="1:6" x14ac:dyDescent="0.3">
      <c r="A148" s="2" t="s">
        <v>256</v>
      </c>
      <c r="B148" s="5" t="s">
        <v>37</v>
      </c>
      <c r="C148" s="5">
        <v>3</v>
      </c>
      <c r="D148" s="5">
        <f>D149+D150</f>
        <v>6</v>
      </c>
      <c r="E148" s="5">
        <f>E149+E150</f>
        <v>6</v>
      </c>
      <c r="F148" s="26">
        <f>F149+F150</f>
        <v>2</v>
      </c>
    </row>
    <row r="149" spans="1:6" x14ac:dyDescent="0.3">
      <c r="A149" s="2" t="s">
        <v>256</v>
      </c>
      <c r="B149" s="5" t="s">
        <v>33</v>
      </c>
      <c r="C149" s="5">
        <v>1</v>
      </c>
      <c r="D149" s="5"/>
      <c r="E149" s="5"/>
      <c r="F149" s="26"/>
    </row>
    <row r="150" spans="1:6" x14ac:dyDescent="0.3">
      <c r="A150" s="2" t="s">
        <v>256</v>
      </c>
      <c r="B150" s="5" t="s">
        <v>34</v>
      </c>
      <c r="C150" s="5">
        <v>2</v>
      </c>
      <c r="D150" s="5">
        <v>6</v>
      </c>
      <c r="E150" s="5">
        <v>6</v>
      </c>
      <c r="F150" s="26">
        <v>2</v>
      </c>
    </row>
    <row r="151" spans="1:6" x14ac:dyDescent="0.3">
      <c r="A151" s="2" t="s">
        <v>256</v>
      </c>
      <c r="B151" s="5" t="s">
        <v>30</v>
      </c>
      <c r="C151" s="5"/>
      <c r="D151" s="5">
        <v>1</v>
      </c>
      <c r="E151" s="5">
        <v>1</v>
      </c>
      <c r="F151" s="26">
        <v>1</v>
      </c>
    </row>
    <row r="152" spans="1:6" x14ac:dyDescent="0.3">
      <c r="A152" s="2" t="s">
        <v>256</v>
      </c>
      <c r="B152" s="5" t="s">
        <v>35</v>
      </c>
      <c r="C152" s="5"/>
      <c r="D152" s="5">
        <v>1</v>
      </c>
      <c r="E152" s="5">
        <v>3</v>
      </c>
      <c r="F152" s="26">
        <v>1</v>
      </c>
    </row>
    <row r="153" spans="1:6" x14ac:dyDescent="0.3">
      <c r="A153" s="2" t="s">
        <v>256</v>
      </c>
      <c r="B153" s="5" t="s">
        <v>31</v>
      </c>
      <c r="C153" s="5"/>
      <c r="D153" s="5">
        <v>1</v>
      </c>
      <c r="E153" s="5"/>
      <c r="F153" s="26">
        <v>1</v>
      </c>
    </row>
    <row r="154" spans="1:6" x14ac:dyDescent="0.3">
      <c r="A154" s="2" t="s">
        <v>256</v>
      </c>
      <c r="B154" s="22" t="s">
        <v>345</v>
      </c>
      <c r="C154" s="12"/>
      <c r="D154" s="12"/>
      <c r="E154" s="5">
        <v>0</v>
      </c>
      <c r="F154" s="26">
        <v>0</v>
      </c>
    </row>
    <row r="155" spans="1:6" x14ac:dyDescent="0.3">
      <c r="A155" s="2" t="s">
        <v>256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256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256</v>
      </c>
      <c r="B157" s="22" t="s">
        <v>324</v>
      </c>
      <c r="C157" s="12"/>
      <c r="D157" s="12"/>
      <c r="E157" s="5">
        <v>0</v>
      </c>
      <c r="F157" s="26">
        <v>0</v>
      </c>
    </row>
    <row r="158" spans="1:6" x14ac:dyDescent="0.3">
      <c r="A158" s="2" t="s">
        <v>256</v>
      </c>
      <c r="B158" s="22" t="s">
        <v>325</v>
      </c>
      <c r="C158" s="12"/>
      <c r="D158" s="12"/>
      <c r="E158" s="5">
        <v>4</v>
      </c>
      <c r="F158" s="26">
        <v>3</v>
      </c>
    </row>
    <row r="159" spans="1:6" x14ac:dyDescent="0.3">
      <c r="A159" s="2" t="s">
        <v>256</v>
      </c>
      <c r="B159" s="22" t="s">
        <v>326</v>
      </c>
      <c r="C159" s="12"/>
      <c r="D159" s="12"/>
      <c r="E159" s="5">
        <v>0</v>
      </c>
      <c r="F159" s="26">
        <v>0</v>
      </c>
    </row>
    <row r="160" spans="1:6" x14ac:dyDescent="0.3">
      <c r="A160" s="2" t="s">
        <v>256</v>
      </c>
      <c r="B160" s="22" t="s">
        <v>343</v>
      </c>
      <c r="C160" s="12"/>
      <c r="D160" s="12"/>
      <c r="E160" s="5">
        <v>0</v>
      </c>
      <c r="F160" s="26">
        <v>0</v>
      </c>
    </row>
    <row r="161" spans="1:6" x14ac:dyDescent="0.3">
      <c r="A161" s="2" t="s">
        <v>256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256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256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256</v>
      </c>
      <c r="B164" s="22" t="s">
        <v>327</v>
      </c>
      <c r="C164" s="12"/>
      <c r="D164" s="12"/>
      <c r="E164" s="5">
        <v>3</v>
      </c>
      <c r="F164" s="26">
        <v>1</v>
      </c>
    </row>
    <row r="165" spans="1:6" x14ac:dyDescent="0.3">
      <c r="A165" s="2" t="s">
        <v>256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256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256</v>
      </c>
      <c r="B167" s="22" t="s">
        <v>330</v>
      </c>
      <c r="C167" s="12"/>
      <c r="D167" s="12"/>
      <c r="E167" s="5">
        <v>0</v>
      </c>
      <c r="F167" s="26">
        <v>2</v>
      </c>
    </row>
    <row r="168" spans="1:6" x14ac:dyDescent="0.3">
      <c r="A168" s="2" t="s">
        <v>256</v>
      </c>
      <c r="B168" s="22" t="s">
        <v>331</v>
      </c>
      <c r="C168" s="12"/>
      <c r="D168" s="12"/>
      <c r="E168" s="5">
        <v>2</v>
      </c>
      <c r="F168" s="26">
        <v>0</v>
      </c>
    </row>
    <row r="169" spans="1:6" x14ac:dyDescent="0.3">
      <c r="A169" s="2" t="s">
        <v>256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256</v>
      </c>
      <c r="B170" s="22" t="s">
        <v>333</v>
      </c>
      <c r="C170" s="12"/>
      <c r="D170" s="12"/>
      <c r="E170" s="5">
        <v>1</v>
      </c>
      <c r="F170" s="26">
        <v>0</v>
      </c>
    </row>
    <row r="171" spans="1:6" x14ac:dyDescent="0.3">
      <c r="A171" s="2" t="s">
        <v>256</v>
      </c>
      <c r="B171" s="22" t="s">
        <v>334</v>
      </c>
      <c r="C171" s="12"/>
      <c r="D171" s="12"/>
      <c r="E171" s="5">
        <v>2</v>
      </c>
      <c r="F171" s="26">
        <v>5</v>
      </c>
    </row>
    <row r="172" spans="1:6" x14ac:dyDescent="0.3">
      <c r="A172" s="2" t="s">
        <v>256</v>
      </c>
      <c r="B172" s="22" t="s">
        <v>335</v>
      </c>
      <c r="C172" s="12"/>
      <c r="D172" s="12"/>
      <c r="E172" s="5">
        <v>3</v>
      </c>
      <c r="F172" s="26">
        <v>3</v>
      </c>
    </row>
    <row r="173" spans="1:6" x14ac:dyDescent="0.3">
      <c r="A173" s="2" t="s">
        <v>256</v>
      </c>
      <c r="B173" s="22" t="s">
        <v>336</v>
      </c>
      <c r="C173" s="12"/>
      <c r="D173" s="12"/>
      <c r="E173" s="5">
        <v>0</v>
      </c>
      <c r="F173" s="26">
        <v>0</v>
      </c>
    </row>
    <row r="174" spans="1:6" x14ac:dyDescent="0.3">
      <c r="A174" s="2" t="s">
        <v>256</v>
      </c>
      <c r="B174" s="22" t="s">
        <v>349</v>
      </c>
      <c r="C174" s="12"/>
      <c r="D174" s="12"/>
      <c r="E174" s="5"/>
      <c r="F174" s="26">
        <v>0</v>
      </c>
    </row>
    <row r="175" spans="1:6" x14ac:dyDescent="0.3">
      <c r="A175" s="2" t="s">
        <v>256</v>
      </c>
      <c r="B175" s="22" t="s">
        <v>347</v>
      </c>
      <c r="C175" s="12"/>
      <c r="D175" s="12"/>
      <c r="E175" s="5">
        <v>2</v>
      </c>
      <c r="F175" s="26">
        <v>1</v>
      </c>
    </row>
    <row r="176" spans="1:6" x14ac:dyDescent="0.3">
      <c r="A176" s="2" t="s">
        <v>256</v>
      </c>
      <c r="B176" s="22" t="s">
        <v>337</v>
      </c>
      <c r="C176" s="12"/>
      <c r="D176" s="12"/>
      <c r="E176" s="5">
        <v>0</v>
      </c>
      <c r="F176" s="26">
        <v>0</v>
      </c>
    </row>
    <row r="177" spans="1:6" x14ac:dyDescent="0.3">
      <c r="A177" s="2" t="s">
        <v>256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256</v>
      </c>
      <c r="B178" s="22" t="s">
        <v>339</v>
      </c>
      <c r="C178" s="12"/>
      <c r="D178" s="12"/>
      <c r="E178" s="5">
        <v>3</v>
      </c>
      <c r="F178" s="26">
        <v>0</v>
      </c>
    </row>
    <row r="179" spans="1:6" x14ac:dyDescent="0.3">
      <c r="A179" s="4" t="s">
        <v>257</v>
      </c>
      <c r="B179" s="5" t="s">
        <v>16</v>
      </c>
      <c r="C179" s="5"/>
      <c r="D179" s="5"/>
      <c r="E179" s="5">
        <v>1</v>
      </c>
      <c r="F179" s="26"/>
    </row>
    <row r="180" spans="1:6" x14ac:dyDescent="0.3">
      <c r="A180" s="2" t="s">
        <v>257</v>
      </c>
      <c r="B180" s="5" t="s">
        <v>17</v>
      </c>
      <c r="C180" s="5"/>
      <c r="D180" s="5"/>
      <c r="E180" s="5"/>
      <c r="F180" s="26"/>
    </row>
    <row r="181" spans="1:6" x14ac:dyDescent="0.3">
      <c r="A181" s="2" t="s">
        <v>257</v>
      </c>
      <c r="B181" s="5" t="s">
        <v>18</v>
      </c>
      <c r="C181" s="5"/>
      <c r="D181" s="5"/>
      <c r="E181" s="5">
        <v>1</v>
      </c>
      <c r="F181" s="26"/>
    </row>
    <row r="182" spans="1:6" x14ac:dyDescent="0.3">
      <c r="A182" s="2" t="s">
        <v>257</v>
      </c>
      <c r="B182" s="5" t="s">
        <v>19</v>
      </c>
      <c r="C182" s="5"/>
      <c r="D182" s="5"/>
      <c r="E182" s="5"/>
      <c r="F182" s="26"/>
    </row>
    <row r="183" spans="1:6" ht="28.2" customHeight="1" x14ac:dyDescent="0.3">
      <c r="A183" s="2" t="s">
        <v>257</v>
      </c>
      <c r="B183" s="15" t="s">
        <v>318</v>
      </c>
      <c r="C183" s="5"/>
      <c r="D183" s="5"/>
      <c r="E183" s="5"/>
      <c r="F183" s="26"/>
    </row>
    <row r="184" spans="1:6" x14ac:dyDescent="0.3">
      <c r="A184" s="2" t="s">
        <v>257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257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257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257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257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257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257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257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257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257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257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257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257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257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257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257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257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257</v>
      </c>
      <c r="B201" s="5" t="s">
        <v>20</v>
      </c>
      <c r="C201" s="5"/>
      <c r="D201" s="5"/>
      <c r="E201" s="5"/>
      <c r="F201" s="26"/>
    </row>
    <row r="202" spans="1:6" x14ac:dyDescent="0.3">
      <c r="A202" s="2" t="s">
        <v>257</v>
      </c>
      <c r="B202" s="5" t="s">
        <v>346</v>
      </c>
      <c r="C202" s="5">
        <v>41</v>
      </c>
      <c r="D202" s="5">
        <v>60</v>
      </c>
      <c r="E202" s="5">
        <f>SUM(E203,E213:E218,E223:E237)</f>
        <v>63</v>
      </c>
      <c r="F202" s="26">
        <f>SUM(F203,F213:F218,F223:F237)</f>
        <v>50</v>
      </c>
    </row>
    <row r="203" spans="1:6" x14ac:dyDescent="0.3">
      <c r="A203" s="2" t="s">
        <v>257</v>
      </c>
      <c r="B203" s="5" t="s">
        <v>21</v>
      </c>
      <c r="C203" s="5">
        <v>12</v>
      </c>
      <c r="D203" s="5">
        <f>D204+D207+D210+D211+D212</f>
        <v>20</v>
      </c>
      <c r="E203" s="5">
        <f>E204+E207+E210+E211+E212</f>
        <v>12</v>
      </c>
      <c r="F203" s="26">
        <f>F204+F207+F210+F211+F212</f>
        <v>9</v>
      </c>
    </row>
    <row r="204" spans="1:6" x14ac:dyDescent="0.3">
      <c r="A204" s="2" t="s">
        <v>257</v>
      </c>
      <c r="B204" s="5" t="s">
        <v>36</v>
      </c>
      <c r="C204" s="5">
        <v>6</v>
      </c>
      <c r="D204" s="5">
        <f>D205+D206</f>
        <v>5</v>
      </c>
      <c r="E204" s="5">
        <f>E205+E206</f>
        <v>4</v>
      </c>
      <c r="F204" s="26">
        <f>F205+F206</f>
        <v>5</v>
      </c>
    </row>
    <row r="205" spans="1:6" x14ac:dyDescent="0.3">
      <c r="A205" s="2" t="s">
        <v>257</v>
      </c>
      <c r="B205" s="5" t="s">
        <v>32</v>
      </c>
      <c r="C205" s="5">
        <v>3</v>
      </c>
      <c r="D205" s="5">
        <v>2</v>
      </c>
      <c r="E205" s="5">
        <v>2</v>
      </c>
      <c r="F205" s="26">
        <v>1</v>
      </c>
    </row>
    <row r="206" spans="1:6" x14ac:dyDescent="0.3">
      <c r="A206" s="2" t="s">
        <v>257</v>
      </c>
      <c r="B206" s="5" t="s">
        <v>29</v>
      </c>
      <c r="C206" s="5">
        <v>3</v>
      </c>
      <c r="D206" s="5">
        <v>3</v>
      </c>
      <c r="E206" s="5">
        <v>2</v>
      </c>
      <c r="F206" s="26">
        <v>4</v>
      </c>
    </row>
    <row r="207" spans="1:6" x14ac:dyDescent="0.3">
      <c r="A207" s="2" t="s">
        <v>257</v>
      </c>
      <c r="B207" s="5" t="s">
        <v>37</v>
      </c>
      <c r="C207" s="5">
        <v>1</v>
      </c>
      <c r="D207" s="5">
        <f>D208+D209</f>
        <v>5</v>
      </c>
      <c r="E207" s="5">
        <f>E208+E209</f>
        <v>5</v>
      </c>
      <c r="F207" s="26">
        <f>F208+F209</f>
        <v>3</v>
      </c>
    </row>
    <row r="208" spans="1:6" x14ac:dyDescent="0.3">
      <c r="A208" s="2" t="s">
        <v>257</v>
      </c>
      <c r="B208" s="5" t="s">
        <v>33</v>
      </c>
      <c r="C208" s="5"/>
      <c r="D208" s="5">
        <v>1</v>
      </c>
      <c r="E208" s="5"/>
      <c r="F208" s="26"/>
    </row>
    <row r="209" spans="1:6" x14ac:dyDescent="0.3">
      <c r="A209" s="2" t="s">
        <v>257</v>
      </c>
      <c r="B209" s="5" t="s">
        <v>34</v>
      </c>
      <c r="C209" s="5">
        <v>1</v>
      </c>
      <c r="D209" s="5">
        <v>4</v>
      </c>
      <c r="E209" s="5">
        <v>5</v>
      </c>
      <c r="F209" s="26">
        <v>3</v>
      </c>
    </row>
    <row r="210" spans="1:6" x14ac:dyDescent="0.3">
      <c r="A210" s="2" t="s">
        <v>257</v>
      </c>
      <c r="B210" s="5" t="s">
        <v>30</v>
      </c>
      <c r="C210" s="5">
        <v>4</v>
      </c>
      <c r="D210" s="5">
        <v>6</v>
      </c>
      <c r="E210" s="5">
        <v>2</v>
      </c>
      <c r="F210" s="26"/>
    </row>
    <row r="211" spans="1:6" x14ac:dyDescent="0.3">
      <c r="A211" s="2" t="s">
        <v>257</v>
      </c>
      <c r="B211" s="5" t="s">
        <v>35</v>
      </c>
      <c r="C211" s="5"/>
      <c r="D211" s="5">
        <v>1</v>
      </c>
      <c r="E211" s="5">
        <v>1</v>
      </c>
      <c r="F211" s="26">
        <v>1</v>
      </c>
    </row>
    <row r="212" spans="1:6" x14ac:dyDescent="0.3">
      <c r="A212" s="2" t="s">
        <v>257</v>
      </c>
      <c r="B212" s="5" t="s">
        <v>31</v>
      </c>
      <c r="C212" s="5">
        <v>1</v>
      </c>
      <c r="D212" s="5">
        <v>3</v>
      </c>
      <c r="E212" s="5"/>
      <c r="F212" s="26"/>
    </row>
    <row r="213" spans="1:6" x14ac:dyDescent="0.3">
      <c r="A213" s="2" t="s">
        <v>257</v>
      </c>
      <c r="B213" s="22" t="s">
        <v>345</v>
      </c>
      <c r="C213" s="12"/>
      <c r="D213" s="12"/>
      <c r="E213" s="5">
        <v>7</v>
      </c>
      <c r="F213" s="26">
        <v>7</v>
      </c>
    </row>
    <row r="214" spans="1:6" x14ac:dyDescent="0.3">
      <c r="A214" s="2" t="s">
        <v>257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257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257</v>
      </c>
      <c r="B216" s="22" t="s">
        <v>324</v>
      </c>
      <c r="C216" s="12"/>
      <c r="D216" s="12"/>
      <c r="E216" s="5">
        <v>0</v>
      </c>
      <c r="F216" s="26">
        <v>0</v>
      </c>
    </row>
    <row r="217" spans="1:6" x14ac:dyDescent="0.3">
      <c r="A217" s="2" t="s">
        <v>257</v>
      </c>
      <c r="B217" s="22" t="s">
        <v>325</v>
      </c>
      <c r="C217" s="12"/>
      <c r="D217" s="12"/>
      <c r="E217" s="5">
        <v>9</v>
      </c>
      <c r="F217" s="26">
        <v>6</v>
      </c>
    </row>
    <row r="218" spans="1:6" x14ac:dyDescent="0.3">
      <c r="A218" s="2" t="s">
        <v>257</v>
      </c>
      <c r="B218" s="22" t="s">
        <v>326</v>
      </c>
      <c r="C218" s="12"/>
      <c r="D218" s="12"/>
      <c r="E218" s="5">
        <v>1</v>
      </c>
      <c r="F218" s="26">
        <v>2</v>
      </c>
    </row>
    <row r="219" spans="1:6" x14ac:dyDescent="0.3">
      <c r="A219" s="2" t="s">
        <v>257</v>
      </c>
      <c r="B219" s="22" t="s">
        <v>343</v>
      </c>
      <c r="C219" s="12"/>
      <c r="D219" s="12"/>
      <c r="E219" s="5">
        <v>1</v>
      </c>
      <c r="F219" s="26">
        <v>2</v>
      </c>
    </row>
    <row r="220" spans="1:6" x14ac:dyDescent="0.3">
      <c r="A220" s="2" t="s">
        <v>257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257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257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257</v>
      </c>
      <c r="B223" s="22" t="s">
        <v>327</v>
      </c>
      <c r="C223" s="12"/>
      <c r="D223" s="12"/>
      <c r="E223" s="5">
        <v>6</v>
      </c>
      <c r="F223" s="26">
        <v>6</v>
      </c>
    </row>
    <row r="224" spans="1:6" x14ac:dyDescent="0.3">
      <c r="A224" s="2" t="s">
        <v>257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257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257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257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257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257</v>
      </c>
      <c r="B229" s="22" t="s">
        <v>333</v>
      </c>
      <c r="C229" s="12"/>
      <c r="D229" s="12"/>
      <c r="E229" s="5">
        <v>1</v>
      </c>
      <c r="F229" s="26">
        <v>0</v>
      </c>
    </row>
    <row r="230" spans="1:6" x14ac:dyDescent="0.3">
      <c r="A230" s="2" t="s">
        <v>257</v>
      </c>
      <c r="B230" s="22" t="s">
        <v>334</v>
      </c>
      <c r="C230" s="12"/>
      <c r="D230" s="12"/>
      <c r="E230" s="5">
        <v>7</v>
      </c>
      <c r="F230" s="26">
        <v>10</v>
      </c>
    </row>
    <row r="231" spans="1:6" x14ac:dyDescent="0.3">
      <c r="A231" s="2" t="s">
        <v>257</v>
      </c>
      <c r="B231" s="22" t="s">
        <v>335</v>
      </c>
      <c r="C231" s="12"/>
      <c r="D231" s="12"/>
      <c r="E231" s="5">
        <v>5</v>
      </c>
      <c r="F231" s="26">
        <v>1</v>
      </c>
    </row>
    <row r="232" spans="1:6" x14ac:dyDescent="0.3">
      <c r="A232" s="2" t="s">
        <v>257</v>
      </c>
      <c r="B232" s="22" t="s">
        <v>336</v>
      </c>
      <c r="C232" s="12"/>
      <c r="D232" s="12"/>
      <c r="E232" s="5">
        <v>3</v>
      </c>
      <c r="F232" s="26">
        <v>2</v>
      </c>
    </row>
    <row r="233" spans="1:6" x14ac:dyDescent="0.3">
      <c r="A233" s="2" t="s">
        <v>257</v>
      </c>
      <c r="B233" s="22" t="s">
        <v>349</v>
      </c>
      <c r="C233" s="12"/>
      <c r="D233" s="12"/>
      <c r="E233" s="5"/>
      <c r="F233" s="26"/>
    </row>
    <row r="234" spans="1:6" x14ac:dyDescent="0.3">
      <c r="A234" s="2" t="s">
        <v>257</v>
      </c>
      <c r="B234" s="22" t="s">
        <v>347</v>
      </c>
      <c r="C234" s="12"/>
      <c r="D234" s="12"/>
      <c r="E234" s="5">
        <v>8</v>
      </c>
      <c r="F234" s="26">
        <v>3</v>
      </c>
    </row>
    <row r="235" spans="1:6" x14ac:dyDescent="0.3">
      <c r="A235" s="2" t="s">
        <v>257</v>
      </c>
      <c r="B235" s="22" t="s">
        <v>337</v>
      </c>
      <c r="C235" s="12"/>
      <c r="D235" s="12"/>
      <c r="E235" s="5">
        <v>0</v>
      </c>
      <c r="F235" s="26">
        <v>2</v>
      </c>
    </row>
    <row r="236" spans="1:6" x14ac:dyDescent="0.3">
      <c r="A236" s="2" t="s">
        <v>257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257</v>
      </c>
      <c r="B237" s="22" t="s">
        <v>339</v>
      </c>
      <c r="C237" s="12"/>
      <c r="D237" s="12"/>
      <c r="E237" s="5">
        <v>4</v>
      </c>
      <c r="F237" s="26">
        <v>2</v>
      </c>
    </row>
    <row r="238" spans="1:6" x14ac:dyDescent="0.3">
      <c r="A238" s="4" t="s">
        <v>258</v>
      </c>
      <c r="B238" s="5" t="s">
        <v>16</v>
      </c>
      <c r="C238" s="5"/>
      <c r="D238" s="5"/>
      <c r="E238" s="5"/>
      <c r="F238" s="26"/>
    </row>
    <row r="239" spans="1:6" x14ac:dyDescent="0.3">
      <c r="A239" s="2" t="s">
        <v>258</v>
      </c>
      <c r="B239" s="5" t="s">
        <v>17</v>
      </c>
      <c r="C239" s="5"/>
      <c r="D239" s="5"/>
      <c r="E239" s="5"/>
      <c r="F239" s="26"/>
    </row>
    <row r="240" spans="1:6" x14ac:dyDescent="0.3">
      <c r="A240" s="2" t="s">
        <v>258</v>
      </c>
      <c r="B240" s="5" t="s">
        <v>18</v>
      </c>
      <c r="C240" s="5"/>
      <c r="D240" s="5"/>
      <c r="E240" s="5"/>
      <c r="F240" s="26"/>
    </row>
    <row r="241" spans="1:6" x14ac:dyDescent="0.3">
      <c r="A241" s="2" t="s">
        <v>258</v>
      </c>
      <c r="B241" s="5" t="s">
        <v>19</v>
      </c>
      <c r="C241" s="5">
        <v>1</v>
      </c>
      <c r="D241" s="5"/>
      <c r="E241" s="5"/>
      <c r="F241" s="26"/>
    </row>
    <row r="242" spans="1:6" ht="28.2" customHeight="1" x14ac:dyDescent="0.3">
      <c r="A242" s="2" t="s">
        <v>258</v>
      </c>
      <c r="B242" s="15" t="s">
        <v>318</v>
      </c>
      <c r="C242" s="5">
        <v>1</v>
      </c>
      <c r="D242" s="5"/>
      <c r="E242" s="5"/>
      <c r="F242" s="26"/>
    </row>
    <row r="243" spans="1:6" x14ac:dyDescent="0.3">
      <c r="A243" s="2" t="s">
        <v>258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258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258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258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258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258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258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258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258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258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258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258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258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258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258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258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258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258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258</v>
      </c>
      <c r="B261" s="5" t="s">
        <v>346</v>
      </c>
      <c r="C261" s="5">
        <v>18</v>
      </c>
      <c r="D261" s="5">
        <v>27</v>
      </c>
      <c r="E261" s="5">
        <f>SUM(E262,E272:E277,E282:E296)</f>
        <v>28</v>
      </c>
      <c r="F261" s="26">
        <f>SUM(F262,F272:F277,F282:F296)</f>
        <v>39</v>
      </c>
    </row>
    <row r="262" spans="1:6" x14ac:dyDescent="0.3">
      <c r="A262" s="2" t="s">
        <v>258</v>
      </c>
      <c r="B262" s="5" t="s">
        <v>21</v>
      </c>
      <c r="C262" s="5">
        <v>5</v>
      </c>
      <c r="D262" s="5">
        <f>D263+D266+D269+D270+D271</f>
        <v>10</v>
      </c>
      <c r="E262" s="5">
        <f>E263+E266+E269+E270+E271</f>
        <v>10</v>
      </c>
      <c r="F262" s="26">
        <f>F263+F266+F269+F270+F271</f>
        <v>9</v>
      </c>
    </row>
    <row r="263" spans="1:6" x14ac:dyDescent="0.3">
      <c r="A263" s="2" t="s">
        <v>258</v>
      </c>
      <c r="B263" s="5" t="s">
        <v>36</v>
      </c>
      <c r="C263" s="5">
        <v>1</v>
      </c>
      <c r="D263" s="5">
        <f>D264+D265</f>
        <v>2</v>
      </c>
      <c r="E263" s="5">
        <f>E264+E265</f>
        <v>5</v>
      </c>
      <c r="F263" s="26">
        <f>F264+F265</f>
        <v>2</v>
      </c>
    </row>
    <row r="264" spans="1:6" x14ac:dyDescent="0.3">
      <c r="A264" s="2" t="s">
        <v>258</v>
      </c>
      <c r="B264" s="5" t="s">
        <v>32</v>
      </c>
      <c r="C264" s="5">
        <v>1</v>
      </c>
      <c r="D264" s="5">
        <v>1</v>
      </c>
      <c r="E264" s="5">
        <v>4</v>
      </c>
      <c r="F264" s="26">
        <v>1</v>
      </c>
    </row>
    <row r="265" spans="1:6" x14ac:dyDescent="0.3">
      <c r="A265" s="2" t="s">
        <v>258</v>
      </c>
      <c r="B265" s="5" t="s">
        <v>29</v>
      </c>
      <c r="C265" s="5"/>
      <c r="D265" s="5">
        <v>1</v>
      </c>
      <c r="E265" s="5">
        <v>1</v>
      </c>
      <c r="F265" s="26">
        <v>1</v>
      </c>
    </row>
    <row r="266" spans="1:6" x14ac:dyDescent="0.3">
      <c r="A266" s="2" t="s">
        <v>258</v>
      </c>
      <c r="B266" s="5" t="s">
        <v>37</v>
      </c>
      <c r="C266" s="5">
        <v>2</v>
      </c>
      <c r="D266" s="5">
        <f>D267+D268</f>
        <v>7</v>
      </c>
      <c r="E266" s="5">
        <f>E267+E268</f>
        <v>3</v>
      </c>
      <c r="F266" s="26">
        <f>F267+F268</f>
        <v>3</v>
      </c>
    </row>
    <row r="267" spans="1:6" x14ac:dyDescent="0.3">
      <c r="A267" s="2" t="s">
        <v>258</v>
      </c>
      <c r="B267" s="5" t="s">
        <v>33</v>
      </c>
      <c r="C267" s="5"/>
      <c r="D267" s="5">
        <v>1</v>
      </c>
      <c r="E267" s="5">
        <v>2</v>
      </c>
      <c r="F267" s="26"/>
    </row>
    <row r="268" spans="1:6" x14ac:dyDescent="0.3">
      <c r="A268" s="2" t="s">
        <v>258</v>
      </c>
      <c r="B268" s="5" t="s">
        <v>34</v>
      </c>
      <c r="C268" s="5">
        <v>2</v>
      </c>
      <c r="D268" s="5">
        <v>6</v>
      </c>
      <c r="E268" s="5">
        <v>1</v>
      </c>
      <c r="F268" s="26">
        <v>3</v>
      </c>
    </row>
    <row r="269" spans="1:6" x14ac:dyDescent="0.3">
      <c r="A269" s="2" t="s">
        <v>258</v>
      </c>
      <c r="B269" s="5" t="s">
        <v>30</v>
      </c>
      <c r="C269" s="5">
        <v>2</v>
      </c>
      <c r="D269" s="5"/>
      <c r="E269" s="5"/>
      <c r="F269" s="26">
        <v>2</v>
      </c>
    </row>
    <row r="270" spans="1:6" x14ac:dyDescent="0.3">
      <c r="A270" s="2" t="s">
        <v>258</v>
      </c>
      <c r="B270" s="5" t="s">
        <v>35</v>
      </c>
      <c r="C270" s="5"/>
      <c r="D270" s="5"/>
      <c r="E270" s="5">
        <v>1</v>
      </c>
      <c r="F270" s="26">
        <v>2</v>
      </c>
    </row>
    <row r="271" spans="1:6" x14ac:dyDescent="0.3">
      <c r="A271" s="2" t="s">
        <v>258</v>
      </c>
      <c r="B271" s="5" t="s">
        <v>31</v>
      </c>
      <c r="C271" s="5"/>
      <c r="D271" s="5">
        <v>1</v>
      </c>
      <c r="E271" s="5">
        <v>1</v>
      </c>
      <c r="F271" s="26"/>
    </row>
    <row r="272" spans="1:6" x14ac:dyDescent="0.3">
      <c r="A272" s="2" t="s">
        <v>258</v>
      </c>
      <c r="B272" s="22" t="s">
        <v>345</v>
      </c>
      <c r="C272" s="12"/>
      <c r="D272" s="12"/>
      <c r="E272" s="5">
        <v>0</v>
      </c>
      <c r="F272" s="26">
        <v>0</v>
      </c>
    </row>
    <row r="273" spans="1:6" x14ac:dyDescent="0.3">
      <c r="A273" s="2" t="s">
        <v>258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258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258</v>
      </c>
      <c r="B275" s="22" t="s">
        <v>324</v>
      </c>
      <c r="C275" s="12"/>
      <c r="D275" s="12"/>
      <c r="E275" s="5">
        <v>0</v>
      </c>
      <c r="F275" s="26">
        <v>2</v>
      </c>
    </row>
    <row r="276" spans="1:6" x14ac:dyDescent="0.3">
      <c r="A276" s="2" t="s">
        <v>258</v>
      </c>
      <c r="B276" s="22" t="s">
        <v>325</v>
      </c>
      <c r="C276" s="12"/>
      <c r="D276" s="12"/>
      <c r="E276" s="5">
        <v>4</v>
      </c>
      <c r="F276" s="26">
        <v>7</v>
      </c>
    </row>
    <row r="277" spans="1:6" x14ac:dyDescent="0.3">
      <c r="A277" s="2" t="s">
        <v>258</v>
      </c>
      <c r="B277" s="22" t="s">
        <v>326</v>
      </c>
      <c r="C277" s="12"/>
      <c r="D277" s="12"/>
      <c r="E277" s="5">
        <v>1</v>
      </c>
      <c r="F277" s="26">
        <v>4</v>
      </c>
    </row>
    <row r="278" spans="1:6" x14ac:dyDescent="0.3">
      <c r="A278" s="2" t="s">
        <v>258</v>
      </c>
      <c r="B278" s="22" t="s">
        <v>343</v>
      </c>
      <c r="C278" s="12"/>
      <c r="D278" s="12"/>
      <c r="E278" s="5">
        <v>1</v>
      </c>
      <c r="F278" s="26">
        <v>4</v>
      </c>
    </row>
    <row r="279" spans="1:6" x14ac:dyDescent="0.3">
      <c r="A279" s="2" t="s">
        <v>258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258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258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258</v>
      </c>
      <c r="B282" s="22" t="s">
        <v>327</v>
      </c>
      <c r="C282" s="12"/>
      <c r="D282" s="12"/>
      <c r="E282" s="5">
        <v>4</v>
      </c>
      <c r="F282" s="26">
        <v>6</v>
      </c>
    </row>
    <row r="283" spans="1:6" x14ac:dyDescent="0.3">
      <c r="A283" s="2" t="s">
        <v>258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258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258</v>
      </c>
      <c r="B285" s="22" t="s">
        <v>330</v>
      </c>
      <c r="C285" s="12"/>
      <c r="D285" s="12"/>
      <c r="E285" s="5">
        <v>2</v>
      </c>
      <c r="F285" s="26">
        <v>0</v>
      </c>
    </row>
    <row r="286" spans="1:6" x14ac:dyDescent="0.3">
      <c r="A286" s="2" t="s">
        <v>258</v>
      </c>
      <c r="B286" s="22" t="s">
        <v>331</v>
      </c>
      <c r="C286" s="12"/>
      <c r="D286" s="12"/>
      <c r="E286" s="5">
        <v>0</v>
      </c>
      <c r="F286" s="26">
        <v>0</v>
      </c>
    </row>
    <row r="287" spans="1:6" x14ac:dyDescent="0.3">
      <c r="A287" s="2" t="s">
        <v>258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258</v>
      </c>
      <c r="B288" s="22" t="s">
        <v>333</v>
      </c>
      <c r="C288" s="12"/>
      <c r="D288" s="12"/>
      <c r="E288" s="5">
        <v>0</v>
      </c>
      <c r="F288" s="26">
        <v>1</v>
      </c>
    </row>
    <row r="289" spans="1:6" x14ac:dyDescent="0.3">
      <c r="A289" s="2" t="s">
        <v>258</v>
      </c>
      <c r="B289" s="22" t="s">
        <v>334</v>
      </c>
      <c r="C289" s="12"/>
      <c r="D289" s="12"/>
      <c r="E289" s="5">
        <v>0</v>
      </c>
      <c r="F289" s="26">
        <v>5</v>
      </c>
    </row>
    <row r="290" spans="1:6" x14ac:dyDescent="0.3">
      <c r="A290" s="2" t="s">
        <v>258</v>
      </c>
      <c r="B290" s="22" t="s">
        <v>335</v>
      </c>
      <c r="C290" s="12"/>
      <c r="D290" s="12"/>
      <c r="E290" s="5">
        <v>1</v>
      </c>
      <c r="F290" s="26">
        <v>2</v>
      </c>
    </row>
    <row r="291" spans="1:6" x14ac:dyDescent="0.3">
      <c r="A291" s="2" t="s">
        <v>258</v>
      </c>
      <c r="B291" s="22" t="s">
        <v>336</v>
      </c>
      <c r="C291" s="12"/>
      <c r="D291" s="12"/>
      <c r="E291" s="5">
        <v>0</v>
      </c>
      <c r="F291" s="26">
        <v>0</v>
      </c>
    </row>
    <row r="292" spans="1:6" x14ac:dyDescent="0.3">
      <c r="A292" s="2" t="s">
        <v>258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258</v>
      </c>
      <c r="B293" s="22" t="s">
        <v>347</v>
      </c>
      <c r="C293" s="12"/>
      <c r="D293" s="12"/>
      <c r="E293" s="5">
        <v>3</v>
      </c>
      <c r="F293" s="26">
        <v>3</v>
      </c>
    </row>
    <row r="294" spans="1:6" x14ac:dyDescent="0.3">
      <c r="A294" s="2" t="s">
        <v>258</v>
      </c>
      <c r="B294" s="22" t="s">
        <v>337</v>
      </c>
      <c r="C294" s="12"/>
      <c r="D294" s="12"/>
      <c r="E294" s="5">
        <v>0</v>
      </c>
      <c r="F294" s="26">
        <v>0</v>
      </c>
    </row>
    <row r="295" spans="1:6" x14ac:dyDescent="0.3">
      <c r="A295" s="2" t="s">
        <v>258</v>
      </c>
      <c r="B295" s="22" t="s">
        <v>338</v>
      </c>
      <c r="C295" s="12"/>
      <c r="D295" s="12"/>
      <c r="E295" s="5">
        <v>0</v>
      </c>
      <c r="F295" s="26">
        <v>0</v>
      </c>
    </row>
    <row r="296" spans="1:6" x14ac:dyDescent="0.3">
      <c r="A296" s="2" t="s">
        <v>258</v>
      </c>
      <c r="B296" s="22" t="s">
        <v>339</v>
      </c>
      <c r="C296" s="12"/>
      <c r="D296" s="12"/>
      <c r="E296" s="5">
        <v>3</v>
      </c>
      <c r="F296" s="26">
        <v>0</v>
      </c>
    </row>
    <row r="297" spans="1:6" x14ac:dyDescent="0.3">
      <c r="A297" s="4" t="s">
        <v>259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259</v>
      </c>
      <c r="B298" s="5" t="s">
        <v>17</v>
      </c>
      <c r="C298" s="5"/>
      <c r="D298" s="5"/>
      <c r="E298" s="5"/>
      <c r="F298" s="26"/>
    </row>
    <row r="299" spans="1:6" x14ac:dyDescent="0.3">
      <c r="A299" s="2" t="s">
        <v>259</v>
      </c>
      <c r="B299" s="5" t="s">
        <v>18</v>
      </c>
      <c r="C299" s="5"/>
      <c r="D299" s="5"/>
      <c r="E299" s="5"/>
      <c r="F299" s="26"/>
    </row>
    <row r="300" spans="1:6" x14ac:dyDescent="0.3">
      <c r="A300" s="2" t="s">
        <v>259</v>
      </c>
      <c r="B300" s="5" t="s">
        <v>19</v>
      </c>
      <c r="C300" s="5"/>
      <c r="D300" s="5"/>
      <c r="E300" s="5"/>
      <c r="F300" s="26"/>
    </row>
    <row r="301" spans="1:6" ht="28.2" customHeight="1" x14ac:dyDescent="0.3">
      <c r="A301" s="2" t="s">
        <v>259</v>
      </c>
      <c r="B301" s="15" t="s">
        <v>318</v>
      </c>
      <c r="C301" s="5"/>
      <c r="D301" s="5"/>
      <c r="E301" s="5"/>
      <c r="F301" s="26"/>
    </row>
    <row r="302" spans="1:6" x14ac:dyDescent="0.3">
      <c r="A302" s="2" t="s">
        <v>259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259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259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259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259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259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259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259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259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259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259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259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259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259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259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259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259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259</v>
      </c>
      <c r="B319" s="5" t="s">
        <v>20</v>
      </c>
      <c r="C319" s="5"/>
      <c r="D319" s="5"/>
      <c r="E319" s="5"/>
      <c r="F319" s="26"/>
    </row>
    <row r="320" spans="1:6" x14ac:dyDescent="0.3">
      <c r="A320" s="2" t="s">
        <v>259</v>
      </c>
      <c r="B320" s="5" t="s">
        <v>346</v>
      </c>
      <c r="C320" s="5">
        <v>5</v>
      </c>
      <c r="D320" s="5">
        <v>9</v>
      </c>
      <c r="E320" s="5">
        <f>SUM(E321,E331:E336,E341:E355)</f>
        <v>8</v>
      </c>
      <c r="F320" s="26">
        <f>SUM(F321,F331:F336,F341:F355)</f>
        <v>14</v>
      </c>
    </row>
    <row r="321" spans="1:6" x14ac:dyDescent="0.3">
      <c r="A321" s="2" t="s">
        <v>259</v>
      </c>
      <c r="B321" s="5" t="s">
        <v>21</v>
      </c>
      <c r="C321" s="5"/>
      <c r="D321" s="5">
        <f>D322+D325+D328+D329+D330</f>
        <v>5</v>
      </c>
      <c r="E321" s="5">
        <f>E322+E325+E328+E329+E330</f>
        <v>1</v>
      </c>
      <c r="F321" s="26">
        <f>F322+F325+F328+F329+F330</f>
        <v>3</v>
      </c>
    </row>
    <row r="322" spans="1:6" x14ac:dyDescent="0.3">
      <c r="A322" s="2" t="s">
        <v>259</v>
      </c>
      <c r="B322" s="5" t="s">
        <v>36</v>
      </c>
      <c r="C322" s="5"/>
      <c r="D322" s="5">
        <f>D323+D324</f>
        <v>3</v>
      </c>
      <c r="E322" s="5">
        <f>E323+E324</f>
        <v>0</v>
      </c>
      <c r="F322" s="26">
        <f>F323+F324</f>
        <v>3</v>
      </c>
    </row>
    <row r="323" spans="1:6" x14ac:dyDescent="0.3">
      <c r="A323" s="2" t="s">
        <v>259</v>
      </c>
      <c r="B323" s="5" t="s">
        <v>32</v>
      </c>
      <c r="C323" s="5"/>
      <c r="D323" s="5">
        <v>2</v>
      </c>
      <c r="E323" s="5"/>
      <c r="F323" s="26">
        <v>1</v>
      </c>
    </row>
    <row r="324" spans="1:6" x14ac:dyDescent="0.3">
      <c r="A324" s="2" t="s">
        <v>259</v>
      </c>
      <c r="B324" s="5" t="s">
        <v>29</v>
      </c>
      <c r="C324" s="5"/>
      <c r="D324" s="5">
        <v>1</v>
      </c>
      <c r="E324" s="5"/>
      <c r="F324" s="26">
        <v>2</v>
      </c>
    </row>
    <row r="325" spans="1:6" x14ac:dyDescent="0.3">
      <c r="A325" s="2" t="s">
        <v>259</v>
      </c>
      <c r="B325" s="5" t="s">
        <v>37</v>
      </c>
      <c r="C325" s="5"/>
      <c r="D325" s="5">
        <f>D326+D327</f>
        <v>0</v>
      </c>
      <c r="E325" s="5">
        <f>E326+E327</f>
        <v>0</v>
      </c>
      <c r="F325" s="26">
        <f>F326+F327</f>
        <v>0</v>
      </c>
    </row>
    <row r="326" spans="1:6" x14ac:dyDescent="0.3">
      <c r="A326" s="2" t="s">
        <v>259</v>
      </c>
      <c r="B326" s="5" t="s">
        <v>33</v>
      </c>
      <c r="C326" s="5"/>
      <c r="D326" s="5"/>
      <c r="E326" s="5"/>
      <c r="F326" s="26"/>
    </row>
    <row r="327" spans="1:6" x14ac:dyDescent="0.3">
      <c r="A327" s="2" t="s">
        <v>259</v>
      </c>
      <c r="B327" s="5" t="s">
        <v>34</v>
      </c>
      <c r="C327" s="5"/>
      <c r="D327" s="5"/>
      <c r="E327" s="5"/>
      <c r="F327" s="26"/>
    </row>
    <row r="328" spans="1:6" x14ac:dyDescent="0.3">
      <c r="A328" s="2" t="s">
        <v>259</v>
      </c>
      <c r="B328" s="5" t="s">
        <v>30</v>
      </c>
      <c r="C328" s="5"/>
      <c r="D328" s="5"/>
      <c r="E328" s="5">
        <v>1</v>
      </c>
      <c r="F328" s="26"/>
    </row>
    <row r="329" spans="1:6" x14ac:dyDescent="0.3">
      <c r="A329" s="2" t="s">
        <v>259</v>
      </c>
      <c r="B329" s="5" t="s">
        <v>35</v>
      </c>
      <c r="C329" s="5"/>
      <c r="D329" s="5"/>
      <c r="E329" s="5"/>
      <c r="F329" s="26"/>
    </row>
    <row r="330" spans="1:6" x14ac:dyDescent="0.3">
      <c r="A330" s="2" t="s">
        <v>259</v>
      </c>
      <c r="B330" s="5" t="s">
        <v>31</v>
      </c>
      <c r="C330" s="5"/>
      <c r="D330" s="5">
        <v>2</v>
      </c>
      <c r="E330" s="5"/>
      <c r="F330" s="26"/>
    </row>
    <row r="331" spans="1:6" x14ac:dyDescent="0.3">
      <c r="A331" s="2" t="s">
        <v>259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259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259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259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259</v>
      </c>
      <c r="B335" s="22" t="s">
        <v>325</v>
      </c>
      <c r="C335" s="12"/>
      <c r="D335" s="12"/>
      <c r="E335" s="5">
        <v>3</v>
      </c>
      <c r="F335" s="26">
        <v>3</v>
      </c>
    </row>
    <row r="336" spans="1:6" x14ac:dyDescent="0.3">
      <c r="A336" s="2" t="s">
        <v>259</v>
      </c>
      <c r="B336" s="22" t="s">
        <v>326</v>
      </c>
      <c r="C336" s="12"/>
      <c r="D336" s="12"/>
      <c r="E336" s="5">
        <v>1</v>
      </c>
      <c r="F336" s="26">
        <v>2</v>
      </c>
    </row>
    <row r="337" spans="1:6" x14ac:dyDescent="0.3">
      <c r="A337" s="2" t="s">
        <v>259</v>
      </c>
      <c r="B337" s="22" t="s">
        <v>343</v>
      </c>
      <c r="C337" s="12"/>
      <c r="D337" s="12"/>
      <c r="E337" s="5">
        <v>1</v>
      </c>
      <c r="F337" s="26">
        <v>2</v>
      </c>
    </row>
    <row r="338" spans="1:6" x14ac:dyDescent="0.3">
      <c r="A338" s="2" t="s">
        <v>259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259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259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259</v>
      </c>
      <c r="B341" s="22" t="s">
        <v>327</v>
      </c>
      <c r="C341" s="12"/>
      <c r="D341" s="12"/>
      <c r="E341" s="5">
        <v>1</v>
      </c>
      <c r="F341" s="26">
        <v>2</v>
      </c>
    </row>
    <row r="342" spans="1:6" x14ac:dyDescent="0.3">
      <c r="A342" s="2" t="s">
        <v>259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259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259</v>
      </c>
      <c r="B344" s="22" t="s">
        <v>330</v>
      </c>
      <c r="C344" s="12"/>
      <c r="D344" s="12"/>
      <c r="E344" s="5">
        <v>0</v>
      </c>
      <c r="F344" s="26">
        <v>0</v>
      </c>
    </row>
    <row r="345" spans="1:6" x14ac:dyDescent="0.3">
      <c r="A345" s="2" t="s">
        <v>259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259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259</v>
      </c>
      <c r="B347" s="22" t="s">
        <v>333</v>
      </c>
      <c r="C347" s="12"/>
      <c r="D347" s="12"/>
      <c r="E347" s="5">
        <v>0</v>
      </c>
      <c r="F347" s="26">
        <v>1</v>
      </c>
    </row>
    <row r="348" spans="1:6" x14ac:dyDescent="0.3">
      <c r="A348" s="2" t="s">
        <v>259</v>
      </c>
      <c r="B348" s="22" t="s">
        <v>334</v>
      </c>
      <c r="C348" s="12"/>
      <c r="D348" s="12"/>
      <c r="E348" s="5">
        <v>0</v>
      </c>
      <c r="F348" s="26">
        <v>1</v>
      </c>
    </row>
    <row r="349" spans="1:6" x14ac:dyDescent="0.3">
      <c r="A349" s="2" t="s">
        <v>259</v>
      </c>
      <c r="B349" s="22" t="s">
        <v>335</v>
      </c>
      <c r="C349" s="12"/>
      <c r="D349" s="12"/>
      <c r="E349" s="5">
        <v>0</v>
      </c>
      <c r="F349" s="26">
        <v>1</v>
      </c>
    </row>
    <row r="350" spans="1:6" x14ac:dyDescent="0.3">
      <c r="A350" s="2" t="s">
        <v>259</v>
      </c>
      <c r="B350" s="22" t="s">
        <v>336</v>
      </c>
      <c r="C350" s="12"/>
      <c r="D350" s="12"/>
      <c r="E350" s="5">
        <v>0</v>
      </c>
      <c r="F350" s="26">
        <v>0</v>
      </c>
    </row>
    <row r="351" spans="1:6" x14ac:dyDescent="0.3">
      <c r="A351" s="2" t="s">
        <v>259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259</v>
      </c>
      <c r="B352" s="22" t="s">
        <v>347</v>
      </c>
      <c r="C352" s="12"/>
      <c r="D352" s="12"/>
      <c r="E352" s="5">
        <v>2</v>
      </c>
      <c r="F352" s="26"/>
    </row>
    <row r="353" spans="1:6" x14ac:dyDescent="0.3">
      <c r="A353" s="2" t="s">
        <v>259</v>
      </c>
      <c r="B353" s="22" t="s">
        <v>337</v>
      </c>
      <c r="C353" s="12"/>
      <c r="D353" s="12"/>
      <c r="E353" s="5">
        <v>0</v>
      </c>
      <c r="F353" s="26">
        <v>0</v>
      </c>
    </row>
    <row r="354" spans="1:6" x14ac:dyDescent="0.3">
      <c r="A354" s="2" t="s">
        <v>259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259</v>
      </c>
      <c r="B355" s="22" t="s">
        <v>339</v>
      </c>
      <c r="C355" s="12"/>
      <c r="D355" s="12"/>
      <c r="E355" s="5">
        <v>0</v>
      </c>
      <c r="F355" s="26">
        <v>1</v>
      </c>
    </row>
    <row r="356" spans="1:6" x14ac:dyDescent="0.3">
      <c r="A356" s="4" t="s">
        <v>260</v>
      </c>
      <c r="B356" s="5" t="s">
        <v>16</v>
      </c>
      <c r="C356" s="5"/>
      <c r="D356" s="5"/>
      <c r="E356" s="5"/>
      <c r="F356" s="26"/>
    </row>
    <row r="357" spans="1:6" x14ac:dyDescent="0.3">
      <c r="A357" s="2" t="s">
        <v>260</v>
      </c>
      <c r="B357" s="5" t="s">
        <v>17</v>
      </c>
      <c r="C357" s="5"/>
      <c r="D357" s="5">
        <v>2</v>
      </c>
      <c r="E357" s="5"/>
      <c r="F357" s="26"/>
    </row>
    <row r="358" spans="1:6" x14ac:dyDescent="0.3">
      <c r="A358" s="2" t="s">
        <v>260</v>
      </c>
      <c r="B358" s="5" t="s">
        <v>18</v>
      </c>
      <c r="C358" s="5"/>
      <c r="D358" s="5">
        <v>1</v>
      </c>
      <c r="E358" s="5"/>
      <c r="F358" s="26"/>
    </row>
    <row r="359" spans="1:6" x14ac:dyDescent="0.3">
      <c r="A359" s="2" t="s">
        <v>260</v>
      </c>
      <c r="B359" s="5" t="s">
        <v>19</v>
      </c>
      <c r="C359" s="5"/>
      <c r="D359" s="5"/>
      <c r="E359" s="5"/>
      <c r="F359" s="26">
        <f>SUM(F360:F361)</f>
        <v>1</v>
      </c>
    </row>
    <row r="360" spans="1:6" ht="28.2" customHeight="1" x14ac:dyDescent="0.3">
      <c r="A360" s="2" t="s">
        <v>260</v>
      </c>
      <c r="B360" s="15" t="s">
        <v>318</v>
      </c>
      <c r="C360" s="5"/>
      <c r="D360" s="5"/>
      <c r="E360" s="5"/>
      <c r="F360" s="26">
        <v>1</v>
      </c>
    </row>
    <row r="361" spans="1:6" x14ac:dyDescent="0.3">
      <c r="A361" s="2" t="s">
        <v>260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260</v>
      </c>
      <c r="B362" s="6" t="s">
        <v>365</v>
      </c>
      <c r="C362" s="12"/>
      <c r="D362" s="12"/>
      <c r="E362" s="18"/>
      <c r="F362" s="18">
        <f>SUM(F363:F377)</f>
        <v>1</v>
      </c>
    </row>
    <row r="363" spans="1:6" x14ac:dyDescent="0.3">
      <c r="A363" s="2" t="s">
        <v>260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260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260</v>
      </c>
      <c r="B365" s="6" t="s">
        <v>352</v>
      </c>
      <c r="C365" s="12"/>
      <c r="D365" s="12"/>
      <c r="E365" s="18"/>
      <c r="F365" s="18">
        <v>1</v>
      </c>
    </row>
    <row r="366" spans="1:6" x14ac:dyDescent="0.3">
      <c r="A366" s="2" t="s">
        <v>260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260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260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260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260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260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260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260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260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260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260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260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260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260</v>
      </c>
      <c r="B379" s="5" t="s">
        <v>346</v>
      </c>
      <c r="C379" s="5">
        <v>6</v>
      </c>
      <c r="D379" s="5">
        <v>10</v>
      </c>
      <c r="E379" s="5">
        <f>SUM(E380,E390:E395,E400:E414)</f>
        <v>7</v>
      </c>
      <c r="F379" s="26">
        <f>SUM(F380,F390:F395,F400:F414)</f>
        <v>4</v>
      </c>
    </row>
    <row r="380" spans="1:6" x14ac:dyDescent="0.3">
      <c r="A380" s="2" t="s">
        <v>260</v>
      </c>
      <c r="B380" s="5" t="s">
        <v>21</v>
      </c>
      <c r="C380" s="5">
        <v>2</v>
      </c>
      <c r="D380" s="5">
        <f>D381+D384+D387+D388+D389</f>
        <v>3</v>
      </c>
      <c r="E380" s="5">
        <f>E381+E384+E387+E388+E389</f>
        <v>1</v>
      </c>
      <c r="F380" s="26">
        <f>F381+F384+F387+F388+F389</f>
        <v>0</v>
      </c>
    </row>
    <row r="381" spans="1:6" x14ac:dyDescent="0.3">
      <c r="A381" s="2" t="s">
        <v>260</v>
      </c>
      <c r="B381" s="5" t="s">
        <v>36</v>
      </c>
      <c r="C381" s="5">
        <v>0</v>
      </c>
      <c r="D381" s="5">
        <f>D382+D383</f>
        <v>2</v>
      </c>
      <c r="E381" s="5">
        <f>E382+E383</f>
        <v>0</v>
      </c>
      <c r="F381" s="26">
        <f>F382+F383</f>
        <v>0</v>
      </c>
    </row>
    <row r="382" spans="1:6" x14ac:dyDescent="0.3">
      <c r="A382" s="2" t="s">
        <v>260</v>
      </c>
      <c r="B382" s="5" t="s">
        <v>32</v>
      </c>
      <c r="C382" s="5"/>
      <c r="D382" s="5">
        <v>1</v>
      </c>
      <c r="E382" s="5"/>
      <c r="F382" s="26"/>
    </row>
    <row r="383" spans="1:6" x14ac:dyDescent="0.3">
      <c r="A383" s="2" t="s">
        <v>260</v>
      </c>
      <c r="B383" s="5" t="s">
        <v>29</v>
      </c>
      <c r="C383" s="5"/>
      <c r="D383" s="5">
        <v>1</v>
      </c>
      <c r="E383" s="5"/>
      <c r="F383" s="26"/>
    </row>
    <row r="384" spans="1:6" x14ac:dyDescent="0.3">
      <c r="A384" s="2" t="s">
        <v>260</v>
      </c>
      <c r="B384" s="5" t="s">
        <v>37</v>
      </c>
      <c r="C384" s="5">
        <v>1</v>
      </c>
      <c r="D384" s="5">
        <f>D385+D386</f>
        <v>0</v>
      </c>
      <c r="E384" s="5">
        <f>E385+E386</f>
        <v>0</v>
      </c>
      <c r="F384" s="26">
        <f>F385+F386</f>
        <v>0</v>
      </c>
    </row>
    <row r="385" spans="1:6" x14ac:dyDescent="0.3">
      <c r="A385" s="2" t="s">
        <v>260</v>
      </c>
      <c r="B385" s="5" t="s">
        <v>33</v>
      </c>
      <c r="C385" s="5"/>
      <c r="D385" s="5"/>
      <c r="E385" s="5"/>
      <c r="F385" s="26"/>
    </row>
    <row r="386" spans="1:6" x14ac:dyDescent="0.3">
      <c r="A386" s="2" t="s">
        <v>260</v>
      </c>
      <c r="B386" s="5" t="s">
        <v>34</v>
      </c>
      <c r="C386" s="5">
        <v>1</v>
      </c>
      <c r="D386" s="5"/>
      <c r="E386" s="5"/>
      <c r="F386" s="26"/>
    </row>
    <row r="387" spans="1:6" x14ac:dyDescent="0.3">
      <c r="A387" s="2" t="s">
        <v>260</v>
      </c>
      <c r="B387" s="5" t="s">
        <v>30</v>
      </c>
      <c r="C387" s="5">
        <v>1</v>
      </c>
      <c r="D387" s="5"/>
      <c r="E387" s="5">
        <v>1</v>
      </c>
      <c r="F387" s="26"/>
    </row>
    <row r="388" spans="1:6" x14ac:dyDescent="0.3">
      <c r="A388" s="2" t="s">
        <v>260</v>
      </c>
      <c r="B388" s="5" t="s">
        <v>35</v>
      </c>
      <c r="C388" s="5"/>
      <c r="D388" s="5"/>
      <c r="E388" s="5"/>
      <c r="F388" s="26"/>
    </row>
    <row r="389" spans="1:6" x14ac:dyDescent="0.3">
      <c r="A389" s="2" t="s">
        <v>260</v>
      </c>
      <c r="B389" s="5" t="s">
        <v>31</v>
      </c>
      <c r="C389" s="5"/>
      <c r="D389" s="5">
        <v>1</v>
      </c>
      <c r="E389" s="5"/>
      <c r="F389" s="26"/>
    </row>
    <row r="390" spans="1:6" x14ac:dyDescent="0.3">
      <c r="A390" s="2" t="s">
        <v>260</v>
      </c>
      <c r="B390" s="22" t="s">
        <v>345</v>
      </c>
      <c r="C390" s="12"/>
      <c r="D390" s="12"/>
      <c r="E390" s="5">
        <v>0</v>
      </c>
      <c r="F390" s="26">
        <v>0</v>
      </c>
    </row>
    <row r="391" spans="1:6" x14ac:dyDescent="0.3">
      <c r="A391" s="2" t="s">
        <v>260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260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260</v>
      </c>
      <c r="B393" s="22" t="s">
        <v>324</v>
      </c>
      <c r="C393" s="12"/>
      <c r="D393" s="12"/>
      <c r="E393" s="5">
        <v>0</v>
      </c>
      <c r="F393" s="26">
        <v>0</v>
      </c>
    </row>
    <row r="394" spans="1:6" x14ac:dyDescent="0.3">
      <c r="A394" s="2" t="s">
        <v>260</v>
      </c>
      <c r="B394" s="22" t="s">
        <v>325</v>
      </c>
      <c r="C394" s="12"/>
      <c r="D394" s="12"/>
      <c r="E394" s="5">
        <v>1</v>
      </c>
      <c r="F394" s="26">
        <v>0</v>
      </c>
    </row>
    <row r="395" spans="1:6" x14ac:dyDescent="0.3">
      <c r="A395" s="2" t="s">
        <v>260</v>
      </c>
      <c r="B395" s="22" t="s">
        <v>326</v>
      </c>
      <c r="C395" s="12"/>
      <c r="D395" s="12"/>
      <c r="E395" s="5">
        <v>0</v>
      </c>
      <c r="F395" s="26">
        <v>0</v>
      </c>
    </row>
    <row r="396" spans="1:6" x14ac:dyDescent="0.3">
      <c r="A396" s="2" t="s">
        <v>260</v>
      </c>
      <c r="B396" s="22" t="s">
        <v>343</v>
      </c>
      <c r="C396" s="12"/>
      <c r="D396" s="12"/>
      <c r="E396" s="5">
        <v>0</v>
      </c>
      <c r="F396" s="26">
        <v>0</v>
      </c>
    </row>
    <row r="397" spans="1:6" x14ac:dyDescent="0.3">
      <c r="A397" s="2" t="s">
        <v>260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260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260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260</v>
      </c>
      <c r="B400" s="22" t="s">
        <v>327</v>
      </c>
      <c r="C400" s="12"/>
      <c r="D400" s="12"/>
      <c r="E400" s="5">
        <v>2</v>
      </c>
      <c r="F400" s="26">
        <v>1</v>
      </c>
    </row>
    <row r="401" spans="1:6" x14ac:dyDescent="0.3">
      <c r="A401" s="2" t="s">
        <v>260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260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260</v>
      </c>
      <c r="B403" s="22" t="s">
        <v>330</v>
      </c>
      <c r="C403" s="12"/>
      <c r="D403" s="12"/>
      <c r="E403" s="5">
        <v>0</v>
      </c>
      <c r="F403" s="26">
        <v>1</v>
      </c>
    </row>
    <row r="404" spans="1:6" x14ac:dyDescent="0.3">
      <c r="A404" s="2" t="s">
        <v>260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260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260</v>
      </c>
      <c r="B406" s="22" t="s">
        <v>333</v>
      </c>
      <c r="C406" s="12"/>
      <c r="D406" s="12"/>
      <c r="E406" s="5">
        <v>0</v>
      </c>
      <c r="F406" s="26">
        <v>0</v>
      </c>
    </row>
    <row r="407" spans="1:6" x14ac:dyDescent="0.3">
      <c r="A407" s="2" t="s">
        <v>260</v>
      </c>
      <c r="B407" s="22" t="s">
        <v>334</v>
      </c>
      <c r="C407" s="12"/>
      <c r="D407" s="12"/>
      <c r="E407" s="5">
        <v>0</v>
      </c>
      <c r="F407" s="26">
        <v>1</v>
      </c>
    </row>
    <row r="408" spans="1:6" x14ac:dyDescent="0.3">
      <c r="A408" s="2" t="s">
        <v>260</v>
      </c>
      <c r="B408" s="22" t="s">
        <v>335</v>
      </c>
      <c r="C408" s="12"/>
      <c r="D408" s="12"/>
      <c r="E408" s="5">
        <v>1</v>
      </c>
      <c r="F408" s="26">
        <v>0</v>
      </c>
    </row>
    <row r="409" spans="1:6" x14ac:dyDescent="0.3">
      <c r="A409" s="2" t="s">
        <v>260</v>
      </c>
      <c r="B409" s="22" t="s">
        <v>336</v>
      </c>
      <c r="C409" s="12"/>
      <c r="D409" s="12"/>
      <c r="E409" s="5">
        <v>1</v>
      </c>
      <c r="F409" s="26">
        <v>0</v>
      </c>
    </row>
    <row r="410" spans="1:6" x14ac:dyDescent="0.3">
      <c r="A410" s="2" t="s">
        <v>260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260</v>
      </c>
      <c r="B411" s="22" t="s">
        <v>347</v>
      </c>
      <c r="C411" s="12"/>
      <c r="D411" s="12"/>
      <c r="E411" s="5">
        <v>1</v>
      </c>
      <c r="F411" s="26"/>
    </row>
    <row r="412" spans="1:6" x14ac:dyDescent="0.3">
      <c r="A412" s="2" t="s">
        <v>260</v>
      </c>
      <c r="B412" s="22" t="s">
        <v>337</v>
      </c>
      <c r="C412" s="12"/>
      <c r="D412" s="12"/>
      <c r="E412" s="5">
        <v>0</v>
      </c>
      <c r="F412" s="26">
        <v>1</v>
      </c>
    </row>
    <row r="413" spans="1:6" x14ac:dyDescent="0.3">
      <c r="A413" s="2" t="s">
        <v>260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260</v>
      </c>
      <c r="B414" s="22" t="s">
        <v>339</v>
      </c>
      <c r="C414" s="12"/>
      <c r="D414" s="12"/>
      <c r="E414" s="5">
        <v>0</v>
      </c>
      <c r="F414" s="26">
        <v>0</v>
      </c>
    </row>
    <row r="415" spans="1:6" x14ac:dyDescent="0.3">
      <c r="A415" s="4" t="s">
        <v>261</v>
      </c>
      <c r="B415" s="5" t="s">
        <v>16</v>
      </c>
      <c r="C415" s="5"/>
      <c r="D415" s="5"/>
      <c r="E415" s="5"/>
      <c r="F415" s="26"/>
    </row>
    <row r="416" spans="1:6" x14ac:dyDescent="0.3">
      <c r="A416" s="2" t="s">
        <v>261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261</v>
      </c>
      <c r="B417" s="5" t="s">
        <v>18</v>
      </c>
      <c r="C417" s="5"/>
      <c r="D417" s="5"/>
      <c r="E417" s="5"/>
      <c r="F417" s="26"/>
    </row>
    <row r="418" spans="1:6" x14ac:dyDescent="0.3">
      <c r="A418" s="2" t="s">
        <v>261</v>
      </c>
      <c r="B418" s="5" t="s">
        <v>19</v>
      </c>
      <c r="C418" s="5"/>
      <c r="D418" s="5"/>
      <c r="E418" s="5"/>
      <c r="F418" s="26"/>
    </row>
    <row r="419" spans="1:6" ht="28.2" customHeight="1" x14ac:dyDescent="0.3">
      <c r="A419" s="2" t="s">
        <v>261</v>
      </c>
      <c r="B419" s="15" t="s">
        <v>318</v>
      </c>
      <c r="C419" s="5"/>
      <c r="D419" s="5"/>
      <c r="E419" s="5"/>
      <c r="F419" s="26"/>
    </row>
    <row r="420" spans="1:6" x14ac:dyDescent="0.3">
      <c r="A420" s="2" t="s">
        <v>261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261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261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261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261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261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261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261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261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261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261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261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261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261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261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261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261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261</v>
      </c>
      <c r="B437" s="5" t="s">
        <v>20</v>
      </c>
      <c r="C437" s="5"/>
      <c r="D437" s="5"/>
      <c r="E437" s="5"/>
      <c r="F437" s="26"/>
    </row>
    <row r="438" spans="1:6" x14ac:dyDescent="0.3">
      <c r="A438" s="2" t="s">
        <v>261</v>
      </c>
      <c r="B438" s="5" t="s">
        <v>346</v>
      </c>
      <c r="C438" s="5">
        <v>5</v>
      </c>
      <c r="D438" s="5">
        <v>11</v>
      </c>
      <c r="E438" s="5">
        <f>SUM(E439,E449:E454,E459:E473)</f>
        <v>12</v>
      </c>
      <c r="F438" s="26">
        <f>SUM(F439,F449:F454,F459:F473)</f>
        <v>11</v>
      </c>
    </row>
    <row r="439" spans="1:6" x14ac:dyDescent="0.3">
      <c r="A439" s="2" t="s">
        <v>261</v>
      </c>
      <c r="B439" s="5" t="s">
        <v>21</v>
      </c>
      <c r="C439" s="5"/>
      <c r="D439" s="5">
        <f>D440+D443+D446+D447+D448</f>
        <v>4</v>
      </c>
      <c r="E439" s="5">
        <f>E440+E443+E446+E447+E448</f>
        <v>1</v>
      </c>
      <c r="F439" s="26">
        <f>F440+F443+F446+F447+F448</f>
        <v>6</v>
      </c>
    </row>
    <row r="440" spans="1:6" x14ac:dyDescent="0.3">
      <c r="A440" s="2" t="s">
        <v>261</v>
      </c>
      <c r="B440" s="5" t="s">
        <v>36</v>
      </c>
      <c r="C440" s="5"/>
      <c r="D440" s="5">
        <f>D441+D442</f>
        <v>1</v>
      </c>
      <c r="E440" s="5">
        <f>E441+E442</f>
        <v>1</v>
      </c>
      <c r="F440" s="26">
        <f>F441+F442</f>
        <v>4</v>
      </c>
    </row>
    <row r="441" spans="1:6" x14ac:dyDescent="0.3">
      <c r="A441" s="2" t="s">
        <v>261</v>
      </c>
      <c r="B441" s="5" t="s">
        <v>32</v>
      </c>
      <c r="C441" s="5"/>
      <c r="D441" s="5">
        <v>1</v>
      </c>
      <c r="E441" s="5"/>
      <c r="F441" s="26">
        <v>3</v>
      </c>
    </row>
    <row r="442" spans="1:6" x14ac:dyDescent="0.3">
      <c r="A442" s="2" t="s">
        <v>261</v>
      </c>
      <c r="B442" s="5" t="s">
        <v>29</v>
      </c>
      <c r="C442" s="5"/>
      <c r="D442" s="5"/>
      <c r="E442" s="5">
        <v>1</v>
      </c>
      <c r="F442" s="26">
        <v>1</v>
      </c>
    </row>
    <row r="443" spans="1:6" x14ac:dyDescent="0.3">
      <c r="A443" s="2" t="s">
        <v>261</v>
      </c>
      <c r="B443" s="5" t="s">
        <v>37</v>
      </c>
      <c r="C443" s="5"/>
      <c r="D443" s="5">
        <f>D444+D445</f>
        <v>1</v>
      </c>
      <c r="E443" s="5">
        <f>E444+E445</f>
        <v>0</v>
      </c>
      <c r="F443" s="26">
        <f>F444+F445</f>
        <v>0</v>
      </c>
    </row>
    <row r="444" spans="1:6" x14ac:dyDescent="0.3">
      <c r="A444" s="2" t="s">
        <v>261</v>
      </c>
      <c r="B444" s="5" t="s">
        <v>33</v>
      </c>
      <c r="C444" s="5"/>
      <c r="D444" s="5"/>
      <c r="E444" s="5"/>
      <c r="F444" s="26"/>
    </row>
    <row r="445" spans="1:6" x14ac:dyDescent="0.3">
      <c r="A445" s="2" t="s">
        <v>261</v>
      </c>
      <c r="B445" s="5" t="s">
        <v>34</v>
      </c>
      <c r="C445" s="5"/>
      <c r="D445" s="5">
        <v>1</v>
      </c>
      <c r="E445" s="5"/>
      <c r="F445" s="26"/>
    </row>
    <row r="446" spans="1:6" x14ac:dyDescent="0.3">
      <c r="A446" s="2" t="s">
        <v>261</v>
      </c>
      <c r="B446" s="5" t="s">
        <v>30</v>
      </c>
      <c r="C446" s="5"/>
      <c r="D446" s="5">
        <v>2</v>
      </c>
      <c r="E446" s="5"/>
      <c r="F446" s="26">
        <v>1</v>
      </c>
    </row>
    <row r="447" spans="1:6" x14ac:dyDescent="0.3">
      <c r="A447" s="2" t="s">
        <v>261</v>
      </c>
      <c r="B447" s="5" t="s">
        <v>35</v>
      </c>
      <c r="C447" s="5"/>
      <c r="D447" s="5"/>
      <c r="E447" s="5"/>
      <c r="F447" s="26">
        <v>1</v>
      </c>
    </row>
    <row r="448" spans="1:6" x14ac:dyDescent="0.3">
      <c r="A448" s="2" t="s">
        <v>261</v>
      </c>
      <c r="B448" s="5" t="s">
        <v>31</v>
      </c>
      <c r="C448" s="5"/>
      <c r="D448" s="5"/>
      <c r="E448" s="5"/>
      <c r="F448" s="26"/>
    </row>
    <row r="449" spans="1:6" x14ac:dyDescent="0.3">
      <c r="A449" s="2" t="s">
        <v>261</v>
      </c>
      <c r="B449" s="22" t="s">
        <v>345</v>
      </c>
      <c r="C449" s="12"/>
      <c r="D449" s="12"/>
      <c r="E449" s="5">
        <v>0</v>
      </c>
      <c r="F449" s="26">
        <v>0</v>
      </c>
    </row>
    <row r="450" spans="1:6" x14ac:dyDescent="0.3">
      <c r="A450" s="2" t="s">
        <v>261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261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261</v>
      </c>
      <c r="B452" s="22" t="s">
        <v>324</v>
      </c>
      <c r="C452" s="12"/>
      <c r="D452" s="12"/>
      <c r="E452" s="5">
        <v>1</v>
      </c>
      <c r="F452" s="26">
        <v>0</v>
      </c>
    </row>
    <row r="453" spans="1:6" x14ac:dyDescent="0.3">
      <c r="A453" s="2" t="s">
        <v>261</v>
      </c>
      <c r="B453" s="22" t="s">
        <v>325</v>
      </c>
      <c r="C453" s="12"/>
      <c r="D453" s="12"/>
      <c r="E453" s="5">
        <v>0</v>
      </c>
      <c r="F453" s="26">
        <v>0</v>
      </c>
    </row>
    <row r="454" spans="1:6" x14ac:dyDescent="0.3">
      <c r="A454" s="2" t="s">
        <v>261</v>
      </c>
      <c r="B454" s="22" t="s">
        <v>326</v>
      </c>
      <c r="C454" s="12"/>
      <c r="D454" s="12"/>
      <c r="E454" s="5">
        <v>1</v>
      </c>
      <c r="F454" s="26">
        <v>0</v>
      </c>
    </row>
    <row r="455" spans="1:6" x14ac:dyDescent="0.3">
      <c r="A455" s="2" t="s">
        <v>261</v>
      </c>
      <c r="B455" s="22" t="s">
        <v>343</v>
      </c>
      <c r="C455" s="12"/>
      <c r="D455" s="12"/>
      <c r="E455" s="5">
        <v>1</v>
      </c>
      <c r="F455" s="26">
        <v>0</v>
      </c>
    </row>
    <row r="456" spans="1:6" x14ac:dyDescent="0.3">
      <c r="A456" s="2" t="s">
        <v>261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261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261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261</v>
      </c>
      <c r="B459" s="22" t="s">
        <v>327</v>
      </c>
      <c r="C459" s="12"/>
      <c r="D459" s="12"/>
      <c r="E459" s="5">
        <v>0</v>
      </c>
      <c r="F459" s="26">
        <v>0</v>
      </c>
    </row>
    <row r="460" spans="1:6" x14ac:dyDescent="0.3">
      <c r="A460" s="2" t="s">
        <v>261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261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261</v>
      </c>
      <c r="B462" s="22" t="s">
        <v>330</v>
      </c>
      <c r="C462" s="12"/>
      <c r="D462" s="12"/>
      <c r="E462" s="5">
        <v>0</v>
      </c>
      <c r="F462" s="26">
        <v>0</v>
      </c>
    </row>
    <row r="463" spans="1:6" x14ac:dyDescent="0.3">
      <c r="A463" s="2" t="s">
        <v>261</v>
      </c>
      <c r="B463" s="22" t="s">
        <v>331</v>
      </c>
      <c r="C463" s="12"/>
      <c r="D463" s="12"/>
      <c r="E463" s="5">
        <v>0</v>
      </c>
      <c r="F463" s="26">
        <v>0</v>
      </c>
    </row>
    <row r="464" spans="1:6" x14ac:dyDescent="0.3">
      <c r="A464" s="2" t="s">
        <v>261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261</v>
      </c>
      <c r="B465" s="22" t="s">
        <v>333</v>
      </c>
      <c r="C465" s="12"/>
      <c r="D465" s="12"/>
      <c r="E465" s="5">
        <v>0</v>
      </c>
      <c r="F465" s="26">
        <v>0</v>
      </c>
    </row>
    <row r="466" spans="1:6" x14ac:dyDescent="0.3">
      <c r="A466" s="2" t="s">
        <v>261</v>
      </c>
      <c r="B466" s="22" t="s">
        <v>334</v>
      </c>
      <c r="C466" s="12"/>
      <c r="D466" s="12"/>
      <c r="E466" s="5">
        <v>4</v>
      </c>
      <c r="F466" s="26">
        <v>3</v>
      </c>
    </row>
    <row r="467" spans="1:6" x14ac:dyDescent="0.3">
      <c r="A467" s="2" t="s">
        <v>261</v>
      </c>
      <c r="B467" s="22" t="s">
        <v>335</v>
      </c>
      <c r="C467" s="12"/>
      <c r="D467" s="12"/>
      <c r="E467" s="5">
        <v>0</v>
      </c>
      <c r="F467" s="26">
        <v>1</v>
      </c>
    </row>
    <row r="468" spans="1:6" x14ac:dyDescent="0.3">
      <c r="A468" s="2" t="s">
        <v>261</v>
      </c>
      <c r="B468" s="22" t="s">
        <v>336</v>
      </c>
      <c r="C468" s="12"/>
      <c r="D468" s="12"/>
      <c r="E468" s="5">
        <v>0</v>
      </c>
      <c r="F468" s="26">
        <v>0</v>
      </c>
    </row>
    <row r="469" spans="1:6" x14ac:dyDescent="0.3">
      <c r="A469" s="2" t="s">
        <v>261</v>
      </c>
      <c r="B469" s="22" t="s">
        <v>349</v>
      </c>
      <c r="C469" s="12"/>
      <c r="D469" s="12"/>
      <c r="E469" s="5"/>
      <c r="F469" s="26">
        <v>1</v>
      </c>
    </row>
    <row r="470" spans="1:6" x14ac:dyDescent="0.3">
      <c r="A470" s="2" t="s">
        <v>261</v>
      </c>
      <c r="B470" s="22" t="s">
        <v>347</v>
      </c>
      <c r="C470" s="12"/>
      <c r="D470" s="12"/>
      <c r="E470" s="5">
        <v>5</v>
      </c>
      <c r="F470" s="26"/>
    </row>
    <row r="471" spans="1:6" x14ac:dyDescent="0.3">
      <c r="A471" s="2" t="s">
        <v>261</v>
      </c>
      <c r="B471" s="22" t="s">
        <v>337</v>
      </c>
      <c r="C471" s="12"/>
      <c r="D471" s="12"/>
      <c r="E471" s="5">
        <v>0</v>
      </c>
      <c r="F471" s="26">
        <v>0</v>
      </c>
    </row>
    <row r="472" spans="1:6" x14ac:dyDescent="0.3">
      <c r="A472" s="2" t="s">
        <v>261</v>
      </c>
      <c r="B472" s="22" t="s">
        <v>338</v>
      </c>
      <c r="C472" s="12"/>
      <c r="D472" s="12"/>
      <c r="E472" s="5">
        <v>0</v>
      </c>
      <c r="F472" s="26">
        <v>0</v>
      </c>
    </row>
    <row r="473" spans="1:6" x14ac:dyDescent="0.3">
      <c r="A473" s="2" t="s">
        <v>261</v>
      </c>
      <c r="B473" s="22" t="s">
        <v>339</v>
      </c>
      <c r="C473" s="12"/>
      <c r="D473" s="12"/>
      <c r="E473" s="5">
        <v>0</v>
      </c>
      <c r="F473" s="26">
        <v>0</v>
      </c>
    </row>
    <row r="474" spans="1:6" x14ac:dyDescent="0.3">
      <c r="A474" s="3" t="s">
        <v>262</v>
      </c>
      <c r="B474" s="5" t="s">
        <v>16</v>
      </c>
      <c r="C474" s="5"/>
      <c r="D474" s="5"/>
      <c r="E474" s="5"/>
      <c r="F474" s="26"/>
    </row>
    <row r="475" spans="1:6" x14ac:dyDescent="0.3">
      <c r="A475" s="6" t="s">
        <v>262</v>
      </c>
      <c r="B475" s="5" t="s">
        <v>17</v>
      </c>
      <c r="C475" s="5"/>
      <c r="D475" s="5"/>
      <c r="E475" s="5"/>
      <c r="F475" s="26"/>
    </row>
    <row r="476" spans="1:6" x14ac:dyDescent="0.3">
      <c r="A476" s="6" t="s">
        <v>262</v>
      </c>
      <c r="B476" s="5" t="s">
        <v>18</v>
      </c>
      <c r="C476" s="5"/>
      <c r="D476" s="5"/>
      <c r="E476" s="5"/>
      <c r="F476" s="26"/>
    </row>
    <row r="477" spans="1:6" x14ac:dyDescent="0.3">
      <c r="A477" s="6" t="s">
        <v>262</v>
      </c>
      <c r="B477" s="5" t="s">
        <v>19</v>
      </c>
      <c r="C477" s="5"/>
      <c r="D477" s="5"/>
      <c r="E477" s="5"/>
      <c r="F477" s="26"/>
    </row>
    <row r="478" spans="1:6" ht="28.2" customHeight="1" x14ac:dyDescent="0.3">
      <c r="A478" s="6" t="s">
        <v>262</v>
      </c>
      <c r="B478" s="15" t="s">
        <v>318</v>
      </c>
      <c r="C478" s="5"/>
      <c r="D478" s="5"/>
      <c r="E478" s="5"/>
      <c r="F478" s="26"/>
    </row>
    <row r="479" spans="1:6" x14ac:dyDescent="0.3">
      <c r="A479" s="6" t="s">
        <v>262</v>
      </c>
      <c r="B479" s="6" t="s">
        <v>317</v>
      </c>
      <c r="C479" s="5"/>
      <c r="D479" s="5"/>
      <c r="E479" s="5"/>
      <c r="F479" s="26"/>
    </row>
    <row r="480" spans="1:6" x14ac:dyDescent="0.3">
      <c r="A480" s="6" t="s">
        <v>262</v>
      </c>
      <c r="B480" s="6" t="s">
        <v>365</v>
      </c>
      <c r="C480" s="12"/>
      <c r="D480" s="12"/>
      <c r="E480" s="18"/>
      <c r="F480" s="18"/>
    </row>
    <row r="481" spans="1:6" x14ac:dyDescent="0.3">
      <c r="A481" s="6" t="s">
        <v>262</v>
      </c>
      <c r="B481" s="6" t="s">
        <v>350</v>
      </c>
      <c r="C481" s="12"/>
      <c r="D481" s="12"/>
      <c r="E481" s="18"/>
      <c r="F481" s="18"/>
    </row>
    <row r="482" spans="1:6" x14ac:dyDescent="0.3">
      <c r="A482" s="6" t="s">
        <v>262</v>
      </c>
      <c r="B482" s="6" t="s">
        <v>351</v>
      </c>
      <c r="C482" s="12"/>
      <c r="D482" s="12"/>
      <c r="E482" s="18"/>
      <c r="F482" s="18"/>
    </row>
    <row r="483" spans="1:6" x14ac:dyDescent="0.3">
      <c r="A483" s="6" t="s">
        <v>262</v>
      </c>
      <c r="B483" s="6" t="s">
        <v>352</v>
      </c>
      <c r="C483" s="12"/>
      <c r="D483" s="12"/>
      <c r="E483" s="18"/>
      <c r="F483" s="18"/>
    </row>
    <row r="484" spans="1:6" x14ac:dyDescent="0.3">
      <c r="A484" s="6" t="s">
        <v>262</v>
      </c>
      <c r="B484" s="6" t="s">
        <v>353</v>
      </c>
      <c r="C484" s="12"/>
      <c r="D484" s="12"/>
      <c r="E484" s="18"/>
      <c r="F484" s="18"/>
    </row>
    <row r="485" spans="1:6" x14ac:dyDescent="0.3">
      <c r="A485" s="6" t="s">
        <v>262</v>
      </c>
      <c r="B485" s="6" t="s">
        <v>354</v>
      </c>
      <c r="C485" s="12"/>
      <c r="D485" s="12"/>
      <c r="E485" s="18"/>
      <c r="F485" s="18"/>
    </row>
    <row r="486" spans="1:6" x14ac:dyDescent="0.3">
      <c r="A486" s="6" t="s">
        <v>262</v>
      </c>
      <c r="B486" s="6" t="s">
        <v>355</v>
      </c>
      <c r="C486" s="12"/>
      <c r="D486" s="12"/>
      <c r="E486" s="18"/>
      <c r="F486" s="18"/>
    </row>
    <row r="487" spans="1:6" x14ac:dyDescent="0.3">
      <c r="A487" s="6" t="s">
        <v>262</v>
      </c>
      <c r="B487" s="6" t="s">
        <v>356</v>
      </c>
      <c r="C487" s="12"/>
      <c r="D487" s="12"/>
      <c r="E487" s="18"/>
      <c r="F487" s="18"/>
    </row>
    <row r="488" spans="1:6" x14ac:dyDescent="0.3">
      <c r="A488" s="6" t="s">
        <v>262</v>
      </c>
      <c r="B488" s="6" t="s">
        <v>357</v>
      </c>
      <c r="C488" s="12"/>
      <c r="D488" s="12"/>
      <c r="E488" s="18"/>
      <c r="F488" s="18"/>
    </row>
    <row r="489" spans="1:6" x14ac:dyDescent="0.3">
      <c r="A489" s="6" t="s">
        <v>262</v>
      </c>
      <c r="B489" s="6" t="s">
        <v>358</v>
      </c>
      <c r="C489" s="12"/>
      <c r="D489" s="12"/>
      <c r="E489" s="18"/>
      <c r="F489" s="18"/>
    </row>
    <row r="490" spans="1:6" x14ac:dyDescent="0.3">
      <c r="A490" s="6" t="s">
        <v>262</v>
      </c>
      <c r="B490" s="6" t="s">
        <v>359</v>
      </c>
      <c r="C490" s="12"/>
      <c r="D490" s="12"/>
      <c r="E490" s="18"/>
      <c r="F490" s="18"/>
    </row>
    <row r="491" spans="1:6" x14ac:dyDescent="0.3">
      <c r="A491" s="6" t="s">
        <v>262</v>
      </c>
      <c r="B491" s="6" t="s">
        <v>362</v>
      </c>
      <c r="C491" s="12"/>
      <c r="D491" s="12"/>
      <c r="E491" s="18"/>
      <c r="F491" s="18"/>
    </row>
    <row r="492" spans="1:6" x14ac:dyDescent="0.3">
      <c r="A492" s="6" t="s">
        <v>262</v>
      </c>
      <c r="B492" s="6" t="s">
        <v>360</v>
      </c>
      <c r="C492" s="12"/>
      <c r="D492" s="12"/>
      <c r="E492" s="18"/>
      <c r="F492" s="18"/>
    </row>
    <row r="493" spans="1:6" x14ac:dyDescent="0.3">
      <c r="A493" s="6" t="s">
        <v>262</v>
      </c>
      <c r="B493" s="6" t="s">
        <v>361</v>
      </c>
      <c r="C493" s="12"/>
      <c r="D493" s="12"/>
      <c r="E493" s="18"/>
      <c r="F493" s="18"/>
    </row>
    <row r="494" spans="1:6" x14ac:dyDescent="0.3">
      <c r="A494" s="6" t="s">
        <v>262</v>
      </c>
      <c r="B494" s="28" t="s">
        <v>364</v>
      </c>
      <c r="C494" s="12"/>
      <c r="D494" s="12"/>
      <c r="E494" s="18"/>
      <c r="F494" s="18"/>
    </row>
    <row r="495" spans="1:6" x14ac:dyDescent="0.3">
      <c r="A495" s="6" t="s">
        <v>262</v>
      </c>
      <c r="B495" s="6" t="s">
        <v>363</v>
      </c>
      <c r="C495" s="12"/>
      <c r="D495" s="12"/>
      <c r="E495" s="18"/>
      <c r="F495" s="18"/>
    </row>
    <row r="496" spans="1:6" x14ac:dyDescent="0.3">
      <c r="A496" s="6" t="s">
        <v>262</v>
      </c>
      <c r="B496" s="5" t="s">
        <v>20</v>
      </c>
      <c r="C496" s="5"/>
      <c r="D496" s="5"/>
      <c r="E496" s="5"/>
      <c r="F496" s="26"/>
    </row>
    <row r="497" spans="1:6" x14ac:dyDescent="0.3">
      <c r="A497" s="6" t="s">
        <v>262</v>
      </c>
      <c r="B497" s="5" t="s">
        <v>346</v>
      </c>
      <c r="C497" s="5">
        <v>24</v>
      </c>
      <c r="D497" s="5"/>
      <c r="E497" s="5"/>
      <c r="F497" s="26"/>
    </row>
    <row r="498" spans="1:6" x14ac:dyDescent="0.3">
      <c r="A498" s="6" t="s">
        <v>262</v>
      </c>
      <c r="B498" s="5" t="s">
        <v>21</v>
      </c>
      <c r="C498" s="5">
        <v>7</v>
      </c>
      <c r="D498" s="5"/>
      <c r="E498" s="5"/>
      <c r="F498" s="26"/>
    </row>
    <row r="499" spans="1:6" x14ac:dyDescent="0.3">
      <c r="A499" s="6" t="s">
        <v>262</v>
      </c>
      <c r="B499" s="5" t="s">
        <v>36</v>
      </c>
      <c r="C499" s="5">
        <v>2</v>
      </c>
      <c r="D499" s="5"/>
      <c r="E499" s="5"/>
      <c r="F499" s="26"/>
    </row>
    <row r="500" spans="1:6" x14ac:dyDescent="0.3">
      <c r="A500" s="6" t="s">
        <v>262</v>
      </c>
      <c r="B500" s="5" t="s">
        <v>32</v>
      </c>
      <c r="C500" s="5">
        <v>1</v>
      </c>
      <c r="D500" s="5"/>
      <c r="E500" s="5"/>
      <c r="F500" s="26"/>
    </row>
    <row r="501" spans="1:6" x14ac:dyDescent="0.3">
      <c r="A501" s="6" t="s">
        <v>262</v>
      </c>
      <c r="B501" s="5" t="s">
        <v>29</v>
      </c>
      <c r="C501" s="5">
        <v>1</v>
      </c>
      <c r="D501" s="5"/>
      <c r="E501" s="5"/>
      <c r="F501" s="26"/>
    </row>
    <row r="502" spans="1:6" x14ac:dyDescent="0.3">
      <c r="A502" s="6" t="s">
        <v>262</v>
      </c>
      <c r="B502" s="5" t="s">
        <v>37</v>
      </c>
      <c r="C502" s="5">
        <v>5</v>
      </c>
      <c r="D502" s="5"/>
      <c r="E502" s="5"/>
      <c r="F502" s="26"/>
    </row>
    <row r="503" spans="1:6" x14ac:dyDescent="0.3">
      <c r="A503" s="6" t="s">
        <v>262</v>
      </c>
      <c r="B503" s="5" t="s">
        <v>33</v>
      </c>
      <c r="C503" s="5"/>
      <c r="D503" s="5"/>
      <c r="E503" s="5"/>
      <c r="F503" s="26"/>
    </row>
    <row r="504" spans="1:6" x14ac:dyDescent="0.3">
      <c r="A504" s="6" t="s">
        <v>262</v>
      </c>
      <c r="B504" s="5" t="s">
        <v>34</v>
      </c>
      <c r="C504" s="5">
        <v>5</v>
      </c>
      <c r="D504" s="5"/>
      <c r="E504" s="5"/>
      <c r="F504" s="26"/>
    </row>
    <row r="505" spans="1:6" x14ac:dyDescent="0.3">
      <c r="A505" s="6" t="s">
        <v>262</v>
      </c>
      <c r="B505" s="5" t="s">
        <v>30</v>
      </c>
      <c r="C505" s="5"/>
      <c r="D505" s="5"/>
      <c r="E505" s="5"/>
      <c r="F505" s="26"/>
    </row>
    <row r="506" spans="1:6" x14ac:dyDescent="0.3">
      <c r="A506" s="6" t="s">
        <v>262</v>
      </c>
      <c r="B506" s="5" t="s">
        <v>35</v>
      </c>
      <c r="C506" s="5"/>
      <c r="D506" s="5"/>
      <c r="E506" s="5"/>
      <c r="F506" s="26"/>
    </row>
    <row r="507" spans="1:6" x14ac:dyDescent="0.3">
      <c r="A507" s="6" t="s">
        <v>262</v>
      </c>
      <c r="B507" s="5" t="s">
        <v>31</v>
      </c>
      <c r="C507" s="5"/>
      <c r="D507" s="5"/>
      <c r="E507" s="5"/>
      <c r="F507" s="26"/>
    </row>
    <row r="508" spans="1:6" x14ac:dyDescent="0.3">
      <c r="A508" s="6" t="s">
        <v>262</v>
      </c>
      <c r="B508" s="22" t="s">
        <v>345</v>
      </c>
      <c r="C508" s="12"/>
      <c r="D508" s="12"/>
      <c r="E508" s="5"/>
      <c r="F508" s="26"/>
    </row>
    <row r="509" spans="1:6" x14ac:dyDescent="0.3">
      <c r="A509" s="6" t="s">
        <v>262</v>
      </c>
      <c r="B509" s="22" t="s">
        <v>322</v>
      </c>
      <c r="C509" s="12"/>
      <c r="D509" s="12"/>
      <c r="E509" s="5"/>
      <c r="F509" s="26"/>
    </row>
    <row r="510" spans="1:6" x14ac:dyDescent="0.3">
      <c r="A510" s="6" t="s">
        <v>262</v>
      </c>
      <c r="B510" s="22" t="s">
        <v>323</v>
      </c>
      <c r="C510" s="12"/>
      <c r="D510" s="12"/>
      <c r="E510" s="5"/>
      <c r="F510" s="26"/>
    </row>
    <row r="511" spans="1:6" x14ac:dyDescent="0.3">
      <c r="A511" s="6" t="s">
        <v>262</v>
      </c>
      <c r="B511" s="22" t="s">
        <v>324</v>
      </c>
      <c r="C511" s="12"/>
      <c r="D511" s="12"/>
      <c r="E511" s="5"/>
      <c r="F511" s="26"/>
    </row>
    <row r="512" spans="1:6" x14ac:dyDescent="0.3">
      <c r="A512" s="6" t="s">
        <v>262</v>
      </c>
      <c r="B512" s="22" t="s">
        <v>325</v>
      </c>
      <c r="C512" s="12"/>
      <c r="D512" s="12"/>
      <c r="E512" s="5"/>
      <c r="F512" s="26"/>
    </row>
    <row r="513" spans="1:6" x14ac:dyDescent="0.3">
      <c r="A513" s="6" t="s">
        <v>262</v>
      </c>
      <c r="B513" s="22" t="s">
        <v>326</v>
      </c>
      <c r="C513" s="12"/>
      <c r="D513" s="12"/>
      <c r="E513" s="5"/>
      <c r="F513" s="26"/>
    </row>
    <row r="514" spans="1:6" x14ac:dyDescent="0.3">
      <c r="A514" s="6" t="s">
        <v>262</v>
      </c>
      <c r="B514" s="22" t="s">
        <v>343</v>
      </c>
      <c r="C514" s="12"/>
      <c r="D514" s="12"/>
      <c r="E514" s="5"/>
      <c r="F514" s="26"/>
    </row>
    <row r="515" spans="1:6" x14ac:dyDescent="0.3">
      <c r="A515" s="6" t="s">
        <v>262</v>
      </c>
      <c r="B515" s="22" t="s">
        <v>340</v>
      </c>
      <c r="C515" s="12"/>
      <c r="D515" s="12"/>
      <c r="E515" s="5"/>
      <c r="F515" s="26"/>
    </row>
    <row r="516" spans="1:6" x14ac:dyDescent="0.3">
      <c r="A516" s="6" t="s">
        <v>262</v>
      </c>
      <c r="B516" s="22" t="s">
        <v>341</v>
      </c>
      <c r="C516" s="12"/>
      <c r="D516" s="12"/>
      <c r="E516" s="5"/>
      <c r="F516" s="26"/>
    </row>
    <row r="517" spans="1:6" x14ac:dyDescent="0.3">
      <c r="A517" s="6" t="s">
        <v>262</v>
      </c>
      <c r="B517" s="22" t="s">
        <v>342</v>
      </c>
      <c r="C517" s="12"/>
      <c r="D517" s="12"/>
      <c r="E517" s="5"/>
      <c r="F517" s="26"/>
    </row>
    <row r="518" spans="1:6" x14ac:dyDescent="0.3">
      <c r="A518" s="6" t="s">
        <v>262</v>
      </c>
      <c r="B518" s="22" t="s">
        <v>327</v>
      </c>
      <c r="C518" s="12"/>
      <c r="D518" s="12"/>
      <c r="E518" s="5"/>
      <c r="F518" s="26"/>
    </row>
    <row r="519" spans="1:6" x14ac:dyDescent="0.3">
      <c r="A519" s="6" t="s">
        <v>262</v>
      </c>
      <c r="B519" s="22" t="s">
        <v>328</v>
      </c>
      <c r="C519" s="12"/>
      <c r="D519" s="12"/>
      <c r="E519" s="5"/>
      <c r="F519" s="26"/>
    </row>
    <row r="520" spans="1:6" x14ac:dyDescent="0.3">
      <c r="A520" s="6" t="s">
        <v>262</v>
      </c>
      <c r="B520" s="22" t="s">
        <v>329</v>
      </c>
      <c r="C520" s="12"/>
      <c r="D520" s="12"/>
      <c r="E520" s="5"/>
      <c r="F520" s="26"/>
    </row>
    <row r="521" spans="1:6" x14ac:dyDescent="0.3">
      <c r="A521" s="6" t="s">
        <v>262</v>
      </c>
      <c r="B521" s="22" t="s">
        <v>330</v>
      </c>
      <c r="C521" s="12"/>
      <c r="D521" s="12"/>
      <c r="E521" s="5"/>
      <c r="F521" s="26"/>
    </row>
    <row r="522" spans="1:6" x14ac:dyDescent="0.3">
      <c r="A522" s="6" t="s">
        <v>262</v>
      </c>
      <c r="B522" s="22" t="s">
        <v>331</v>
      </c>
      <c r="C522" s="12"/>
      <c r="D522" s="12"/>
      <c r="E522" s="5"/>
      <c r="F522" s="26"/>
    </row>
    <row r="523" spans="1:6" x14ac:dyDescent="0.3">
      <c r="A523" s="6" t="s">
        <v>262</v>
      </c>
      <c r="B523" s="22" t="s">
        <v>332</v>
      </c>
      <c r="C523" s="12"/>
      <c r="D523" s="12"/>
      <c r="E523" s="5"/>
      <c r="F523" s="26"/>
    </row>
    <row r="524" spans="1:6" x14ac:dyDescent="0.3">
      <c r="A524" s="6" t="s">
        <v>262</v>
      </c>
      <c r="B524" s="22" t="s">
        <v>333</v>
      </c>
      <c r="C524" s="12"/>
      <c r="D524" s="12"/>
      <c r="E524" s="5"/>
      <c r="F524" s="26"/>
    </row>
    <row r="525" spans="1:6" x14ac:dyDescent="0.3">
      <c r="A525" s="6" t="s">
        <v>262</v>
      </c>
      <c r="B525" s="22" t="s">
        <v>334</v>
      </c>
      <c r="C525" s="12"/>
      <c r="D525" s="12"/>
      <c r="E525" s="5"/>
      <c r="F525" s="26"/>
    </row>
    <row r="526" spans="1:6" x14ac:dyDescent="0.3">
      <c r="A526" s="6" t="s">
        <v>262</v>
      </c>
      <c r="B526" s="22" t="s">
        <v>335</v>
      </c>
      <c r="C526" s="12"/>
      <c r="D526" s="12"/>
      <c r="E526" s="5"/>
      <c r="F526" s="26"/>
    </row>
    <row r="527" spans="1:6" x14ac:dyDescent="0.3">
      <c r="A527" s="6" t="s">
        <v>262</v>
      </c>
      <c r="B527" s="22" t="s">
        <v>336</v>
      </c>
      <c r="C527" s="12"/>
      <c r="D527" s="12"/>
      <c r="E527" s="5"/>
      <c r="F527" s="26"/>
    </row>
    <row r="528" spans="1:6" x14ac:dyDescent="0.3">
      <c r="A528" s="6" t="s">
        <v>262</v>
      </c>
      <c r="B528" s="22" t="s">
        <v>349</v>
      </c>
      <c r="C528" s="12"/>
      <c r="D528" s="12"/>
      <c r="E528" s="5"/>
      <c r="F528" s="26"/>
    </row>
    <row r="529" spans="1:6" x14ac:dyDescent="0.3">
      <c r="A529" s="6" t="s">
        <v>262</v>
      </c>
      <c r="B529" s="22" t="s">
        <v>347</v>
      </c>
      <c r="C529" s="12"/>
      <c r="D529" s="12"/>
      <c r="E529" s="5"/>
      <c r="F529" s="26"/>
    </row>
    <row r="530" spans="1:6" x14ac:dyDescent="0.3">
      <c r="A530" s="6" t="s">
        <v>262</v>
      </c>
      <c r="B530" s="22" t="s">
        <v>337</v>
      </c>
      <c r="C530" s="12"/>
      <c r="D530" s="12"/>
      <c r="E530" s="5"/>
      <c r="F530" s="26"/>
    </row>
    <row r="531" spans="1:6" x14ac:dyDescent="0.3">
      <c r="A531" s="6" t="s">
        <v>262</v>
      </c>
      <c r="B531" s="22" t="s">
        <v>338</v>
      </c>
      <c r="C531" s="12"/>
      <c r="D531" s="12"/>
      <c r="E531" s="5"/>
      <c r="F531" s="26"/>
    </row>
    <row r="532" spans="1:6" x14ac:dyDescent="0.3">
      <c r="A532" s="6" t="s">
        <v>262</v>
      </c>
      <c r="B532" s="22" t="s">
        <v>339</v>
      </c>
      <c r="C532" s="12"/>
      <c r="D532" s="12"/>
      <c r="E532" s="5"/>
      <c r="F532" s="26"/>
    </row>
    <row r="533" spans="1:6" x14ac:dyDescent="0.3">
      <c r="A533" s="3" t="s">
        <v>263</v>
      </c>
      <c r="B533" s="5" t="s">
        <v>16</v>
      </c>
      <c r="C533" s="5"/>
      <c r="D533" s="5"/>
      <c r="E533" s="5"/>
      <c r="F533" s="26"/>
    </row>
    <row r="534" spans="1:6" x14ac:dyDescent="0.3">
      <c r="A534" s="6" t="s">
        <v>263</v>
      </c>
      <c r="B534" s="5" t="s">
        <v>17</v>
      </c>
      <c r="C534" s="5"/>
      <c r="D534" s="5"/>
      <c r="E534" s="5"/>
      <c r="F534" s="26"/>
    </row>
    <row r="535" spans="1:6" x14ac:dyDescent="0.3">
      <c r="A535" s="6" t="s">
        <v>263</v>
      </c>
      <c r="B535" s="5" t="s">
        <v>18</v>
      </c>
      <c r="C535" s="5"/>
      <c r="D535" s="5"/>
      <c r="E535" s="5"/>
      <c r="F535" s="26"/>
    </row>
    <row r="536" spans="1:6" x14ac:dyDescent="0.3">
      <c r="A536" s="6" t="s">
        <v>263</v>
      </c>
      <c r="B536" s="5" t="s">
        <v>19</v>
      </c>
      <c r="C536" s="5">
        <v>1</v>
      </c>
      <c r="D536" s="5"/>
      <c r="E536" s="5"/>
      <c r="F536" s="26"/>
    </row>
    <row r="537" spans="1:6" ht="28.2" customHeight="1" x14ac:dyDescent="0.3">
      <c r="A537" s="6" t="s">
        <v>263</v>
      </c>
      <c r="B537" s="15" t="s">
        <v>318</v>
      </c>
      <c r="C537" s="5">
        <v>1</v>
      </c>
      <c r="D537" s="5"/>
      <c r="E537" s="5"/>
      <c r="F537" s="26"/>
    </row>
    <row r="538" spans="1:6" x14ac:dyDescent="0.3">
      <c r="A538" s="6" t="s">
        <v>263</v>
      </c>
      <c r="B538" s="6" t="s">
        <v>317</v>
      </c>
      <c r="C538" s="5"/>
      <c r="D538" s="5"/>
      <c r="E538" s="5"/>
      <c r="F538" s="26"/>
    </row>
    <row r="539" spans="1:6" x14ac:dyDescent="0.3">
      <c r="A539" s="6" t="s">
        <v>263</v>
      </c>
      <c r="B539" s="6" t="s">
        <v>365</v>
      </c>
      <c r="C539" s="12"/>
      <c r="D539" s="12"/>
      <c r="E539" s="18"/>
      <c r="F539" s="18"/>
    </row>
    <row r="540" spans="1:6" x14ac:dyDescent="0.3">
      <c r="A540" s="6" t="s">
        <v>263</v>
      </c>
      <c r="B540" s="6" t="s">
        <v>350</v>
      </c>
      <c r="C540" s="12"/>
      <c r="D540" s="12"/>
      <c r="E540" s="18"/>
      <c r="F540" s="18"/>
    </row>
    <row r="541" spans="1:6" x14ac:dyDescent="0.3">
      <c r="A541" s="6" t="s">
        <v>263</v>
      </c>
      <c r="B541" s="6" t="s">
        <v>351</v>
      </c>
      <c r="C541" s="12"/>
      <c r="D541" s="12"/>
      <c r="E541" s="18"/>
      <c r="F541" s="18"/>
    </row>
    <row r="542" spans="1:6" x14ac:dyDescent="0.3">
      <c r="A542" s="6" t="s">
        <v>263</v>
      </c>
      <c r="B542" s="6" t="s">
        <v>352</v>
      </c>
      <c r="C542" s="12"/>
      <c r="D542" s="12"/>
      <c r="E542" s="18"/>
      <c r="F542" s="18"/>
    </row>
    <row r="543" spans="1:6" x14ac:dyDescent="0.3">
      <c r="A543" s="6" t="s">
        <v>263</v>
      </c>
      <c r="B543" s="6" t="s">
        <v>353</v>
      </c>
      <c r="C543" s="12"/>
      <c r="D543" s="12"/>
      <c r="E543" s="18"/>
      <c r="F543" s="18"/>
    </row>
    <row r="544" spans="1:6" x14ac:dyDescent="0.3">
      <c r="A544" s="6" t="s">
        <v>263</v>
      </c>
      <c r="B544" s="6" t="s">
        <v>354</v>
      </c>
      <c r="C544" s="12"/>
      <c r="D544" s="12"/>
      <c r="E544" s="18"/>
      <c r="F544" s="18"/>
    </row>
    <row r="545" spans="1:6" x14ac:dyDescent="0.3">
      <c r="A545" s="6" t="s">
        <v>263</v>
      </c>
      <c r="B545" s="6" t="s">
        <v>355</v>
      </c>
      <c r="C545" s="12"/>
      <c r="D545" s="12"/>
      <c r="E545" s="18"/>
      <c r="F545" s="18"/>
    </row>
    <row r="546" spans="1:6" x14ac:dyDescent="0.3">
      <c r="A546" s="6" t="s">
        <v>263</v>
      </c>
      <c r="B546" s="6" t="s">
        <v>356</v>
      </c>
      <c r="C546" s="12"/>
      <c r="D546" s="12"/>
      <c r="E546" s="18"/>
      <c r="F546" s="18"/>
    </row>
    <row r="547" spans="1:6" x14ac:dyDescent="0.3">
      <c r="A547" s="6" t="s">
        <v>263</v>
      </c>
      <c r="B547" s="6" t="s">
        <v>357</v>
      </c>
      <c r="C547" s="12"/>
      <c r="D547" s="12"/>
      <c r="E547" s="18"/>
      <c r="F547" s="18"/>
    </row>
    <row r="548" spans="1:6" x14ac:dyDescent="0.3">
      <c r="A548" s="6" t="s">
        <v>263</v>
      </c>
      <c r="B548" s="6" t="s">
        <v>358</v>
      </c>
      <c r="C548" s="12"/>
      <c r="D548" s="12"/>
      <c r="E548" s="18"/>
      <c r="F548" s="18"/>
    </row>
    <row r="549" spans="1:6" x14ac:dyDescent="0.3">
      <c r="A549" s="6" t="s">
        <v>263</v>
      </c>
      <c r="B549" s="6" t="s">
        <v>359</v>
      </c>
      <c r="C549" s="12"/>
      <c r="D549" s="12"/>
      <c r="E549" s="18"/>
      <c r="F549" s="18"/>
    </row>
    <row r="550" spans="1:6" x14ac:dyDescent="0.3">
      <c r="A550" s="6" t="s">
        <v>263</v>
      </c>
      <c r="B550" s="6" t="s">
        <v>362</v>
      </c>
      <c r="C550" s="12"/>
      <c r="D550" s="12"/>
      <c r="E550" s="18"/>
      <c r="F550" s="18"/>
    </row>
    <row r="551" spans="1:6" x14ac:dyDescent="0.3">
      <c r="A551" s="6" t="s">
        <v>263</v>
      </c>
      <c r="B551" s="6" t="s">
        <v>360</v>
      </c>
      <c r="C551" s="12"/>
      <c r="D551" s="12"/>
      <c r="E551" s="18"/>
      <c r="F551" s="18"/>
    </row>
    <row r="552" spans="1:6" x14ac:dyDescent="0.3">
      <c r="A552" s="6" t="s">
        <v>263</v>
      </c>
      <c r="B552" s="6" t="s">
        <v>361</v>
      </c>
      <c r="C552" s="12"/>
      <c r="D552" s="12"/>
      <c r="E552" s="18"/>
      <c r="F552" s="18"/>
    </row>
    <row r="553" spans="1:6" x14ac:dyDescent="0.3">
      <c r="A553" s="6" t="s">
        <v>263</v>
      </c>
      <c r="B553" s="28" t="s">
        <v>364</v>
      </c>
      <c r="C553" s="12"/>
      <c r="D553" s="12"/>
      <c r="E553" s="18"/>
      <c r="F553" s="18"/>
    </row>
    <row r="554" spans="1:6" x14ac:dyDescent="0.3">
      <c r="A554" s="6" t="s">
        <v>263</v>
      </c>
      <c r="B554" s="6" t="s">
        <v>363</v>
      </c>
      <c r="C554" s="12"/>
      <c r="D554" s="12"/>
      <c r="E554" s="18"/>
      <c r="F554" s="18"/>
    </row>
    <row r="555" spans="1:6" x14ac:dyDescent="0.3">
      <c r="A555" s="6" t="s">
        <v>263</v>
      </c>
      <c r="B555" s="5" t="s">
        <v>20</v>
      </c>
      <c r="C555" s="5"/>
      <c r="D555" s="5"/>
      <c r="E555" s="5"/>
      <c r="F555" s="26"/>
    </row>
    <row r="556" spans="1:6" x14ac:dyDescent="0.3">
      <c r="A556" s="6" t="s">
        <v>263</v>
      </c>
      <c r="B556" s="5" t="s">
        <v>346</v>
      </c>
      <c r="C556" s="5">
        <v>54</v>
      </c>
      <c r="D556" s="5"/>
      <c r="E556" s="5"/>
      <c r="F556" s="26"/>
    </row>
    <row r="557" spans="1:6" x14ac:dyDescent="0.3">
      <c r="A557" s="6" t="s">
        <v>263</v>
      </c>
      <c r="B557" s="5" t="s">
        <v>21</v>
      </c>
      <c r="C557" s="5">
        <v>16</v>
      </c>
      <c r="D557" s="5"/>
      <c r="E557" s="5"/>
      <c r="F557" s="26"/>
    </row>
    <row r="558" spans="1:6" x14ac:dyDescent="0.3">
      <c r="A558" s="6" t="s">
        <v>263</v>
      </c>
      <c r="B558" s="5" t="s">
        <v>36</v>
      </c>
      <c r="C558" s="5">
        <v>4</v>
      </c>
      <c r="D558" s="5"/>
      <c r="E558" s="5"/>
      <c r="F558" s="26"/>
    </row>
    <row r="559" spans="1:6" x14ac:dyDescent="0.3">
      <c r="A559" s="6" t="s">
        <v>263</v>
      </c>
      <c r="B559" s="5" t="s">
        <v>32</v>
      </c>
      <c r="C559" s="5">
        <v>2</v>
      </c>
      <c r="D559" s="5"/>
      <c r="E559" s="5"/>
      <c r="F559" s="26"/>
    </row>
    <row r="560" spans="1:6" x14ac:dyDescent="0.3">
      <c r="A560" s="6" t="s">
        <v>263</v>
      </c>
      <c r="B560" s="5" t="s">
        <v>29</v>
      </c>
      <c r="C560" s="5">
        <v>2</v>
      </c>
      <c r="D560" s="5"/>
      <c r="E560" s="5"/>
      <c r="F560" s="26"/>
    </row>
    <row r="561" spans="1:6" x14ac:dyDescent="0.3">
      <c r="A561" s="6" t="s">
        <v>263</v>
      </c>
      <c r="B561" s="5" t="s">
        <v>37</v>
      </c>
      <c r="C561" s="5">
        <v>4</v>
      </c>
      <c r="D561" s="5"/>
      <c r="E561" s="5"/>
      <c r="F561" s="26"/>
    </row>
    <row r="562" spans="1:6" x14ac:dyDescent="0.3">
      <c r="A562" s="6" t="s">
        <v>263</v>
      </c>
      <c r="B562" s="5" t="s">
        <v>33</v>
      </c>
      <c r="C562" s="5">
        <v>1</v>
      </c>
      <c r="D562" s="5"/>
      <c r="E562" s="5"/>
      <c r="F562" s="26"/>
    </row>
    <row r="563" spans="1:6" x14ac:dyDescent="0.3">
      <c r="A563" s="6" t="s">
        <v>263</v>
      </c>
      <c r="B563" s="5" t="s">
        <v>34</v>
      </c>
      <c r="C563" s="5">
        <v>3</v>
      </c>
      <c r="D563" s="5"/>
      <c r="E563" s="5"/>
      <c r="F563" s="26"/>
    </row>
    <row r="564" spans="1:6" x14ac:dyDescent="0.3">
      <c r="A564" s="6" t="s">
        <v>263</v>
      </c>
      <c r="B564" s="5" t="s">
        <v>30</v>
      </c>
      <c r="C564" s="5">
        <v>4</v>
      </c>
      <c r="D564" s="5"/>
      <c r="E564" s="5"/>
      <c r="F564" s="26"/>
    </row>
    <row r="565" spans="1:6" x14ac:dyDescent="0.3">
      <c r="A565" s="6" t="s">
        <v>263</v>
      </c>
      <c r="B565" s="5" t="s">
        <v>35</v>
      </c>
      <c r="C565" s="5">
        <v>2</v>
      </c>
      <c r="D565" s="5"/>
      <c r="E565" s="5"/>
      <c r="F565" s="26"/>
    </row>
    <row r="566" spans="1:6" x14ac:dyDescent="0.3">
      <c r="A566" s="6" t="s">
        <v>263</v>
      </c>
      <c r="B566" s="5" t="s">
        <v>31</v>
      </c>
      <c r="C566" s="5">
        <v>2</v>
      </c>
      <c r="D566" s="5"/>
      <c r="E566" s="5"/>
      <c r="F566" s="26"/>
    </row>
    <row r="567" spans="1:6" x14ac:dyDescent="0.3">
      <c r="A567" s="6" t="s">
        <v>263</v>
      </c>
      <c r="B567" s="22" t="s">
        <v>345</v>
      </c>
      <c r="C567" s="12"/>
      <c r="D567" s="12"/>
      <c r="E567" s="5"/>
      <c r="F567" s="26"/>
    </row>
    <row r="568" spans="1:6" x14ac:dyDescent="0.3">
      <c r="A568" s="6" t="s">
        <v>263</v>
      </c>
      <c r="B568" s="22" t="s">
        <v>322</v>
      </c>
      <c r="C568" s="12"/>
      <c r="D568" s="12"/>
      <c r="E568" s="5"/>
      <c r="F568" s="26"/>
    </row>
    <row r="569" spans="1:6" x14ac:dyDescent="0.3">
      <c r="A569" s="6" t="s">
        <v>263</v>
      </c>
      <c r="B569" s="22" t="s">
        <v>323</v>
      </c>
      <c r="C569" s="12"/>
      <c r="D569" s="12"/>
      <c r="E569" s="5"/>
      <c r="F569" s="26"/>
    </row>
    <row r="570" spans="1:6" x14ac:dyDescent="0.3">
      <c r="A570" s="6" t="s">
        <v>263</v>
      </c>
      <c r="B570" s="22" t="s">
        <v>324</v>
      </c>
      <c r="C570" s="12"/>
      <c r="D570" s="12"/>
      <c r="E570" s="5"/>
      <c r="F570" s="26"/>
    </row>
    <row r="571" spans="1:6" x14ac:dyDescent="0.3">
      <c r="A571" s="6" t="s">
        <v>263</v>
      </c>
      <c r="B571" s="22" t="s">
        <v>325</v>
      </c>
      <c r="C571" s="12"/>
      <c r="D571" s="12"/>
      <c r="E571" s="5"/>
      <c r="F571" s="26"/>
    </row>
    <row r="572" spans="1:6" x14ac:dyDescent="0.3">
      <c r="A572" s="6" t="s">
        <v>263</v>
      </c>
      <c r="B572" s="22" t="s">
        <v>326</v>
      </c>
      <c r="C572" s="12"/>
      <c r="D572" s="12"/>
      <c r="E572" s="5"/>
      <c r="F572" s="26"/>
    </row>
    <row r="573" spans="1:6" x14ac:dyDescent="0.3">
      <c r="A573" s="6" t="s">
        <v>263</v>
      </c>
      <c r="B573" s="22" t="s">
        <v>343</v>
      </c>
      <c r="C573" s="12"/>
      <c r="D573" s="12"/>
      <c r="E573" s="5"/>
      <c r="F573" s="26"/>
    </row>
    <row r="574" spans="1:6" x14ac:dyDescent="0.3">
      <c r="A574" s="6" t="s">
        <v>263</v>
      </c>
      <c r="B574" s="22" t="s">
        <v>340</v>
      </c>
      <c r="C574" s="12"/>
      <c r="D574" s="12"/>
      <c r="E574" s="5"/>
      <c r="F574" s="26"/>
    </row>
    <row r="575" spans="1:6" x14ac:dyDescent="0.3">
      <c r="A575" s="6" t="s">
        <v>263</v>
      </c>
      <c r="B575" s="22" t="s">
        <v>341</v>
      </c>
      <c r="C575" s="12"/>
      <c r="D575" s="12"/>
      <c r="E575" s="5"/>
      <c r="F575" s="26"/>
    </row>
    <row r="576" spans="1:6" x14ac:dyDescent="0.3">
      <c r="A576" s="6" t="s">
        <v>263</v>
      </c>
      <c r="B576" s="22" t="s">
        <v>342</v>
      </c>
      <c r="C576" s="12"/>
      <c r="D576" s="12"/>
      <c r="E576" s="5"/>
      <c r="F576" s="26"/>
    </row>
    <row r="577" spans="1:6" x14ac:dyDescent="0.3">
      <c r="A577" s="6" t="s">
        <v>263</v>
      </c>
      <c r="B577" s="22" t="s">
        <v>327</v>
      </c>
      <c r="C577" s="12"/>
      <c r="D577" s="12"/>
      <c r="E577" s="5"/>
      <c r="F577" s="26"/>
    </row>
    <row r="578" spans="1:6" x14ac:dyDescent="0.3">
      <c r="A578" s="6" t="s">
        <v>263</v>
      </c>
      <c r="B578" s="22" t="s">
        <v>328</v>
      </c>
      <c r="C578" s="12"/>
      <c r="D578" s="12"/>
      <c r="E578" s="5"/>
      <c r="F578" s="26"/>
    </row>
    <row r="579" spans="1:6" x14ac:dyDescent="0.3">
      <c r="A579" s="6" t="s">
        <v>263</v>
      </c>
      <c r="B579" s="22" t="s">
        <v>329</v>
      </c>
      <c r="C579" s="12"/>
      <c r="D579" s="12"/>
      <c r="E579" s="5"/>
      <c r="F579" s="26"/>
    </row>
    <row r="580" spans="1:6" x14ac:dyDescent="0.3">
      <c r="A580" s="6" t="s">
        <v>263</v>
      </c>
      <c r="B580" s="22" t="s">
        <v>330</v>
      </c>
      <c r="C580" s="12"/>
      <c r="D580" s="12"/>
      <c r="E580" s="5"/>
      <c r="F580" s="26"/>
    </row>
    <row r="581" spans="1:6" x14ac:dyDescent="0.3">
      <c r="A581" s="6" t="s">
        <v>263</v>
      </c>
      <c r="B581" s="22" t="s">
        <v>331</v>
      </c>
      <c r="C581" s="12"/>
      <c r="D581" s="12"/>
      <c r="E581" s="5"/>
      <c r="F581" s="26"/>
    </row>
    <row r="582" spans="1:6" x14ac:dyDescent="0.3">
      <c r="A582" s="6" t="s">
        <v>263</v>
      </c>
      <c r="B582" s="22" t="s">
        <v>332</v>
      </c>
      <c r="C582" s="12"/>
      <c r="D582" s="12"/>
      <c r="E582" s="5"/>
      <c r="F582" s="26"/>
    </row>
    <row r="583" spans="1:6" x14ac:dyDescent="0.3">
      <c r="A583" s="6" t="s">
        <v>263</v>
      </c>
      <c r="B583" s="22" t="s">
        <v>333</v>
      </c>
      <c r="C583" s="12"/>
      <c r="D583" s="12"/>
      <c r="E583" s="5"/>
      <c r="F583" s="26"/>
    </row>
    <row r="584" spans="1:6" x14ac:dyDescent="0.3">
      <c r="A584" s="6" t="s">
        <v>263</v>
      </c>
      <c r="B584" s="22" t="s">
        <v>334</v>
      </c>
      <c r="C584" s="12"/>
      <c r="D584" s="12"/>
      <c r="E584" s="5"/>
      <c r="F584" s="26"/>
    </row>
    <row r="585" spans="1:6" x14ac:dyDescent="0.3">
      <c r="A585" s="6" t="s">
        <v>263</v>
      </c>
      <c r="B585" s="22" t="s">
        <v>335</v>
      </c>
      <c r="C585" s="12"/>
      <c r="D585" s="12"/>
      <c r="E585" s="5"/>
      <c r="F585" s="26"/>
    </row>
    <row r="586" spans="1:6" x14ac:dyDescent="0.3">
      <c r="A586" s="6" t="s">
        <v>263</v>
      </c>
      <c r="B586" s="22" t="s">
        <v>336</v>
      </c>
      <c r="C586" s="12"/>
      <c r="D586" s="12"/>
      <c r="E586" s="5"/>
      <c r="F586" s="26"/>
    </row>
    <row r="587" spans="1:6" x14ac:dyDescent="0.3">
      <c r="A587" s="6" t="s">
        <v>263</v>
      </c>
      <c r="B587" s="22" t="s">
        <v>349</v>
      </c>
      <c r="C587" s="12"/>
      <c r="D587" s="12"/>
      <c r="E587" s="5"/>
      <c r="F587" s="26"/>
    </row>
    <row r="588" spans="1:6" x14ac:dyDescent="0.3">
      <c r="A588" s="6" t="s">
        <v>263</v>
      </c>
      <c r="B588" s="22" t="s">
        <v>347</v>
      </c>
      <c r="C588" s="12"/>
      <c r="D588" s="12"/>
      <c r="E588" s="5"/>
      <c r="F588" s="26"/>
    </row>
    <row r="589" spans="1:6" x14ac:dyDescent="0.3">
      <c r="A589" s="6" t="s">
        <v>263</v>
      </c>
      <c r="B589" s="22" t="s">
        <v>337</v>
      </c>
      <c r="C589" s="12"/>
      <c r="D589" s="12"/>
      <c r="E589" s="5"/>
      <c r="F589" s="26"/>
    </row>
    <row r="590" spans="1:6" x14ac:dyDescent="0.3">
      <c r="A590" s="6" t="s">
        <v>263</v>
      </c>
      <c r="B590" s="22" t="s">
        <v>338</v>
      </c>
      <c r="C590" s="12"/>
      <c r="D590" s="12"/>
      <c r="E590" s="5"/>
      <c r="F590" s="26"/>
    </row>
    <row r="591" spans="1:6" x14ac:dyDescent="0.3">
      <c r="A591" s="6" t="s">
        <v>263</v>
      </c>
      <c r="B591" s="22" t="s">
        <v>339</v>
      </c>
      <c r="C591" s="12"/>
      <c r="D591" s="12"/>
      <c r="E591" s="5"/>
      <c r="F591" s="26"/>
    </row>
    <row r="592" spans="1:6" x14ac:dyDescent="0.3">
      <c r="A592" s="3" t="s">
        <v>264</v>
      </c>
      <c r="B592" s="5" t="s">
        <v>16</v>
      </c>
      <c r="C592" s="5"/>
      <c r="D592" s="5"/>
      <c r="E592" s="5"/>
      <c r="F592" s="26"/>
    </row>
    <row r="593" spans="1:6" x14ac:dyDescent="0.3">
      <c r="A593" s="6" t="s">
        <v>264</v>
      </c>
      <c r="B593" s="5" t="s">
        <v>17</v>
      </c>
      <c r="C593" s="5"/>
      <c r="D593" s="5"/>
      <c r="E593" s="5"/>
      <c r="F593" s="26"/>
    </row>
    <row r="594" spans="1:6" x14ac:dyDescent="0.3">
      <c r="A594" s="6" t="s">
        <v>264</v>
      </c>
      <c r="B594" s="5" t="s">
        <v>18</v>
      </c>
      <c r="C594" s="5"/>
      <c r="D594" s="5"/>
      <c r="E594" s="5"/>
      <c r="F594" s="26"/>
    </row>
    <row r="595" spans="1:6" x14ac:dyDescent="0.3">
      <c r="A595" s="6" t="s">
        <v>264</v>
      </c>
      <c r="B595" s="5" t="s">
        <v>19</v>
      </c>
      <c r="C595" s="5"/>
      <c r="D595" s="5"/>
      <c r="E595" s="5"/>
      <c r="F595" s="26"/>
    </row>
    <row r="596" spans="1:6" ht="28.2" customHeight="1" x14ac:dyDescent="0.3">
      <c r="A596" s="6" t="s">
        <v>264</v>
      </c>
      <c r="B596" s="15" t="s">
        <v>318</v>
      </c>
      <c r="C596" s="5"/>
      <c r="D596" s="5"/>
      <c r="E596" s="5"/>
      <c r="F596" s="26"/>
    </row>
    <row r="597" spans="1:6" x14ac:dyDescent="0.3">
      <c r="A597" s="6" t="s">
        <v>264</v>
      </c>
      <c r="B597" s="6" t="s">
        <v>317</v>
      </c>
      <c r="C597" s="5"/>
      <c r="D597" s="5"/>
      <c r="E597" s="5"/>
      <c r="F597" s="26"/>
    </row>
    <row r="598" spans="1:6" x14ac:dyDescent="0.3">
      <c r="A598" s="6" t="s">
        <v>264</v>
      </c>
      <c r="B598" s="6" t="s">
        <v>365</v>
      </c>
      <c r="C598" s="12"/>
      <c r="D598" s="12"/>
      <c r="E598" s="18"/>
      <c r="F598" s="18"/>
    </row>
    <row r="599" spans="1:6" x14ac:dyDescent="0.3">
      <c r="A599" s="6" t="s">
        <v>264</v>
      </c>
      <c r="B599" s="6" t="s">
        <v>350</v>
      </c>
      <c r="C599" s="12"/>
      <c r="D599" s="12"/>
      <c r="E599" s="18"/>
      <c r="F599" s="18"/>
    </row>
    <row r="600" spans="1:6" x14ac:dyDescent="0.3">
      <c r="A600" s="6" t="s">
        <v>264</v>
      </c>
      <c r="B600" s="6" t="s">
        <v>351</v>
      </c>
      <c r="C600" s="12"/>
      <c r="D600" s="12"/>
      <c r="E600" s="18"/>
      <c r="F600" s="18"/>
    </row>
    <row r="601" spans="1:6" x14ac:dyDescent="0.3">
      <c r="A601" s="6" t="s">
        <v>264</v>
      </c>
      <c r="B601" s="6" t="s">
        <v>352</v>
      </c>
      <c r="C601" s="12"/>
      <c r="D601" s="12"/>
      <c r="E601" s="18"/>
      <c r="F601" s="18"/>
    </row>
    <row r="602" spans="1:6" x14ac:dyDescent="0.3">
      <c r="A602" s="6" t="s">
        <v>264</v>
      </c>
      <c r="B602" s="6" t="s">
        <v>353</v>
      </c>
      <c r="C602" s="12"/>
      <c r="D602" s="12"/>
      <c r="E602" s="18"/>
      <c r="F602" s="18"/>
    </row>
    <row r="603" spans="1:6" x14ac:dyDescent="0.3">
      <c r="A603" s="6" t="s">
        <v>264</v>
      </c>
      <c r="B603" s="6" t="s">
        <v>354</v>
      </c>
      <c r="C603" s="12"/>
      <c r="D603" s="12"/>
      <c r="E603" s="18"/>
      <c r="F603" s="18"/>
    </row>
    <row r="604" spans="1:6" x14ac:dyDescent="0.3">
      <c r="A604" s="6" t="s">
        <v>264</v>
      </c>
      <c r="B604" s="6" t="s">
        <v>355</v>
      </c>
      <c r="C604" s="12"/>
      <c r="D604" s="12"/>
      <c r="E604" s="18"/>
      <c r="F604" s="18"/>
    </row>
    <row r="605" spans="1:6" x14ac:dyDescent="0.3">
      <c r="A605" s="6" t="s">
        <v>264</v>
      </c>
      <c r="B605" s="6" t="s">
        <v>356</v>
      </c>
      <c r="C605" s="12"/>
      <c r="D605" s="12"/>
      <c r="E605" s="18"/>
      <c r="F605" s="18"/>
    </row>
    <row r="606" spans="1:6" x14ac:dyDescent="0.3">
      <c r="A606" s="6" t="s">
        <v>264</v>
      </c>
      <c r="B606" s="6" t="s">
        <v>357</v>
      </c>
      <c r="C606" s="12"/>
      <c r="D606" s="12"/>
      <c r="E606" s="18"/>
      <c r="F606" s="18"/>
    </row>
    <row r="607" spans="1:6" x14ac:dyDescent="0.3">
      <c r="A607" s="6" t="s">
        <v>264</v>
      </c>
      <c r="B607" s="6" t="s">
        <v>358</v>
      </c>
      <c r="C607" s="12"/>
      <c r="D607" s="12"/>
      <c r="E607" s="18"/>
      <c r="F607" s="18"/>
    </row>
    <row r="608" spans="1:6" x14ac:dyDescent="0.3">
      <c r="A608" s="6" t="s">
        <v>264</v>
      </c>
      <c r="B608" s="6" t="s">
        <v>359</v>
      </c>
      <c r="C608" s="12"/>
      <c r="D608" s="12"/>
      <c r="E608" s="18"/>
      <c r="F608" s="18"/>
    </row>
    <row r="609" spans="1:6" x14ac:dyDescent="0.3">
      <c r="A609" s="6" t="s">
        <v>264</v>
      </c>
      <c r="B609" s="6" t="s">
        <v>362</v>
      </c>
      <c r="C609" s="12"/>
      <c r="D609" s="12"/>
      <c r="E609" s="18"/>
      <c r="F609" s="18"/>
    </row>
    <row r="610" spans="1:6" x14ac:dyDescent="0.3">
      <c r="A610" s="6" t="s">
        <v>264</v>
      </c>
      <c r="B610" s="6" t="s">
        <v>360</v>
      </c>
      <c r="C610" s="12"/>
      <c r="D610" s="12"/>
      <c r="E610" s="18"/>
      <c r="F610" s="18"/>
    </row>
    <row r="611" spans="1:6" x14ac:dyDescent="0.3">
      <c r="A611" s="6" t="s">
        <v>264</v>
      </c>
      <c r="B611" s="6" t="s">
        <v>361</v>
      </c>
      <c r="C611" s="12"/>
      <c r="D611" s="12"/>
      <c r="E611" s="18"/>
      <c r="F611" s="18"/>
    </row>
    <row r="612" spans="1:6" x14ac:dyDescent="0.3">
      <c r="A612" s="6" t="s">
        <v>264</v>
      </c>
      <c r="B612" s="28" t="s">
        <v>364</v>
      </c>
      <c r="C612" s="12"/>
      <c r="D612" s="12"/>
      <c r="E612" s="18"/>
      <c r="F612" s="18"/>
    </row>
    <row r="613" spans="1:6" x14ac:dyDescent="0.3">
      <c r="A613" s="6" t="s">
        <v>264</v>
      </c>
      <c r="B613" s="6" t="s">
        <v>363</v>
      </c>
      <c r="C613" s="12"/>
      <c r="D613" s="12"/>
      <c r="E613" s="18"/>
      <c r="F613" s="18"/>
    </row>
    <row r="614" spans="1:6" ht="13.8" customHeight="1" x14ac:dyDescent="0.3">
      <c r="A614" s="6" t="s">
        <v>264</v>
      </c>
      <c r="B614" s="5" t="s">
        <v>20</v>
      </c>
      <c r="C614" s="5"/>
      <c r="D614" s="5"/>
      <c r="E614" s="5"/>
      <c r="F614" s="26"/>
    </row>
    <row r="615" spans="1:6" x14ac:dyDescent="0.3">
      <c r="A615" s="6" t="s">
        <v>264</v>
      </c>
      <c r="B615" s="5" t="s">
        <v>346</v>
      </c>
      <c r="C615" s="5">
        <v>18</v>
      </c>
      <c r="D615" s="5"/>
      <c r="E615" s="5"/>
      <c r="F615" s="26"/>
    </row>
    <row r="616" spans="1:6" x14ac:dyDescent="0.3">
      <c r="A616" s="6" t="s">
        <v>264</v>
      </c>
      <c r="B616" s="5" t="s">
        <v>21</v>
      </c>
      <c r="C616" s="5">
        <v>7</v>
      </c>
      <c r="D616" s="5"/>
      <c r="E616" s="5"/>
      <c r="F616" s="26"/>
    </row>
    <row r="617" spans="1:6" x14ac:dyDescent="0.3">
      <c r="A617" s="6" t="s">
        <v>264</v>
      </c>
      <c r="B617" s="5" t="s">
        <v>36</v>
      </c>
      <c r="C617" s="5">
        <v>1</v>
      </c>
      <c r="D617" s="5"/>
      <c r="E617" s="5"/>
      <c r="F617" s="26"/>
    </row>
    <row r="618" spans="1:6" x14ac:dyDescent="0.3">
      <c r="A618" s="6" t="s">
        <v>264</v>
      </c>
      <c r="B618" s="5" t="s">
        <v>32</v>
      </c>
      <c r="C618" s="5"/>
      <c r="D618" s="5"/>
      <c r="E618" s="5"/>
      <c r="F618" s="26"/>
    </row>
    <row r="619" spans="1:6" x14ac:dyDescent="0.3">
      <c r="A619" s="6" t="s">
        <v>264</v>
      </c>
      <c r="B619" s="5" t="s">
        <v>29</v>
      </c>
      <c r="C619" s="5">
        <v>1</v>
      </c>
      <c r="D619" s="5"/>
      <c r="E619" s="5"/>
      <c r="F619" s="26"/>
    </row>
    <row r="620" spans="1:6" x14ac:dyDescent="0.3">
      <c r="A620" s="6" t="s">
        <v>264</v>
      </c>
      <c r="B620" s="5" t="s">
        <v>37</v>
      </c>
      <c r="C620" s="5">
        <v>0</v>
      </c>
      <c r="D620" s="5"/>
      <c r="E620" s="5"/>
      <c r="F620" s="26"/>
    </row>
    <row r="621" spans="1:6" x14ac:dyDescent="0.3">
      <c r="A621" s="6" t="s">
        <v>264</v>
      </c>
      <c r="B621" s="5" t="s">
        <v>33</v>
      </c>
      <c r="C621" s="5"/>
      <c r="D621" s="5"/>
      <c r="E621" s="5"/>
      <c r="F621" s="26"/>
    </row>
    <row r="622" spans="1:6" x14ac:dyDescent="0.3">
      <c r="A622" s="6" t="s">
        <v>264</v>
      </c>
      <c r="B622" s="5" t="s">
        <v>34</v>
      </c>
      <c r="C622" s="5"/>
      <c r="D622" s="5"/>
      <c r="E622" s="5"/>
      <c r="F622" s="26"/>
    </row>
    <row r="623" spans="1:6" x14ac:dyDescent="0.3">
      <c r="A623" s="6" t="s">
        <v>264</v>
      </c>
      <c r="B623" s="5" t="s">
        <v>30</v>
      </c>
      <c r="C623" s="5">
        <v>2</v>
      </c>
      <c r="D623" s="5"/>
      <c r="E623" s="5"/>
      <c r="F623" s="26"/>
    </row>
    <row r="624" spans="1:6" x14ac:dyDescent="0.3">
      <c r="A624" s="6" t="s">
        <v>264</v>
      </c>
      <c r="B624" s="5" t="s">
        <v>35</v>
      </c>
      <c r="C624" s="5">
        <v>3</v>
      </c>
      <c r="D624" s="5"/>
      <c r="E624" s="5"/>
      <c r="F624" s="26"/>
    </row>
    <row r="625" spans="1:6" x14ac:dyDescent="0.3">
      <c r="A625" s="6" t="s">
        <v>264</v>
      </c>
      <c r="B625" s="5" t="s">
        <v>31</v>
      </c>
      <c r="C625" s="5">
        <v>1</v>
      </c>
      <c r="D625" s="5"/>
      <c r="E625" s="5"/>
      <c r="F625" s="26"/>
    </row>
    <row r="626" spans="1:6" x14ac:dyDescent="0.3">
      <c r="A626" s="6" t="s">
        <v>264</v>
      </c>
      <c r="B626" s="22" t="s">
        <v>345</v>
      </c>
      <c r="C626" s="12"/>
      <c r="D626" s="12"/>
      <c r="E626" s="5"/>
      <c r="F626" s="26"/>
    </row>
    <row r="627" spans="1:6" x14ac:dyDescent="0.3">
      <c r="A627" s="6" t="s">
        <v>264</v>
      </c>
      <c r="B627" s="22" t="s">
        <v>322</v>
      </c>
      <c r="C627" s="12"/>
      <c r="D627" s="12"/>
      <c r="E627" s="5"/>
      <c r="F627" s="26"/>
    </row>
    <row r="628" spans="1:6" x14ac:dyDescent="0.3">
      <c r="A628" s="6" t="s">
        <v>264</v>
      </c>
      <c r="B628" s="22" t="s">
        <v>323</v>
      </c>
      <c r="C628" s="12"/>
      <c r="D628" s="12"/>
      <c r="E628" s="5"/>
      <c r="F628" s="26"/>
    </row>
    <row r="629" spans="1:6" x14ac:dyDescent="0.3">
      <c r="A629" s="6" t="s">
        <v>264</v>
      </c>
      <c r="B629" s="22" t="s">
        <v>324</v>
      </c>
      <c r="C629" s="12"/>
      <c r="D629" s="12"/>
      <c r="E629" s="5"/>
      <c r="F629" s="26"/>
    </row>
    <row r="630" spans="1:6" x14ac:dyDescent="0.3">
      <c r="A630" s="6" t="s">
        <v>264</v>
      </c>
      <c r="B630" s="22" t="s">
        <v>325</v>
      </c>
      <c r="C630" s="12"/>
      <c r="D630" s="12"/>
      <c r="E630" s="5"/>
      <c r="F630" s="26"/>
    </row>
    <row r="631" spans="1:6" x14ac:dyDescent="0.3">
      <c r="A631" s="6" t="s">
        <v>264</v>
      </c>
      <c r="B631" s="22" t="s">
        <v>326</v>
      </c>
      <c r="C631" s="12"/>
      <c r="D631" s="12"/>
      <c r="E631" s="5"/>
      <c r="F631" s="26"/>
    </row>
    <row r="632" spans="1:6" x14ac:dyDescent="0.3">
      <c r="A632" s="6" t="s">
        <v>264</v>
      </c>
      <c r="B632" s="22" t="s">
        <v>343</v>
      </c>
      <c r="C632" s="12"/>
      <c r="D632" s="12"/>
      <c r="E632" s="5"/>
      <c r="F632" s="26"/>
    </row>
    <row r="633" spans="1:6" x14ac:dyDescent="0.3">
      <c r="A633" s="6" t="s">
        <v>264</v>
      </c>
      <c r="B633" s="22" t="s">
        <v>340</v>
      </c>
      <c r="C633" s="12"/>
      <c r="D633" s="12"/>
      <c r="E633" s="5"/>
      <c r="F633" s="26"/>
    </row>
    <row r="634" spans="1:6" x14ac:dyDescent="0.3">
      <c r="A634" s="6" t="s">
        <v>264</v>
      </c>
      <c r="B634" s="22" t="s">
        <v>341</v>
      </c>
      <c r="C634" s="12"/>
      <c r="D634" s="12"/>
      <c r="E634" s="5"/>
      <c r="F634" s="26"/>
    </row>
    <row r="635" spans="1:6" x14ac:dyDescent="0.3">
      <c r="A635" s="6" t="s">
        <v>264</v>
      </c>
      <c r="B635" s="22" t="s">
        <v>342</v>
      </c>
      <c r="C635" s="12"/>
      <c r="D635" s="12"/>
      <c r="E635" s="5"/>
      <c r="F635" s="26"/>
    </row>
    <row r="636" spans="1:6" x14ac:dyDescent="0.3">
      <c r="A636" s="6" t="s">
        <v>264</v>
      </c>
      <c r="B636" s="22" t="s">
        <v>327</v>
      </c>
      <c r="C636" s="12"/>
      <c r="D636" s="12"/>
      <c r="E636" s="5"/>
      <c r="F636" s="26"/>
    </row>
    <row r="637" spans="1:6" x14ac:dyDescent="0.3">
      <c r="A637" s="6" t="s">
        <v>264</v>
      </c>
      <c r="B637" s="22" t="s">
        <v>328</v>
      </c>
      <c r="C637" s="12"/>
      <c r="D637" s="12"/>
      <c r="E637" s="5"/>
      <c r="F637" s="26"/>
    </row>
    <row r="638" spans="1:6" x14ac:dyDescent="0.3">
      <c r="A638" s="6" t="s">
        <v>264</v>
      </c>
      <c r="B638" s="22" t="s">
        <v>329</v>
      </c>
      <c r="C638" s="12"/>
      <c r="D638" s="12"/>
      <c r="E638" s="5"/>
      <c r="F638" s="26"/>
    </row>
    <row r="639" spans="1:6" x14ac:dyDescent="0.3">
      <c r="A639" s="6" t="s">
        <v>264</v>
      </c>
      <c r="B639" s="22" t="s">
        <v>330</v>
      </c>
      <c r="C639" s="12"/>
      <c r="D639" s="12"/>
      <c r="E639" s="5"/>
      <c r="F639" s="26"/>
    </row>
    <row r="640" spans="1:6" x14ac:dyDescent="0.3">
      <c r="A640" s="6" t="s">
        <v>264</v>
      </c>
      <c r="B640" s="22" t="s">
        <v>331</v>
      </c>
      <c r="C640" s="12"/>
      <c r="D640" s="12"/>
      <c r="E640" s="5"/>
      <c r="F640" s="26"/>
    </row>
    <row r="641" spans="1:6" x14ac:dyDescent="0.3">
      <c r="A641" s="6" t="s">
        <v>264</v>
      </c>
      <c r="B641" s="22" t="s">
        <v>332</v>
      </c>
      <c r="C641" s="12"/>
      <c r="D641" s="12"/>
      <c r="E641" s="5"/>
      <c r="F641" s="26"/>
    </row>
    <row r="642" spans="1:6" x14ac:dyDescent="0.3">
      <c r="A642" s="6" t="s">
        <v>264</v>
      </c>
      <c r="B642" s="22" t="s">
        <v>333</v>
      </c>
      <c r="C642" s="12"/>
      <c r="D642" s="12"/>
      <c r="E642" s="5"/>
      <c r="F642" s="26"/>
    </row>
    <row r="643" spans="1:6" x14ac:dyDescent="0.3">
      <c r="A643" s="6" t="s">
        <v>264</v>
      </c>
      <c r="B643" s="22" t="s">
        <v>334</v>
      </c>
      <c r="C643" s="12"/>
      <c r="D643" s="12"/>
      <c r="E643" s="5"/>
      <c r="F643" s="26"/>
    </row>
    <row r="644" spans="1:6" x14ac:dyDescent="0.3">
      <c r="A644" s="6" t="s">
        <v>264</v>
      </c>
      <c r="B644" s="22" t="s">
        <v>335</v>
      </c>
      <c r="C644" s="12"/>
      <c r="D644" s="12"/>
      <c r="E644" s="5"/>
      <c r="F644" s="26"/>
    </row>
    <row r="645" spans="1:6" x14ac:dyDescent="0.3">
      <c r="A645" s="6" t="s">
        <v>264</v>
      </c>
      <c r="B645" s="22" t="s">
        <v>336</v>
      </c>
      <c r="C645" s="12"/>
      <c r="D645" s="12"/>
      <c r="E645" s="5"/>
      <c r="F645" s="26"/>
    </row>
    <row r="646" spans="1:6" x14ac:dyDescent="0.3">
      <c r="A646" s="6" t="s">
        <v>264</v>
      </c>
      <c r="B646" s="22" t="s">
        <v>349</v>
      </c>
      <c r="C646" s="12"/>
      <c r="D646" s="12"/>
      <c r="E646" s="5"/>
      <c r="F646" s="26"/>
    </row>
    <row r="647" spans="1:6" x14ac:dyDescent="0.3">
      <c r="A647" s="6" t="s">
        <v>264</v>
      </c>
      <c r="B647" s="22" t="s">
        <v>347</v>
      </c>
      <c r="C647" s="12"/>
      <c r="D647" s="12"/>
      <c r="E647" s="5"/>
      <c r="F647" s="26"/>
    </row>
    <row r="648" spans="1:6" x14ac:dyDescent="0.3">
      <c r="A648" s="6" t="s">
        <v>264</v>
      </c>
      <c r="B648" s="22" t="s">
        <v>337</v>
      </c>
      <c r="C648" s="12"/>
      <c r="D648" s="12"/>
      <c r="E648" s="5"/>
      <c r="F648" s="26"/>
    </row>
    <row r="649" spans="1:6" x14ac:dyDescent="0.3">
      <c r="A649" s="6" t="s">
        <v>264</v>
      </c>
      <c r="B649" s="22" t="s">
        <v>338</v>
      </c>
      <c r="C649" s="12"/>
      <c r="D649" s="12"/>
      <c r="E649" s="5"/>
      <c r="F649" s="26"/>
    </row>
    <row r="650" spans="1:6" x14ac:dyDescent="0.3">
      <c r="A650" s="6" t="s">
        <v>264</v>
      </c>
      <c r="B650" s="22" t="s">
        <v>339</v>
      </c>
      <c r="C650" s="12"/>
      <c r="D650" s="12"/>
      <c r="E650" s="5"/>
      <c r="F650" s="26"/>
    </row>
    <row r="651" spans="1:6" x14ac:dyDescent="0.3">
      <c r="A651" s="3" t="s">
        <v>265</v>
      </c>
      <c r="B651" s="5" t="s">
        <v>16</v>
      </c>
      <c r="C651" s="5"/>
      <c r="D651" s="5">
        <v>1</v>
      </c>
      <c r="E651" s="5"/>
      <c r="F651" s="26">
        <v>1</v>
      </c>
    </row>
    <row r="652" spans="1:6" x14ac:dyDescent="0.3">
      <c r="A652" s="6" t="s">
        <v>265</v>
      </c>
      <c r="B652" s="5" t="s">
        <v>17</v>
      </c>
      <c r="C652" s="5"/>
      <c r="D652" s="5"/>
      <c r="E652" s="5"/>
      <c r="F652" s="26"/>
    </row>
    <row r="653" spans="1:6" x14ac:dyDescent="0.3">
      <c r="A653" s="6" t="s">
        <v>265</v>
      </c>
      <c r="B653" s="5" t="s">
        <v>18</v>
      </c>
      <c r="C653" s="5"/>
      <c r="D653" s="5"/>
      <c r="E653" s="5"/>
      <c r="F653" s="26"/>
    </row>
    <row r="654" spans="1:6" x14ac:dyDescent="0.3">
      <c r="A654" s="6" t="s">
        <v>265</v>
      </c>
      <c r="B654" s="5" t="s">
        <v>19</v>
      </c>
      <c r="C654" s="5"/>
      <c r="D654" s="5"/>
      <c r="E654" s="5"/>
      <c r="F654" s="26"/>
    </row>
    <row r="655" spans="1:6" ht="28.2" customHeight="1" x14ac:dyDescent="0.3">
      <c r="A655" s="6" t="s">
        <v>265</v>
      </c>
      <c r="B655" s="15" t="s">
        <v>318</v>
      </c>
      <c r="C655" s="5"/>
      <c r="D655" s="5"/>
      <c r="E655" s="5"/>
      <c r="F655" s="26"/>
    </row>
    <row r="656" spans="1:6" x14ac:dyDescent="0.3">
      <c r="A656" s="6" t="s">
        <v>265</v>
      </c>
      <c r="B656" s="6" t="s">
        <v>317</v>
      </c>
      <c r="C656" s="5"/>
      <c r="D656" s="5"/>
      <c r="E656" s="5"/>
      <c r="F656" s="26"/>
    </row>
    <row r="657" spans="1:6" x14ac:dyDescent="0.3">
      <c r="A657" s="6" t="s">
        <v>265</v>
      </c>
      <c r="B657" s="6" t="s">
        <v>365</v>
      </c>
      <c r="C657" s="12"/>
      <c r="D657" s="12"/>
      <c r="E657" s="18"/>
      <c r="F657" s="18"/>
    </row>
    <row r="658" spans="1:6" x14ac:dyDescent="0.3">
      <c r="A658" s="6" t="s">
        <v>265</v>
      </c>
      <c r="B658" s="6" t="s">
        <v>350</v>
      </c>
      <c r="C658" s="12"/>
      <c r="D658" s="12"/>
      <c r="E658" s="18"/>
      <c r="F658" s="18"/>
    </row>
    <row r="659" spans="1:6" x14ac:dyDescent="0.3">
      <c r="A659" s="6" t="s">
        <v>265</v>
      </c>
      <c r="B659" s="6" t="s">
        <v>351</v>
      </c>
      <c r="C659" s="12"/>
      <c r="D659" s="12"/>
      <c r="E659" s="18"/>
      <c r="F659" s="18"/>
    </row>
    <row r="660" spans="1:6" x14ac:dyDescent="0.3">
      <c r="A660" s="6" t="s">
        <v>265</v>
      </c>
      <c r="B660" s="6" t="s">
        <v>352</v>
      </c>
      <c r="C660" s="12"/>
      <c r="D660" s="12"/>
      <c r="E660" s="18"/>
      <c r="F660" s="18"/>
    </row>
    <row r="661" spans="1:6" x14ac:dyDescent="0.3">
      <c r="A661" s="6" t="s">
        <v>265</v>
      </c>
      <c r="B661" s="6" t="s">
        <v>353</v>
      </c>
      <c r="C661" s="12"/>
      <c r="D661" s="12"/>
      <c r="E661" s="18"/>
      <c r="F661" s="18"/>
    </row>
    <row r="662" spans="1:6" x14ac:dyDescent="0.3">
      <c r="A662" s="6" t="s">
        <v>265</v>
      </c>
      <c r="B662" s="6" t="s">
        <v>354</v>
      </c>
      <c r="C662" s="12"/>
      <c r="D662" s="12"/>
      <c r="E662" s="18"/>
      <c r="F662" s="18"/>
    </row>
    <row r="663" spans="1:6" x14ac:dyDescent="0.3">
      <c r="A663" s="6" t="s">
        <v>265</v>
      </c>
      <c r="B663" s="6" t="s">
        <v>355</v>
      </c>
      <c r="C663" s="12"/>
      <c r="D663" s="12"/>
      <c r="E663" s="18"/>
      <c r="F663" s="18"/>
    </row>
    <row r="664" spans="1:6" x14ac:dyDescent="0.3">
      <c r="A664" s="6" t="s">
        <v>265</v>
      </c>
      <c r="B664" s="6" t="s">
        <v>356</v>
      </c>
      <c r="C664" s="12"/>
      <c r="D664" s="12"/>
      <c r="E664" s="18"/>
      <c r="F664" s="18"/>
    </row>
    <row r="665" spans="1:6" x14ac:dyDescent="0.3">
      <c r="A665" s="6" t="s">
        <v>265</v>
      </c>
      <c r="B665" s="6" t="s">
        <v>357</v>
      </c>
      <c r="C665" s="12"/>
      <c r="D665" s="12"/>
      <c r="E665" s="18"/>
      <c r="F665" s="18"/>
    </row>
    <row r="666" spans="1:6" x14ac:dyDescent="0.3">
      <c r="A666" s="6" t="s">
        <v>265</v>
      </c>
      <c r="B666" s="6" t="s">
        <v>358</v>
      </c>
      <c r="C666" s="12"/>
      <c r="D666" s="12"/>
      <c r="E666" s="18"/>
      <c r="F666" s="18"/>
    </row>
    <row r="667" spans="1:6" x14ac:dyDescent="0.3">
      <c r="A667" s="6" t="s">
        <v>265</v>
      </c>
      <c r="B667" s="6" t="s">
        <v>359</v>
      </c>
      <c r="C667" s="12"/>
      <c r="D667" s="12"/>
      <c r="E667" s="18"/>
      <c r="F667" s="18"/>
    </row>
    <row r="668" spans="1:6" x14ac:dyDescent="0.3">
      <c r="A668" s="6" t="s">
        <v>265</v>
      </c>
      <c r="B668" s="6" t="s">
        <v>362</v>
      </c>
      <c r="C668" s="12"/>
      <c r="D668" s="12"/>
      <c r="E668" s="18"/>
      <c r="F668" s="18"/>
    </row>
    <row r="669" spans="1:6" x14ac:dyDescent="0.3">
      <c r="A669" s="6" t="s">
        <v>265</v>
      </c>
      <c r="B669" s="6" t="s">
        <v>360</v>
      </c>
      <c r="C669" s="12"/>
      <c r="D669" s="12"/>
      <c r="E669" s="18"/>
      <c r="F669" s="18"/>
    </row>
    <row r="670" spans="1:6" x14ac:dyDescent="0.3">
      <c r="A670" s="6" t="s">
        <v>265</v>
      </c>
      <c r="B670" s="6" t="s">
        <v>361</v>
      </c>
      <c r="C670" s="12"/>
      <c r="D670" s="12"/>
      <c r="E670" s="18"/>
      <c r="F670" s="18"/>
    </row>
    <row r="671" spans="1:6" x14ac:dyDescent="0.3">
      <c r="A671" s="6" t="s">
        <v>265</v>
      </c>
      <c r="B671" s="28" t="s">
        <v>364</v>
      </c>
      <c r="C671" s="12"/>
      <c r="D671" s="12"/>
      <c r="E671" s="18"/>
      <c r="F671" s="18"/>
    </row>
    <row r="672" spans="1:6" x14ac:dyDescent="0.3">
      <c r="A672" s="6" t="s">
        <v>265</v>
      </c>
      <c r="B672" s="6" t="s">
        <v>363</v>
      </c>
      <c r="C672" s="12"/>
      <c r="D672" s="12"/>
      <c r="E672" s="18"/>
      <c r="F672" s="18"/>
    </row>
    <row r="673" spans="1:6" x14ac:dyDescent="0.3">
      <c r="A673" s="6" t="s">
        <v>265</v>
      </c>
      <c r="B673" s="5" t="s">
        <v>20</v>
      </c>
      <c r="C673" s="5"/>
      <c r="D673" s="5"/>
      <c r="E673" s="5"/>
      <c r="F673" s="26"/>
    </row>
    <row r="674" spans="1:6" x14ac:dyDescent="0.3">
      <c r="A674" s="6" t="s">
        <v>265</v>
      </c>
      <c r="B674" s="5" t="s">
        <v>346</v>
      </c>
      <c r="C674" s="5">
        <v>73</v>
      </c>
      <c r="D674" s="5">
        <v>92</v>
      </c>
      <c r="E674" s="5">
        <f>SUM(E675,E685:E690,E695:E709)</f>
        <v>110</v>
      </c>
      <c r="F674" s="26">
        <f>SUM(F675,F685:F690,F695:F709)</f>
        <v>105</v>
      </c>
    </row>
    <row r="675" spans="1:6" x14ac:dyDescent="0.3">
      <c r="A675" s="6" t="s">
        <v>265</v>
      </c>
      <c r="B675" s="5" t="s">
        <v>21</v>
      </c>
      <c r="C675" s="5">
        <v>17</v>
      </c>
      <c r="D675" s="5">
        <f>D676+D679+D682+D683+D684</f>
        <v>26</v>
      </c>
      <c r="E675" s="5">
        <f>E676+E679+E682+E683+E684</f>
        <v>14</v>
      </c>
      <c r="F675" s="26">
        <f>F676+F679+F682+F683+F684</f>
        <v>19</v>
      </c>
    </row>
    <row r="676" spans="1:6" x14ac:dyDescent="0.3">
      <c r="A676" s="6" t="s">
        <v>265</v>
      </c>
      <c r="B676" s="5" t="s">
        <v>36</v>
      </c>
      <c r="C676" s="5">
        <v>9</v>
      </c>
      <c r="D676" s="5">
        <f>D677+D678</f>
        <v>6</v>
      </c>
      <c r="E676" s="5">
        <f>E677+E678</f>
        <v>5</v>
      </c>
      <c r="F676" s="26">
        <f>F677+F678</f>
        <v>5</v>
      </c>
    </row>
    <row r="677" spans="1:6" x14ac:dyDescent="0.3">
      <c r="A677" s="6" t="s">
        <v>265</v>
      </c>
      <c r="B677" s="5" t="s">
        <v>32</v>
      </c>
      <c r="C677" s="5">
        <v>9</v>
      </c>
      <c r="D677" s="5">
        <v>4</v>
      </c>
      <c r="E677" s="5">
        <v>1</v>
      </c>
      <c r="F677" s="26">
        <v>5</v>
      </c>
    </row>
    <row r="678" spans="1:6" x14ac:dyDescent="0.3">
      <c r="A678" s="6" t="s">
        <v>265</v>
      </c>
      <c r="B678" s="5" t="s">
        <v>29</v>
      </c>
      <c r="C678" s="5"/>
      <c r="D678" s="5">
        <v>2</v>
      </c>
      <c r="E678" s="5">
        <v>4</v>
      </c>
      <c r="F678" s="26"/>
    </row>
    <row r="679" spans="1:6" x14ac:dyDescent="0.3">
      <c r="A679" s="6" t="s">
        <v>265</v>
      </c>
      <c r="B679" s="5" t="s">
        <v>37</v>
      </c>
      <c r="C679" s="5">
        <v>2</v>
      </c>
      <c r="D679" s="5">
        <f>D680+D681</f>
        <v>8</v>
      </c>
      <c r="E679" s="5">
        <f>E680+E681</f>
        <v>5</v>
      </c>
      <c r="F679" s="26">
        <f>F680+F681</f>
        <v>6</v>
      </c>
    </row>
    <row r="680" spans="1:6" x14ac:dyDescent="0.3">
      <c r="A680" s="6" t="s">
        <v>265</v>
      </c>
      <c r="B680" s="5" t="s">
        <v>33</v>
      </c>
      <c r="C680" s="5"/>
      <c r="D680" s="5">
        <v>1</v>
      </c>
      <c r="E680" s="5"/>
      <c r="F680" s="26"/>
    </row>
    <row r="681" spans="1:6" x14ac:dyDescent="0.3">
      <c r="A681" s="6" t="s">
        <v>265</v>
      </c>
      <c r="B681" s="5" t="s">
        <v>34</v>
      </c>
      <c r="C681" s="5">
        <v>2</v>
      </c>
      <c r="D681" s="5">
        <v>7</v>
      </c>
      <c r="E681" s="5">
        <v>5</v>
      </c>
      <c r="F681" s="26">
        <v>6</v>
      </c>
    </row>
    <row r="682" spans="1:6" x14ac:dyDescent="0.3">
      <c r="A682" s="6" t="s">
        <v>265</v>
      </c>
      <c r="B682" s="5" t="s">
        <v>30</v>
      </c>
      <c r="C682" s="5">
        <v>2</v>
      </c>
      <c r="D682" s="5">
        <v>7</v>
      </c>
      <c r="E682" s="5"/>
      <c r="F682" s="26">
        <v>4</v>
      </c>
    </row>
    <row r="683" spans="1:6" x14ac:dyDescent="0.3">
      <c r="A683" s="6" t="s">
        <v>265</v>
      </c>
      <c r="B683" s="5" t="s">
        <v>35</v>
      </c>
      <c r="C683" s="5">
        <v>1</v>
      </c>
      <c r="D683" s="5">
        <v>1</v>
      </c>
      <c r="E683" s="5">
        <v>1</v>
      </c>
      <c r="F683" s="26">
        <v>3</v>
      </c>
    </row>
    <row r="684" spans="1:6" x14ac:dyDescent="0.3">
      <c r="A684" s="6" t="s">
        <v>265</v>
      </c>
      <c r="B684" s="5" t="s">
        <v>31</v>
      </c>
      <c r="C684" s="5">
        <v>3</v>
      </c>
      <c r="D684" s="5">
        <v>4</v>
      </c>
      <c r="E684" s="5">
        <v>3</v>
      </c>
      <c r="F684" s="26">
        <v>1</v>
      </c>
    </row>
    <row r="685" spans="1:6" x14ac:dyDescent="0.3">
      <c r="A685" s="6" t="s">
        <v>265</v>
      </c>
      <c r="B685" s="22" t="s">
        <v>345</v>
      </c>
      <c r="C685" s="12"/>
      <c r="D685" s="12"/>
      <c r="E685" s="5">
        <v>14</v>
      </c>
      <c r="F685" s="26">
        <v>24</v>
      </c>
    </row>
    <row r="686" spans="1:6" x14ac:dyDescent="0.3">
      <c r="A686" s="6" t="s">
        <v>265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6" t="s">
        <v>265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6" t="s">
        <v>265</v>
      </c>
      <c r="B688" s="22" t="s">
        <v>324</v>
      </c>
      <c r="C688" s="12"/>
      <c r="D688" s="12"/>
      <c r="E688" s="5">
        <v>1</v>
      </c>
      <c r="F688" s="26">
        <v>1</v>
      </c>
    </row>
    <row r="689" spans="1:6" x14ac:dyDescent="0.3">
      <c r="A689" s="6" t="s">
        <v>265</v>
      </c>
      <c r="B689" s="22" t="s">
        <v>325</v>
      </c>
      <c r="C689" s="12"/>
      <c r="D689" s="12"/>
      <c r="E689" s="5">
        <v>20</v>
      </c>
      <c r="F689" s="26">
        <v>14</v>
      </c>
    </row>
    <row r="690" spans="1:6" x14ac:dyDescent="0.3">
      <c r="A690" s="6" t="s">
        <v>265</v>
      </c>
      <c r="B690" s="22" t="s">
        <v>326</v>
      </c>
      <c r="C690" s="12"/>
      <c r="D690" s="12"/>
      <c r="E690" s="5">
        <v>3</v>
      </c>
      <c r="F690" s="26">
        <v>3</v>
      </c>
    </row>
    <row r="691" spans="1:6" x14ac:dyDescent="0.3">
      <c r="A691" s="6" t="s">
        <v>265</v>
      </c>
      <c r="B691" s="22" t="s">
        <v>343</v>
      </c>
      <c r="C691" s="12"/>
      <c r="D691" s="12"/>
      <c r="E691" s="5">
        <v>3</v>
      </c>
      <c r="F691" s="26">
        <v>3</v>
      </c>
    </row>
    <row r="692" spans="1:6" x14ac:dyDescent="0.3">
      <c r="A692" s="6" t="s">
        <v>265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6" t="s">
        <v>265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6" t="s">
        <v>265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6" t="s">
        <v>265</v>
      </c>
      <c r="B695" s="22" t="s">
        <v>327</v>
      </c>
      <c r="C695" s="12"/>
      <c r="D695" s="12"/>
      <c r="E695" s="5">
        <v>13</v>
      </c>
      <c r="F695" s="26">
        <v>17</v>
      </c>
    </row>
    <row r="696" spans="1:6" x14ac:dyDescent="0.3">
      <c r="A696" s="6" t="s">
        <v>265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6" t="s">
        <v>265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6" t="s">
        <v>265</v>
      </c>
      <c r="B698" s="22" t="s">
        <v>330</v>
      </c>
      <c r="C698" s="12"/>
      <c r="D698" s="12"/>
      <c r="E698" s="5">
        <v>3</v>
      </c>
      <c r="F698" s="26">
        <v>1</v>
      </c>
    </row>
    <row r="699" spans="1:6" x14ac:dyDescent="0.3">
      <c r="A699" s="6" t="s">
        <v>265</v>
      </c>
      <c r="B699" s="22" t="s">
        <v>331</v>
      </c>
      <c r="C699" s="12"/>
      <c r="D699" s="12"/>
      <c r="E699" s="5">
        <v>0</v>
      </c>
      <c r="F699" s="26">
        <v>0</v>
      </c>
    </row>
    <row r="700" spans="1:6" x14ac:dyDescent="0.3">
      <c r="A700" s="6" t="s">
        <v>265</v>
      </c>
      <c r="B700" s="22" t="s">
        <v>332</v>
      </c>
      <c r="C700" s="12"/>
      <c r="D700" s="12"/>
      <c r="E700" s="5">
        <v>0</v>
      </c>
      <c r="F700" s="26">
        <v>0</v>
      </c>
    </row>
    <row r="701" spans="1:6" x14ac:dyDescent="0.3">
      <c r="A701" s="6" t="s">
        <v>265</v>
      </c>
      <c r="B701" s="22" t="s">
        <v>333</v>
      </c>
      <c r="C701" s="12"/>
      <c r="D701" s="12"/>
      <c r="E701" s="5">
        <v>0</v>
      </c>
      <c r="F701" s="26">
        <v>1</v>
      </c>
    </row>
    <row r="702" spans="1:6" x14ac:dyDescent="0.3">
      <c r="A702" s="6" t="s">
        <v>265</v>
      </c>
      <c r="B702" s="22" t="s">
        <v>334</v>
      </c>
      <c r="C702" s="12"/>
      <c r="D702" s="12"/>
      <c r="E702" s="5">
        <v>20</v>
      </c>
      <c r="F702" s="26">
        <v>10</v>
      </c>
    </row>
    <row r="703" spans="1:6" x14ac:dyDescent="0.3">
      <c r="A703" s="6" t="s">
        <v>265</v>
      </c>
      <c r="B703" s="22" t="s">
        <v>335</v>
      </c>
      <c r="C703" s="12"/>
      <c r="D703" s="12"/>
      <c r="E703" s="5">
        <v>3</v>
      </c>
      <c r="F703" s="26">
        <v>4</v>
      </c>
    </row>
    <row r="704" spans="1:6" x14ac:dyDescent="0.3">
      <c r="A704" s="6" t="s">
        <v>265</v>
      </c>
      <c r="B704" s="22" t="s">
        <v>336</v>
      </c>
      <c r="C704" s="12"/>
      <c r="D704" s="12"/>
      <c r="E704" s="5">
        <v>2</v>
      </c>
      <c r="F704" s="26">
        <v>6</v>
      </c>
    </row>
    <row r="705" spans="1:6" x14ac:dyDescent="0.3">
      <c r="A705" s="6" t="s">
        <v>265</v>
      </c>
      <c r="B705" s="22" t="s">
        <v>349</v>
      </c>
      <c r="C705" s="12"/>
      <c r="D705" s="12"/>
      <c r="E705" s="5"/>
      <c r="F705" s="26"/>
    </row>
    <row r="706" spans="1:6" x14ac:dyDescent="0.3">
      <c r="A706" s="6" t="s">
        <v>265</v>
      </c>
      <c r="B706" s="22" t="s">
        <v>347</v>
      </c>
      <c r="C706" s="12"/>
      <c r="D706" s="12"/>
      <c r="E706" s="5">
        <v>8</v>
      </c>
      <c r="F706" s="26">
        <v>4</v>
      </c>
    </row>
    <row r="707" spans="1:6" x14ac:dyDescent="0.3">
      <c r="A707" s="6" t="s">
        <v>265</v>
      </c>
      <c r="B707" s="22" t="s">
        <v>337</v>
      </c>
      <c r="C707" s="12"/>
      <c r="D707" s="12"/>
      <c r="E707" s="5">
        <v>1</v>
      </c>
      <c r="F707" s="26">
        <v>1</v>
      </c>
    </row>
    <row r="708" spans="1:6" x14ac:dyDescent="0.3">
      <c r="A708" s="6" t="s">
        <v>265</v>
      </c>
      <c r="B708" s="22" t="s">
        <v>338</v>
      </c>
      <c r="C708" s="12"/>
      <c r="D708" s="12"/>
      <c r="E708" s="5">
        <v>3</v>
      </c>
      <c r="F708" s="26">
        <v>0</v>
      </c>
    </row>
    <row r="709" spans="1:6" x14ac:dyDescent="0.3">
      <c r="A709" s="6" t="s">
        <v>265</v>
      </c>
      <c r="B709" s="22" t="s">
        <v>339</v>
      </c>
      <c r="C709" s="12"/>
      <c r="D709" s="12"/>
      <c r="E709" s="5">
        <v>5</v>
      </c>
      <c r="F709" s="26">
        <v>0</v>
      </c>
    </row>
    <row r="710" spans="1:6" x14ac:dyDescent="0.3">
      <c r="A710" s="3" t="s">
        <v>266</v>
      </c>
      <c r="B710" s="5" t="s">
        <v>16</v>
      </c>
      <c r="C710" s="5">
        <v>2</v>
      </c>
      <c r="D710" s="5"/>
      <c r="E710" s="5"/>
      <c r="F710" s="26"/>
    </row>
    <row r="711" spans="1:6" x14ac:dyDescent="0.3">
      <c r="A711" s="6" t="s">
        <v>266</v>
      </c>
      <c r="B711" s="5" t="s">
        <v>17</v>
      </c>
      <c r="C711" s="5"/>
      <c r="D711" s="5"/>
      <c r="E711" s="5"/>
      <c r="F711" s="26"/>
    </row>
    <row r="712" spans="1:6" x14ac:dyDescent="0.3">
      <c r="A712" s="6" t="s">
        <v>266</v>
      </c>
      <c r="B712" s="5" t="s">
        <v>18</v>
      </c>
      <c r="C712" s="5"/>
      <c r="D712" s="5">
        <v>4</v>
      </c>
      <c r="E712" s="5"/>
      <c r="F712" s="26"/>
    </row>
    <row r="713" spans="1:6" x14ac:dyDescent="0.3">
      <c r="A713" s="6" t="s">
        <v>266</v>
      </c>
      <c r="B713" s="5" t="s">
        <v>19</v>
      </c>
      <c r="C713" s="5">
        <v>3</v>
      </c>
      <c r="D713" s="5"/>
      <c r="E713" s="5"/>
      <c r="F713" s="26"/>
    </row>
    <row r="714" spans="1:6" ht="28.2" customHeight="1" x14ac:dyDescent="0.3">
      <c r="A714" s="6" t="s">
        <v>266</v>
      </c>
      <c r="B714" s="15" t="s">
        <v>318</v>
      </c>
      <c r="C714" s="5">
        <v>3</v>
      </c>
      <c r="D714" s="5"/>
      <c r="E714" s="5"/>
      <c r="F714" s="26"/>
    </row>
    <row r="715" spans="1:6" x14ac:dyDescent="0.3">
      <c r="A715" s="6" t="s">
        <v>266</v>
      </c>
      <c r="B715" s="6" t="s">
        <v>317</v>
      </c>
      <c r="C715" s="5"/>
      <c r="D715" s="5"/>
      <c r="E715" s="5"/>
      <c r="F715" s="26"/>
    </row>
    <row r="716" spans="1:6" x14ac:dyDescent="0.3">
      <c r="A716" s="6" t="s">
        <v>266</v>
      </c>
      <c r="B716" s="6" t="s">
        <v>365</v>
      </c>
      <c r="C716" s="12"/>
      <c r="D716" s="12"/>
      <c r="E716" s="18"/>
      <c r="F716" s="18"/>
    </row>
    <row r="717" spans="1:6" x14ac:dyDescent="0.3">
      <c r="A717" s="6" t="s">
        <v>266</v>
      </c>
      <c r="B717" s="6" t="s">
        <v>350</v>
      </c>
      <c r="C717" s="12"/>
      <c r="D717" s="12"/>
      <c r="E717" s="18"/>
      <c r="F717" s="18"/>
    </row>
    <row r="718" spans="1:6" x14ac:dyDescent="0.3">
      <c r="A718" s="6" t="s">
        <v>266</v>
      </c>
      <c r="B718" s="6" t="s">
        <v>351</v>
      </c>
      <c r="C718" s="12"/>
      <c r="D718" s="12"/>
      <c r="E718" s="18"/>
      <c r="F718" s="18"/>
    </row>
    <row r="719" spans="1:6" x14ac:dyDescent="0.3">
      <c r="A719" s="6" t="s">
        <v>266</v>
      </c>
      <c r="B719" s="6" t="s">
        <v>352</v>
      </c>
      <c r="C719" s="12"/>
      <c r="D719" s="12"/>
      <c r="E719" s="18"/>
      <c r="F719" s="18"/>
    </row>
    <row r="720" spans="1:6" x14ac:dyDescent="0.3">
      <c r="A720" s="6" t="s">
        <v>266</v>
      </c>
      <c r="B720" s="6" t="s">
        <v>353</v>
      </c>
      <c r="C720" s="12"/>
      <c r="D720" s="12"/>
      <c r="E720" s="18"/>
      <c r="F720" s="18"/>
    </row>
    <row r="721" spans="1:6" x14ac:dyDescent="0.3">
      <c r="A721" s="6" t="s">
        <v>266</v>
      </c>
      <c r="B721" s="6" t="s">
        <v>354</v>
      </c>
      <c r="C721" s="12"/>
      <c r="D721" s="12"/>
      <c r="E721" s="18"/>
      <c r="F721" s="18"/>
    </row>
    <row r="722" spans="1:6" x14ac:dyDescent="0.3">
      <c r="A722" s="6" t="s">
        <v>266</v>
      </c>
      <c r="B722" s="6" t="s">
        <v>355</v>
      </c>
      <c r="C722" s="12"/>
      <c r="D722" s="12"/>
      <c r="E722" s="18"/>
      <c r="F722" s="18"/>
    </row>
    <row r="723" spans="1:6" x14ac:dyDescent="0.3">
      <c r="A723" s="6" t="s">
        <v>266</v>
      </c>
      <c r="B723" s="6" t="s">
        <v>356</v>
      </c>
      <c r="C723" s="12"/>
      <c r="D723" s="12"/>
      <c r="E723" s="18"/>
      <c r="F723" s="18"/>
    </row>
    <row r="724" spans="1:6" x14ac:dyDescent="0.3">
      <c r="A724" s="6" t="s">
        <v>266</v>
      </c>
      <c r="B724" s="6" t="s">
        <v>357</v>
      </c>
      <c r="C724" s="12"/>
      <c r="D724" s="12"/>
      <c r="E724" s="18"/>
      <c r="F724" s="18"/>
    </row>
    <row r="725" spans="1:6" x14ac:dyDescent="0.3">
      <c r="A725" s="6" t="s">
        <v>266</v>
      </c>
      <c r="B725" s="6" t="s">
        <v>358</v>
      </c>
      <c r="C725" s="12"/>
      <c r="D725" s="12"/>
      <c r="E725" s="18"/>
      <c r="F725" s="18"/>
    </row>
    <row r="726" spans="1:6" x14ac:dyDescent="0.3">
      <c r="A726" s="6" t="s">
        <v>266</v>
      </c>
      <c r="B726" s="6" t="s">
        <v>359</v>
      </c>
      <c r="C726" s="12"/>
      <c r="D726" s="12"/>
      <c r="E726" s="18"/>
      <c r="F726" s="18"/>
    </row>
    <row r="727" spans="1:6" x14ac:dyDescent="0.3">
      <c r="A727" s="6" t="s">
        <v>266</v>
      </c>
      <c r="B727" s="6" t="s">
        <v>362</v>
      </c>
      <c r="C727" s="12"/>
      <c r="D727" s="12"/>
      <c r="E727" s="18"/>
      <c r="F727" s="18"/>
    </row>
    <row r="728" spans="1:6" x14ac:dyDescent="0.3">
      <c r="A728" s="6" t="s">
        <v>266</v>
      </c>
      <c r="B728" s="6" t="s">
        <v>360</v>
      </c>
      <c r="C728" s="12"/>
      <c r="D728" s="12"/>
      <c r="E728" s="18"/>
      <c r="F728" s="18"/>
    </row>
    <row r="729" spans="1:6" x14ac:dyDescent="0.3">
      <c r="A729" s="6" t="s">
        <v>266</v>
      </c>
      <c r="B729" s="6" t="s">
        <v>361</v>
      </c>
      <c r="C729" s="12"/>
      <c r="D729" s="12"/>
      <c r="E729" s="18"/>
      <c r="F729" s="18"/>
    </row>
    <row r="730" spans="1:6" x14ac:dyDescent="0.3">
      <c r="A730" s="6" t="s">
        <v>266</v>
      </c>
      <c r="B730" s="28" t="s">
        <v>364</v>
      </c>
      <c r="C730" s="12"/>
      <c r="D730" s="12"/>
      <c r="E730" s="18"/>
      <c r="F730" s="18"/>
    </row>
    <row r="731" spans="1:6" x14ac:dyDescent="0.3">
      <c r="A731" s="6" t="s">
        <v>266</v>
      </c>
      <c r="B731" s="6" t="s">
        <v>363</v>
      </c>
      <c r="C731" s="12"/>
      <c r="D731" s="12"/>
      <c r="E731" s="18"/>
      <c r="F731" s="18"/>
    </row>
    <row r="732" spans="1:6" x14ac:dyDescent="0.3">
      <c r="A732" s="6" t="s">
        <v>266</v>
      </c>
      <c r="B732" s="5" t="s">
        <v>20</v>
      </c>
      <c r="C732" s="5"/>
      <c r="D732" s="5"/>
      <c r="E732" s="5"/>
      <c r="F732" s="26"/>
    </row>
    <row r="733" spans="1:6" x14ac:dyDescent="0.3">
      <c r="A733" s="6" t="s">
        <v>266</v>
      </c>
      <c r="B733" s="5" t="s">
        <v>346</v>
      </c>
      <c r="C733" s="5">
        <v>49</v>
      </c>
      <c r="D733" s="5">
        <v>58</v>
      </c>
      <c r="E733" s="5">
        <f>SUM(E734,E744:E749,E754:E768)</f>
        <v>55</v>
      </c>
      <c r="F733" s="26">
        <f>SUM(F734,F744:F749,F754:F768)</f>
        <v>56</v>
      </c>
    </row>
    <row r="734" spans="1:6" x14ac:dyDescent="0.3">
      <c r="A734" s="6" t="s">
        <v>266</v>
      </c>
      <c r="B734" s="5" t="s">
        <v>21</v>
      </c>
      <c r="C734" s="5">
        <v>21</v>
      </c>
      <c r="D734" s="5">
        <f>D735+D738+D741+D742+D743</f>
        <v>17</v>
      </c>
      <c r="E734" s="5">
        <f>E735+E738+E741+E742+E743</f>
        <v>12</v>
      </c>
      <c r="F734" s="26">
        <f>F735+F738+F741+F742+F743</f>
        <v>13</v>
      </c>
    </row>
    <row r="735" spans="1:6" x14ac:dyDescent="0.3">
      <c r="A735" s="6" t="s">
        <v>266</v>
      </c>
      <c r="B735" s="5" t="s">
        <v>36</v>
      </c>
      <c r="C735" s="5">
        <v>9</v>
      </c>
      <c r="D735" s="5">
        <f>D736+D737</f>
        <v>10</v>
      </c>
      <c r="E735" s="5">
        <f>E736+E737</f>
        <v>3</v>
      </c>
      <c r="F735" s="26">
        <f>F736+F737</f>
        <v>2</v>
      </c>
    </row>
    <row r="736" spans="1:6" x14ac:dyDescent="0.3">
      <c r="A736" s="6" t="s">
        <v>266</v>
      </c>
      <c r="B736" s="5" t="s">
        <v>32</v>
      </c>
      <c r="C736" s="5">
        <v>6</v>
      </c>
      <c r="D736" s="5">
        <v>5</v>
      </c>
      <c r="E736" s="5"/>
      <c r="F736" s="26">
        <v>1</v>
      </c>
    </row>
    <row r="737" spans="1:6" x14ac:dyDescent="0.3">
      <c r="A737" s="6" t="s">
        <v>266</v>
      </c>
      <c r="B737" s="5" t="s">
        <v>29</v>
      </c>
      <c r="C737" s="5">
        <v>3</v>
      </c>
      <c r="D737" s="5">
        <v>5</v>
      </c>
      <c r="E737" s="5">
        <v>3</v>
      </c>
      <c r="F737" s="26">
        <v>1</v>
      </c>
    </row>
    <row r="738" spans="1:6" x14ac:dyDescent="0.3">
      <c r="A738" s="6" t="s">
        <v>266</v>
      </c>
      <c r="B738" s="5" t="s">
        <v>37</v>
      </c>
      <c r="C738" s="5">
        <v>4</v>
      </c>
      <c r="D738" s="5">
        <f>D739+D740</f>
        <v>3</v>
      </c>
      <c r="E738" s="5">
        <f>E739+E740</f>
        <v>5</v>
      </c>
      <c r="F738" s="26">
        <f>F739+F740</f>
        <v>2</v>
      </c>
    </row>
    <row r="739" spans="1:6" x14ac:dyDescent="0.3">
      <c r="A739" s="6" t="s">
        <v>266</v>
      </c>
      <c r="B739" s="5" t="s">
        <v>33</v>
      </c>
      <c r="C739" s="5"/>
      <c r="D739" s="5"/>
      <c r="E739" s="5"/>
      <c r="F739" s="26"/>
    </row>
    <row r="740" spans="1:6" x14ac:dyDescent="0.3">
      <c r="A740" s="6" t="s">
        <v>266</v>
      </c>
      <c r="B740" s="5" t="s">
        <v>34</v>
      </c>
      <c r="C740" s="5">
        <v>4</v>
      </c>
      <c r="D740" s="5">
        <v>3</v>
      </c>
      <c r="E740" s="5">
        <v>5</v>
      </c>
      <c r="F740" s="26">
        <v>2</v>
      </c>
    </row>
    <row r="741" spans="1:6" x14ac:dyDescent="0.3">
      <c r="A741" s="6" t="s">
        <v>266</v>
      </c>
      <c r="B741" s="5" t="s">
        <v>30</v>
      </c>
      <c r="C741" s="5">
        <v>2</v>
      </c>
      <c r="D741" s="5"/>
      <c r="E741" s="5">
        <v>2</v>
      </c>
      <c r="F741" s="26">
        <v>3</v>
      </c>
    </row>
    <row r="742" spans="1:6" x14ac:dyDescent="0.3">
      <c r="A742" s="6" t="s">
        <v>266</v>
      </c>
      <c r="B742" s="5" t="s">
        <v>35</v>
      </c>
      <c r="C742" s="5">
        <v>2</v>
      </c>
      <c r="D742" s="5">
        <v>2</v>
      </c>
      <c r="E742" s="5">
        <v>1</v>
      </c>
      <c r="F742" s="26">
        <v>4</v>
      </c>
    </row>
    <row r="743" spans="1:6" x14ac:dyDescent="0.3">
      <c r="A743" s="6" t="s">
        <v>266</v>
      </c>
      <c r="B743" s="5" t="s">
        <v>31</v>
      </c>
      <c r="C743" s="5">
        <v>4</v>
      </c>
      <c r="D743" s="5">
        <v>2</v>
      </c>
      <c r="E743" s="5">
        <v>1</v>
      </c>
      <c r="F743" s="26">
        <v>2</v>
      </c>
    </row>
    <row r="744" spans="1:6" x14ac:dyDescent="0.3">
      <c r="A744" s="6" t="s">
        <v>266</v>
      </c>
      <c r="B744" s="22" t="s">
        <v>345</v>
      </c>
      <c r="C744" s="12"/>
      <c r="D744" s="12"/>
      <c r="E744" s="5">
        <v>0</v>
      </c>
      <c r="F744" s="26">
        <v>0</v>
      </c>
    </row>
    <row r="745" spans="1:6" x14ac:dyDescent="0.3">
      <c r="A745" s="6" t="s">
        <v>266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6" t="s">
        <v>266</v>
      </c>
      <c r="B746" s="22" t="s">
        <v>323</v>
      </c>
      <c r="C746" s="12"/>
      <c r="D746" s="12"/>
      <c r="E746" s="5">
        <v>0</v>
      </c>
      <c r="F746" s="26">
        <v>0</v>
      </c>
    </row>
    <row r="747" spans="1:6" x14ac:dyDescent="0.3">
      <c r="A747" s="6" t="s">
        <v>266</v>
      </c>
      <c r="B747" s="22" t="s">
        <v>324</v>
      </c>
      <c r="C747" s="12"/>
      <c r="D747" s="12"/>
      <c r="E747" s="5">
        <v>0</v>
      </c>
      <c r="F747" s="26">
        <v>0</v>
      </c>
    </row>
    <row r="748" spans="1:6" x14ac:dyDescent="0.3">
      <c r="A748" s="6" t="s">
        <v>266</v>
      </c>
      <c r="B748" s="22" t="s">
        <v>325</v>
      </c>
      <c r="C748" s="12"/>
      <c r="D748" s="12"/>
      <c r="E748" s="5">
        <v>10</v>
      </c>
      <c r="F748" s="26">
        <v>8</v>
      </c>
    </row>
    <row r="749" spans="1:6" x14ac:dyDescent="0.3">
      <c r="A749" s="6" t="s">
        <v>266</v>
      </c>
      <c r="B749" s="22" t="s">
        <v>326</v>
      </c>
      <c r="C749" s="12"/>
      <c r="D749" s="12"/>
      <c r="E749" s="5">
        <v>2</v>
      </c>
      <c r="F749" s="26">
        <v>4</v>
      </c>
    </row>
    <row r="750" spans="1:6" x14ac:dyDescent="0.3">
      <c r="A750" s="6" t="s">
        <v>266</v>
      </c>
      <c r="B750" s="22" t="s">
        <v>343</v>
      </c>
      <c r="C750" s="12"/>
      <c r="D750" s="12"/>
      <c r="E750" s="5">
        <v>2</v>
      </c>
      <c r="F750" s="26">
        <v>4</v>
      </c>
    </row>
    <row r="751" spans="1:6" x14ac:dyDescent="0.3">
      <c r="A751" s="6" t="s">
        <v>266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6" t="s">
        <v>266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6" t="s">
        <v>266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6" t="s">
        <v>266</v>
      </c>
      <c r="B754" s="22" t="s">
        <v>327</v>
      </c>
      <c r="C754" s="12"/>
      <c r="D754" s="12"/>
      <c r="E754" s="5">
        <v>5</v>
      </c>
      <c r="F754" s="26">
        <v>6</v>
      </c>
    </row>
    <row r="755" spans="1:6" x14ac:dyDescent="0.3">
      <c r="A755" s="6" t="s">
        <v>266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6" t="s">
        <v>266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6" t="s">
        <v>266</v>
      </c>
      <c r="B757" s="22" t="s">
        <v>330</v>
      </c>
      <c r="C757" s="12"/>
      <c r="D757" s="12"/>
      <c r="E757" s="5">
        <v>0</v>
      </c>
      <c r="F757" s="26">
        <v>1</v>
      </c>
    </row>
    <row r="758" spans="1:6" x14ac:dyDescent="0.3">
      <c r="A758" s="6" t="s">
        <v>266</v>
      </c>
      <c r="B758" s="22" t="s">
        <v>331</v>
      </c>
      <c r="C758" s="12"/>
      <c r="D758" s="12"/>
      <c r="E758" s="5">
        <v>0</v>
      </c>
      <c r="F758" s="26">
        <v>1</v>
      </c>
    </row>
    <row r="759" spans="1:6" x14ac:dyDescent="0.3">
      <c r="A759" s="6" t="s">
        <v>266</v>
      </c>
      <c r="B759" s="22" t="s">
        <v>332</v>
      </c>
      <c r="C759" s="12"/>
      <c r="D759" s="12"/>
      <c r="E759" s="5">
        <v>0</v>
      </c>
      <c r="F759" s="26">
        <v>1</v>
      </c>
    </row>
    <row r="760" spans="1:6" x14ac:dyDescent="0.3">
      <c r="A760" s="6" t="s">
        <v>266</v>
      </c>
      <c r="B760" s="22" t="s">
        <v>333</v>
      </c>
      <c r="C760" s="12"/>
      <c r="D760" s="12"/>
      <c r="E760" s="5">
        <v>5</v>
      </c>
      <c r="F760" s="26">
        <v>2</v>
      </c>
    </row>
    <row r="761" spans="1:6" x14ac:dyDescent="0.3">
      <c r="A761" s="6" t="s">
        <v>266</v>
      </c>
      <c r="B761" s="22" t="s">
        <v>334</v>
      </c>
      <c r="C761" s="12"/>
      <c r="D761" s="12"/>
      <c r="E761" s="5">
        <v>10</v>
      </c>
      <c r="F761" s="26">
        <v>5</v>
      </c>
    </row>
    <row r="762" spans="1:6" x14ac:dyDescent="0.3">
      <c r="A762" s="6" t="s">
        <v>266</v>
      </c>
      <c r="B762" s="22" t="s">
        <v>335</v>
      </c>
      <c r="C762" s="12"/>
      <c r="D762" s="12"/>
      <c r="E762" s="5">
        <v>3</v>
      </c>
      <c r="F762" s="26">
        <v>3</v>
      </c>
    </row>
    <row r="763" spans="1:6" x14ac:dyDescent="0.3">
      <c r="A763" s="6" t="s">
        <v>266</v>
      </c>
      <c r="B763" s="22" t="s">
        <v>336</v>
      </c>
      <c r="C763" s="12"/>
      <c r="D763" s="12"/>
      <c r="E763" s="5">
        <v>2</v>
      </c>
      <c r="F763" s="26">
        <v>6</v>
      </c>
    </row>
    <row r="764" spans="1:6" x14ac:dyDescent="0.3">
      <c r="A764" s="6" t="s">
        <v>266</v>
      </c>
      <c r="B764" s="22" t="s">
        <v>349</v>
      </c>
      <c r="C764" s="12"/>
      <c r="D764" s="12"/>
      <c r="E764" s="5"/>
      <c r="F764" s="26"/>
    </row>
    <row r="765" spans="1:6" x14ac:dyDescent="0.3">
      <c r="A765" s="6" t="s">
        <v>266</v>
      </c>
      <c r="B765" s="22" t="s">
        <v>347</v>
      </c>
      <c r="C765" s="12"/>
      <c r="D765" s="12"/>
      <c r="E765" s="5">
        <v>4</v>
      </c>
      <c r="F765" s="26">
        <v>5</v>
      </c>
    </row>
    <row r="766" spans="1:6" x14ac:dyDescent="0.3">
      <c r="A766" s="6" t="s">
        <v>266</v>
      </c>
      <c r="B766" s="22" t="s">
        <v>337</v>
      </c>
      <c r="C766" s="12"/>
      <c r="D766" s="12"/>
      <c r="E766" s="5">
        <v>1</v>
      </c>
      <c r="F766" s="26">
        <v>1</v>
      </c>
    </row>
    <row r="767" spans="1:6" x14ac:dyDescent="0.3">
      <c r="A767" s="6" t="s">
        <v>266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6" t="s">
        <v>266</v>
      </c>
      <c r="B768" s="22" t="s">
        <v>339</v>
      </c>
      <c r="C768" s="12"/>
      <c r="D768" s="12"/>
      <c r="E768" s="5">
        <v>1</v>
      </c>
      <c r="F768" s="26">
        <v>0</v>
      </c>
    </row>
    <row r="769" spans="1:6" x14ac:dyDescent="0.3">
      <c r="A769" s="3" t="s">
        <v>267</v>
      </c>
      <c r="B769" s="5" t="s">
        <v>16</v>
      </c>
      <c r="C769" s="5"/>
      <c r="D769" s="5"/>
      <c r="E769" s="5"/>
      <c r="F769" s="26"/>
    </row>
    <row r="770" spans="1:6" x14ac:dyDescent="0.3">
      <c r="A770" s="6" t="s">
        <v>267</v>
      </c>
      <c r="B770" s="5" t="s">
        <v>17</v>
      </c>
      <c r="C770" s="5"/>
      <c r="D770" s="5"/>
      <c r="E770" s="5"/>
      <c r="F770" s="26"/>
    </row>
    <row r="771" spans="1:6" x14ac:dyDescent="0.3">
      <c r="A771" s="6" t="s">
        <v>267</v>
      </c>
      <c r="B771" s="5" t="s">
        <v>18</v>
      </c>
      <c r="C771" s="5"/>
      <c r="D771" s="5"/>
      <c r="E771" s="5"/>
      <c r="F771" s="26"/>
    </row>
    <row r="772" spans="1:6" x14ac:dyDescent="0.3">
      <c r="A772" s="6" t="s">
        <v>267</v>
      </c>
      <c r="B772" s="5" t="s">
        <v>19</v>
      </c>
      <c r="C772" s="5"/>
      <c r="D772" s="5"/>
      <c r="E772" s="5"/>
      <c r="F772" s="26"/>
    </row>
    <row r="773" spans="1:6" ht="28.2" customHeight="1" x14ac:dyDescent="0.3">
      <c r="A773" s="6" t="s">
        <v>267</v>
      </c>
      <c r="B773" s="15" t="s">
        <v>318</v>
      </c>
      <c r="C773" s="5"/>
      <c r="D773" s="5"/>
      <c r="E773" s="5"/>
      <c r="F773" s="26"/>
    </row>
    <row r="774" spans="1:6" x14ac:dyDescent="0.3">
      <c r="A774" s="6" t="s">
        <v>267</v>
      </c>
      <c r="B774" s="6" t="s">
        <v>317</v>
      </c>
      <c r="C774" s="5"/>
      <c r="D774" s="5"/>
      <c r="E774" s="5"/>
      <c r="F774" s="26"/>
    </row>
    <row r="775" spans="1:6" x14ac:dyDescent="0.3">
      <c r="A775" s="6" t="s">
        <v>267</v>
      </c>
      <c r="B775" s="6" t="s">
        <v>365</v>
      </c>
      <c r="C775" s="12"/>
      <c r="D775" s="12"/>
      <c r="E775" s="18"/>
      <c r="F775" s="18"/>
    </row>
    <row r="776" spans="1:6" x14ac:dyDescent="0.3">
      <c r="A776" s="6" t="s">
        <v>267</v>
      </c>
      <c r="B776" s="6" t="s">
        <v>350</v>
      </c>
      <c r="C776" s="12"/>
      <c r="D776" s="12"/>
      <c r="E776" s="18"/>
      <c r="F776" s="18"/>
    </row>
    <row r="777" spans="1:6" x14ac:dyDescent="0.3">
      <c r="A777" s="6" t="s">
        <v>267</v>
      </c>
      <c r="B777" s="6" t="s">
        <v>351</v>
      </c>
      <c r="C777" s="12"/>
      <c r="D777" s="12"/>
      <c r="E777" s="18"/>
      <c r="F777" s="18"/>
    </row>
    <row r="778" spans="1:6" x14ac:dyDescent="0.3">
      <c r="A778" s="6" t="s">
        <v>267</v>
      </c>
      <c r="B778" s="6" t="s">
        <v>352</v>
      </c>
      <c r="C778" s="12"/>
      <c r="D778" s="12"/>
      <c r="E778" s="18"/>
      <c r="F778" s="18"/>
    </row>
    <row r="779" spans="1:6" x14ac:dyDescent="0.3">
      <c r="A779" s="6" t="s">
        <v>267</v>
      </c>
      <c r="B779" s="6" t="s">
        <v>353</v>
      </c>
      <c r="C779" s="12"/>
      <c r="D779" s="12"/>
      <c r="E779" s="18"/>
      <c r="F779" s="18"/>
    </row>
    <row r="780" spans="1:6" x14ac:dyDescent="0.3">
      <c r="A780" s="6" t="s">
        <v>267</v>
      </c>
      <c r="B780" s="6" t="s">
        <v>354</v>
      </c>
      <c r="C780" s="12"/>
      <c r="D780" s="12"/>
      <c r="E780" s="18"/>
      <c r="F780" s="18"/>
    </row>
    <row r="781" spans="1:6" x14ac:dyDescent="0.3">
      <c r="A781" s="6" t="s">
        <v>267</v>
      </c>
      <c r="B781" s="6" t="s">
        <v>355</v>
      </c>
      <c r="C781" s="12"/>
      <c r="D781" s="12"/>
      <c r="E781" s="18"/>
      <c r="F781" s="18"/>
    </row>
    <row r="782" spans="1:6" x14ac:dyDescent="0.3">
      <c r="A782" s="6" t="s">
        <v>267</v>
      </c>
      <c r="B782" s="6" t="s">
        <v>356</v>
      </c>
      <c r="C782" s="12"/>
      <c r="D782" s="12"/>
      <c r="E782" s="18"/>
      <c r="F782" s="18"/>
    </row>
    <row r="783" spans="1:6" x14ac:dyDescent="0.3">
      <c r="A783" s="6" t="s">
        <v>267</v>
      </c>
      <c r="B783" s="6" t="s">
        <v>357</v>
      </c>
      <c r="C783" s="12"/>
      <c r="D783" s="12"/>
      <c r="E783" s="18"/>
      <c r="F783" s="18"/>
    </row>
    <row r="784" spans="1:6" x14ac:dyDescent="0.3">
      <c r="A784" s="6" t="s">
        <v>267</v>
      </c>
      <c r="B784" s="6" t="s">
        <v>358</v>
      </c>
      <c r="C784" s="12"/>
      <c r="D784" s="12"/>
      <c r="E784" s="18"/>
      <c r="F784" s="18"/>
    </row>
    <row r="785" spans="1:6" x14ac:dyDescent="0.3">
      <c r="A785" s="6" t="s">
        <v>267</v>
      </c>
      <c r="B785" s="6" t="s">
        <v>359</v>
      </c>
      <c r="C785" s="12"/>
      <c r="D785" s="12"/>
      <c r="E785" s="18"/>
      <c r="F785" s="18"/>
    </row>
    <row r="786" spans="1:6" x14ac:dyDescent="0.3">
      <c r="A786" s="6" t="s">
        <v>267</v>
      </c>
      <c r="B786" s="6" t="s">
        <v>362</v>
      </c>
      <c r="C786" s="12"/>
      <c r="D786" s="12"/>
      <c r="E786" s="18"/>
      <c r="F786" s="18"/>
    </row>
    <row r="787" spans="1:6" x14ac:dyDescent="0.3">
      <c r="A787" s="6" t="s">
        <v>267</v>
      </c>
      <c r="B787" s="6" t="s">
        <v>360</v>
      </c>
      <c r="C787" s="12"/>
      <c r="D787" s="12"/>
      <c r="E787" s="18"/>
      <c r="F787" s="18"/>
    </row>
    <row r="788" spans="1:6" x14ac:dyDescent="0.3">
      <c r="A788" s="6" t="s">
        <v>267</v>
      </c>
      <c r="B788" s="6" t="s">
        <v>361</v>
      </c>
      <c r="C788" s="12"/>
      <c r="D788" s="12"/>
      <c r="E788" s="18"/>
      <c r="F788" s="18"/>
    </row>
    <row r="789" spans="1:6" x14ac:dyDescent="0.3">
      <c r="A789" s="6" t="s">
        <v>267</v>
      </c>
      <c r="B789" s="28" t="s">
        <v>364</v>
      </c>
      <c r="C789" s="12"/>
      <c r="D789" s="12"/>
      <c r="E789" s="18"/>
      <c r="F789" s="18"/>
    </row>
    <row r="790" spans="1:6" x14ac:dyDescent="0.3">
      <c r="A790" s="6" t="s">
        <v>267</v>
      </c>
      <c r="B790" s="6" t="s">
        <v>363</v>
      </c>
      <c r="C790" s="12"/>
      <c r="D790" s="12"/>
      <c r="E790" s="18"/>
      <c r="F790" s="18"/>
    </row>
    <row r="791" spans="1:6" x14ac:dyDescent="0.3">
      <c r="A791" s="6" t="s">
        <v>267</v>
      </c>
      <c r="B791" s="5" t="s">
        <v>20</v>
      </c>
      <c r="C791" s="5"/>
      <c r="D791" s="5"/>
      <c r="E791" s="5"/>
      <c r="F791" s="26"/>
    </row>
    <row r="792" spans="1:6" x14ac:dyDescent="0.3">
      <c r="A792" s="6" t="s">
        <v>267</v>
      </c>
      <c r="B792" s="5" t="s">
        <v>346</v>
      </c>
      <c r="C792" s="5">
        <v>46</v>
      </c>
      <c r="D792" s="5"/>
      <c r="E792" s="5"/>
      <c r="F792" s="26"/>
    </row>
    <row r="793" spans="1:6" x14ac:dyDescent="0.3">
      <c r="A793" s="6" t="s">
        <v>267</v>
      </c>
      <c r="B793" s="5" t="s">
        <v>21</v>
      </c>
      <c r="C793" s="5">
        <v>14</v>
      </c>
      <c r="D793" s="5"/>
      <c r="E793" s="5"/>
      <c r="F793" s="26"/>
    </row>
    <row r="794" spans="1:6" x14ac:dyDescent="0.3">
      <c r="A794" s="6" t="s">
        <v>267</v>
      </c>
      <c r="B794" s="5" t="s">
        <v>36</v>
      </c>
      <c r="C794" s="5">
        <v>4</v>
      </c>
      <c r="D794" s="5"/>
      <c r="E794" s="5"/>
      <c r="F794" s="26"/>
    </row>
    <row r="795" spans="1:6" x14ac:dyDescent="0.3">
      <c r="A795" s="6" t="s">
        <v>267</v>
      </c>
      <c r="B795" s="5" t="s">
        <v>32</v>
      </c>
      <c r="C795" s="5">
        <v>2</v>
      </c>
      <c r="D795" s="5"/>
      <c r="E795" s="5"/>
      <c r="F795" s="26"/>
    </row>
    <row r="796" spans="1:6" x14ac:dyDescent="0.3">
      <c r="A796" s="6" t="s">
        <v>267</v>
      </c>
      <c r="B796" s="5" t="s">
        <v>29</v>
      </c>
      <c r="C796" s="5">
        <v>2</v>
      </c>
      <c r="D796" s="5"/>
      <c r="E796" s="5"/>
      <c r="F796" s="26"/>
    </row>
    <row r="797" spans="1:6" x14ac:dyDescent="0.3">
      <c r="A797" s="6" t="s">
        <v>267</v>
      </c>
      <c r="B797" s="5" t="s">
        <v>37</v>
      </c>
      <c r="C797" s="5">
        <v>3</v>
      </c>
      <c r="D797" s="5"/>
      <c r="E797" s="5"/>
      <c r="F797" s="26"/>
    </row>
    <row r="798" spans="1:6" x14ac:dyDescent="0.3">
      <c r="A798" s="6" t="s">
        <v>267</v>
      </c>
      <c r="B798" s="5" t="s">
        <v>33</v>
      </c>
      <c r="C798" s="5"/>
      <c r="D798" s="5"/>
      <c r="E798" s="5"/>
      <c r="F798" s="26"/>
    </row>
    <row r="799" spans="1:6" x14ac:dyDescent="0.3">
      <c r="A799" s="6" t="s">
        <v>267</v>
      </c>
      <c r="B799" s="5" t="s">
        <v>34</v>
      </c>
      <c r="C799" s="5">
        <v>3</v>
      </c>
      <c r="D799" s="5"/>
      <c r="E799" s="5"/>
      <c r="F799" s="26"/>
    </row>
    <row r="800" spans="1:6" x14ac:dyDescent="0.3">
      <c r="A800" s="6" t="s">
        <v>267</v>
      </c>
      <c r="B800" s="5" t="s">
        <v>30</v>
      </c>
      <c r="C800" s="5">
        <v>3</v>
      </c>
      <c r="D800" s="5"/>
      <c r="E800" s="5"/>
      <c r="F800" s="26"/>
    </row>
    <row r="801" spans="1:6" x14ac:dyDescent="0.3">
      <c r="A801" s="6" t="s">
        <v>267</v>
      </c>
      <c r="B801" s="5" t="s">
        <v>35</v>
      </c>
      <c r="C801" s="5">
        <v>2</v>
      </c>
      <c r="D801" s="5"/>
      <c r="E801" s="5"/>
      <c r="F801" s="26"/>
    </row>
    <row r="802" spans="1:6" x14ac:dyDescent="0.3">
      <c r="A802" s="6" t="s">
        <v>267</v>
      </c>
      <c r="B802" s="5" t="s">
        <v>31</v>
      </c>
      <c r="C802" s="5">
        <v>2</v>
      </c>
      <c r="D802" s="5"/>
      <c r="E802" s="5"/>
      <c r="F802" s="26"/>
    </row>
    <row r="803" spans="1:6" x14ac:dyDescent="0.3">
      <c r="A803" s="6" t="s">
        <v>267</v>
      </c>
      <c r="B803" s="22" t="s">
        <v>345</v>
      </c>
      <c r="C803" s="12"/>
      <c r="D803" s="12"/>
      <c r="E803" s="5"/>
      <c r="F803" s="26"/>
    </row>
    <row r="804" spans="1:6" x14ac:dyDescent="0.3">
      <c r="A804" s="6" t="s">
        <v>267</v>
      </c>
      <c r="B804" s="22" t="s">
        <v>322</v>
      </c>
      <c r="C804" s="12"/>
      <c r="D804" s="12"/>
      <c r="E804" s="5"/>
      <c r="F804" s="26"/>
    </row>
    <row r="805" spans="1:6" x14ac:dyDescent="0.3">
      <c r="A805" s="6" t="s">
        <v>267</v>
      </c>
      <c r="B805" s="22" t="s">
        <v>323</v>
      </c>
      <c r="C805" s="12"/>
      <c r="D805" s="12"/>
      <c r="E805" s="5"/>
      <c r="F805" s="26"/>
    </row>
    <row r="806" spans="1:6" x14ac:dyDescent="0.3">
      <c r="A806" s="6" t="s">
        <v>267</v>
      </c>
      <c r="B806" s="22" t="s">
        <v>324</v>
      </c>
      <c r="C806" s="12"/>
      <c r="D806" s="12"/>
      <c r="E806" s="5"/>
      <c r="F806" s="26"/>
    </row>
    <row r="807" spans="1:6" x14ac:dyDescent="0.3">
      <c r="A807" s="6" t="s">
        <v>267</v>
      </c>
      <c r="B807" s="22" t="s">
        <v>325</v>
      </c>
      <c r="C807" s="12"/>
      <c r="D807" s="12"/>
      <c r="E807" s="5"/>
      <c r="F807" s="26"/>
    </row>
    <row r="808" spans="1:6" x14ac:dyDescent="0.3">
      <c r="A808" s="6" t="s">
        <v>267</v>
      </c>
      <c r="B808" s="22" t="s">
        <v>326</v>
      </c>
      <c r="C808" s="12"/>
      <c r="D808" s="12"/>
      <c r="E808" s="5"/>
      <c r="F808" s="26"/>
    </row>
    <row r="809" spans="1:6" x14ac:dyDescent="0.3">
      <c r="A809" s="6" t="s">
        <v>267</v>
      </c>
      <c r="B809" s="22" t="s">
        <v>343</v>
      </c>
      <c r="C809" s="12"/>
      <c r="D809" s="12"/>
      <c r="E809" s="5"/>
      <c r="F809" s="26"/>
    </row>
    <row r="810" spans="1:6" x14ac:dyDescent="0.3">
      <c r="A810" s="6" t="s">
        <v>267</v>
      </c>
      <c r="B810" s="22" t="s">
        <v>340</v>
      </c>
      <c r="C810" s="12"/>
      <c r="D810" s="12"/>
      <c r="E810" s="5"/>
      <c r="F810" s="26"/>
    </row>
    <row r="811" spans="1:6" x14ac:dyDescent="0.3">
      <c r="A811" s="6" t="s">
        <v>267</v>
      </c>
      <c r="B811" s="22" t="s">
        <v>341</v>
      </c>
      <c r="C811" s="12"/>
      <c r="D811" s="12"/>
      <c r="E811" s="5"/>
      <c r="F811" s="26"/>
    </row>
    <row r="812" spans="1:6" x14ac:dyDescent="0.3">
      <c r="A812" s="6" t="s">
        <v>267</v>
      </c>
      <c r="B812" s="22" t="s">
        <v>342</v>
      </c>
      <c r="C812" s="12"/>
      <c r="D812" s="12"/>
      <c r="E812" s="5"/>
      <c r="F812" s="26"/>
    </row>
    <row r="813" spans="1:6" x14ac:dyDescent="0.3">
      <c r="A813" s="6" t="s">
        <v>267</v>
      </c>
      <c r="B813" s="22" t="s">
        <v>327</v>
      </c>
      <c r="C813" s="12"/>
      <c r="D813" s="12"/>
      <c r="E813" s="5"/>
      <c r="F813" s="26"/>
    </row>
    <row r="814" spans="1:6" x14ac:dyDescent="0.3">
      <c r="A814" s="6" t="s">
        <v>267</v>
      </c>
      <c r="B814" s="22" t="s">
        <v>328</v>
      </c>
      <c r="C814" s="12"/>
      <c r="D814" s="12"/>
      <c r="E814" s="5"/>
      <c r="F814" s="26"/>
    </row>
    <row r="815" spans="1:6" x14ac:dyDescent="0.3">
      <c r="A815" s="6" t="s">
        <v>267</v>
      </c>
      <c r="B815" s="22" t="s">
        <v>329</v>
      </c>
      <c r="C815" s="12"/>
      <c r="D815" s="12"/>
      <c r="E815" s="5"/>
      <c r="F815" s="26"/>
    </row>
    <row r="816" spans="1:6" x14ac:dyDescent="0.3">
      <c r="A816" s="6" t="s">
        <v>267</v>
      </c>
      <c r="B816" s="22" t="s">
        <v>330</v>
      </c>
      <c r="C816" s="12"/>
      <c r="D816" s="12"/>
      <c r="E816" s="5"/>
      <c r="F816" s="26"/>
    </row>
    <row r="817" spans="1:6" x14ac:dyDescent="0.3">
      <c r="A817" s="6" t="s">
        <v>267</v>
      </c>
      <c r="B817" s="22" t="s">
        <v>331</v>
      </c>
      <c r="C817" s="12"/>
      <c r="D817" s="12"/>
      <c r="E817" s="5"/>
      <c r="F817" s="26"/>
    </row>
    <row r="818" spans="1:6" x14ac:dyDescent="0.3">
      <c r="A818" s="6" t="s">
        <v>267</v>
      </c>
      <c r="B818" s="22" t="s">
        <v>332</v>
      </c>
      <c r="C818" s="12"/>
      <c r="D818" s="12"/>
      <c r="E818" s="5"/>
      <c r="F818" s="26"/>
    </row>
    <row r="819" spans="1:6" x14ac:dyDescent="0.3">
      <c r="A819" s="6" t="s">
        <v>267</v>
      </c>
      <c r="B819" s="22" t="s">
        <v>333</v>
      </c>
      <c r="C819" s="12"/>
      <c r="D819" s="12"/>
      <c r="E819" s="5"/>
      <c r="F819" s="26"/>
    </row>
    <row r="820" spans="1:6" x14ac:dyDescent="0.3">
      <c r="A820" s="6" t="s">
        <v>267</v>
      </c>
      <c r="B820" s="22" t="s">
        <v>334</v>
      </c>
      <c r="C820" s="12"/>
      <c r="D820" s="12"/>
      <c r="E820" s="5"/>
      <c r="F820" s="26"/>
    </row>
    <row r="821" spans="1:6" x14ac:dyDescent="0.3">
      <c r="A821" s="6" t="s">
        <v>267</v>
      </c>
      <c r="B821" s="22" t="s">
        <v>335</v>
      </c>
      <c r="C821" s="12"/>
      <c r="D821" s="12"/>
      <c r="E821" s="5"/>
      <c r="F821" s="26"/>
    </row>
    <row r="822" spans="1:6" x14ac:dyDescent="0.3">
      <c r="A822" s="6" t="s">
        <v>267</v>
      </c>
      <c r="B822" s="22" t="s">
        <v>336</v>
      </c>
      <c r="C822" s="12"/>
      <c r="D822" s="12"/>
      <c r="E822" s="5"/>
      <c r="F822" s="26"/>
    </row>
    <row r="823" spans="1:6" x14ac:dyDescent="0.3">
      <c r="A823" s="6" t="s">
        <v>267</v>
      </c>
      <c r="B823" s="22" t="s">
        <v>349</v>
      </c>
      <c r="C823" s="12"/>
      <c r="D823" s="12"/>
      <c r="E823" s="5"/>
      <c r="F823" s="26"/>
    </row>
    <row r="824" spans="1:6" x14ac:dyDescent="0.3">
      <c r="A824" s="6" t="s">
        <v>267</v>
      </c>
      <c r="B824" s="22" t="s">
        <v>347</v>
      </c>
      <c r="C824" s="12"/>
      <c r="D824" s="12"/>
      <c r="E824" s="5"/>
      <c r="F824" s="26"/>
    </row>
    <row r="825" spans="1:6" x14ac:dyDescent="0.3">
      <c r="A825" s="6" t="s">
        <v>267</v>
      </c>
      <c r="B825" s="22" t="s">
        <v>337</v>
      </c>
      <c r="C825" s="12"/>
      <c r="D825" s="12"/>
      <c r="E825" s="5"/>
      <c r="F825" s="26"/>
    </row>
    <row r="826" spans="1:6" x14ac:dyDescent="0.3">
      <c r="A826" s="6" t="s">
        <v>267</v>
      </c>
      <c r="B826" s="22" t="s">
        <v>338</v>
      </c>
      <c r="C826" s="12"/>
      <c r="D826" s="12"/>
      <c r="E826" s="5"/>
      <c r="F826" s="26"/>
    </row>
    <row r="827" spans="1:6" x14ac:dyDescent="0.3">
      <c r="A827" s="6" t="s">
        <v>267</v>
      </c>
      <c r="B827" s="22" t="s">
        <v>339</v>
      </c>
      <c r="C827" s="12"/>
      <c r="D827" s="12"/>
      <c r="E827" s="5"/>
      <c r="F827" s="26"/>
    </row>
    <row r="828" spans="1:6" x14ac:dyDescent="0.3">
      <c r="A828" s="4" t="s">
        <v>271</v>
      </c>
      <c r="B828" s="5" t="s">
        <v>16</v>
      </c>
      <c r="C828" s="5"/>
      <c r="D828" s="5"/>
      <c r="E828" s="5"/>
      <c r="F828" s="26">
        <v>1</v>
      </c>
    </row>
    <row r="829" spans="1:6" x14ac:dyDescent="0.3">
      <c r="A829" s="5" t="s">
        <v>271</v>
      </c>
      <c r="B829" s="5" t="s">
        <v>17</v>
      </c>
      <c r="C829" s="5"/>
      <c r="D829" s="5"/>
      <c r="E829" s="5">
        <v>1</v>
      </c>
      <c r="F829" s="26"/>
    </row>
    <row r="830" spans="1:6" x14ac:dyDescent="0.3">
      <c r="A830" s="5" t="s">
        <v>271</v>
      </c>
      <c r="B830" s="5" t="s">
        <v>18</v>
      </c>
      <c r="C830" s="5"/>
      <c r="D830" s="5">
        <v>4</v>
      </c>
      <c r="E830" s="5">
        <v>3</v>
      </c>
      <c r="F830" s="26"/>
    </row>
    <row r="831" spans="1:6" x14ac:dyDescent="0.3">
      <c r="A831" s="5" t="s">
        <v>271</v>
      </c>
      <c r="B831" s="5" t="s">
        <v>19</v>
      </c>
      <c r="C831" s="5"/>
      <c r="D831" s="5"/>
      <c r="E831" s="5"/>
      <c r="F831" s="26">
        <f>SUM(F832:F833)</f>
        <v>1</v>
      </c>
    </row>
    <row r="832" spans="1:6" ht="28.2" customHeight="1" x14ac:dyDescent="0.3">
      <c r="A832" s="5" t="s">
        <v>271</v>
      </c>
      <c r="B832" s="15" t="s">
        <v>318</v>
      </c>
      <c r="C832" s="5"/>
      <c r="D832" s="5"/>
      <c r="E832" s="5"/>
      <c r="F832" s="26">
        <v>1</v>
      </c>
    </row>
    <row r="833" spans="1:6" x14ac:dyDescent="0.3">
      <c r="A833" s="5" t="s">
        <v>271</v>
      </c>
      <c r="B833" s="6" t="s">
        <v>317</v>
      </c>
      <c r="C833" s="5"/>
      <c r="D833" s="5"/>
      <c r="E833" s="5"/>
      <c r="F833" s="26"/>
    </row>
    <row r="834" spans="1:6" x14ac:dyDescent="0.3">
      <c r="A834" s="5" t="s">
        <v>271</v>
      </c>
      <c r="B834" s="6" t="s">
        <v>365</v>
      </c>
      <c r="C834" s="12"/>
      <c r="D834" s="12"/>
      <c r="E834" s="18"/>
      <c r="F834" s="18">
        <f>SUM(F835:F849)</f>
        <v>1</v>
      </c>
    </row>
    <row r="835" spans="1:6" x14ac:dyDescent="0.3">
      <c r="A835" s="5" t="s">
        <v>271</v>
      </c>
      <c r="B835" s="6" t="s">
        <v>350</v>
      </c>
      <c r="C835" s="12"/>
      <c r="D835" s="12"/>
      <c r="E835" s="18"/>
      <c r="F835" s="18"/>
    </row>
    <row r="836" spans="1:6" x14ac:dyDescent="0.3">
      <c r="A836" s="5" t="s">
        <v>271</v>
      </c>
      <c r="B836" s="6" t="s">
        <v>351</v>
      </c>
      <c r="C836" s="12"/>
      <c r="D836" s="12"/>
      <c r="E836" s="18"/>
      <c r="F836" s="18"/>
    </row>
    <row r="837" spans="1:6" x14ac:dyDescent="0.3">
      <c r="A837" s="5" t="s">
        <v>271</v>
      </c>
      <c r="B837" s="6" t="s">
        <v>352</v>
      </c>
      <c r="C837" s="12"/>
      <c r="D837" s="12"/>
      <c r="E837" s="18"/>
      <c r="F837" s="18"/>
    </row>
    <row r="838" spans="1:6" x14ac:dyDescent="0.3">
      <c r="A838" s="5" t="s">
        <v>271</v>
      </c>
      <c r="B838" s="6" t="s">
        <v>353</v>
      </c>
      <c r="C838" s="12"/>
      <c r="D838" s="12"/>
      <c r="E838" s="18"/>
      <c r="F838" s="18"/>
    </row>
    <row r="839" spans="1:6" x14ac:dyDescent="0.3">
      <c r="A839" s="5" t="s">
        <v>271</v>
      </c>
      <c r="B839" s="6" t="s">
        <v>354</v>
      </c>
      <c r="C839" s="12"/>
      <c r="D839" s="12"/>
      <c r="E839" s="18"/>
      <c r="F839" s="18"/>
    </row>
    <row r="840" spans="1:6" x14ac:dyDescent="0.3">
      <c r="A840" s="5" t="s">
        <v>271</v>
      </c>
      <c r="B840" s="6" t="s">
        <v>355</v>
      </c>
      <c r="C840" s="12"/>
      <c r="D840" s="12"/>
      <c r="E840" s="18"/>
      <c r="F840" s="18"/>
    </row>
    <row r="841" spans="1:6" x14ac:dyDescent="0.3">
      <c r="A841" s="5" t="s">
        <v>271</v>
      </c>
      <c r="B841" s="6" t="s">
        <v>356</v>
      </c>
      <c r="C841" s="12"/>
      <c r="D841" s="12"/>
      <c r="E841" s="18"/>
      <c r="F841" s="18"/>
    </row>
    <row r="842" spans="1:6" x14ac:dyDescent="0.3">
      <c r="A842" s="5" t="s">
        <v>271</v>
      </c>
      <c r="B842" s="6" t="s">
        <v>357</v>
      </c>
      <c r="C842" s="12"/>
      <c r="D842" s="12"/>
      <c r="E842" s="18"/>
      <c r="F842" s="18"/>
    </row>
    <row r="843" spans="1:6" x14ac:dyDescent="0.3">
      <c r="A843" s="5" t="s">
        <v>271</v>
      </c>
      <c r="B843" s="6" t="s">
        <v>358</v>
      </c>
      <c r="C843" s="12"/>
      <c r="D843" s="12"/>
      <c r="E843" s="18"/>
      <c r="F843" s="18"/>
    </row>
    <row r="844" spans="1:6" x14ac:dyDescent="0.3">
      <c r="A844" s="5" t="s">
        <v>271</v>
      </c>
      <c r="B844" s="6" t="s">
        <v>359</v>
      </c>
      <c r="C844" s="12"/>
      <c r="D844" s="12"/>
      <c r="E844" s="18"/>
      <c r="F844" s="18"/>
    </row>
    <row r="845" spans="1:6" x14ac:dyDescent="0.3">
      <c r="A845" s="5" t="s">
        <v>271</v>
      </c>
      <c r="B845" s="6" t="s">
        <v>362</v>
      </c>
      <c r="C845" s="12"/>
      <c r="D845" s="12"/>
      <c r="E845" s="18"/>
      <c r="F845" s="18"/>
    </row>
    <row r="846" spans="1:6" x14ac:dyDescent="0.3">
      <c r="A846" s="5" t="s">
        <v>271</v>
      </c>
      <c r="B846" s="6" t="s">
        <v>360</v>
      </c>
      <c r="C846" s="12"/>
      <c r="D846" s="12"/>
      <c r="E846" s="18"/>
      <c r="F846" s="18"/>
    </row>
    <row r="847" spans="1:6" x14ac:dyDescent="0.3">
      <c r="A847" s="5" t="s">
        <v>271</v>
      </c>
      <c r="B847" s="6" t="s">
        <v>361</v>
      </c>
      <c r="C847" s="12"/>
      <c r="D847" s="12"/>
      <c r="E847" s="18"/>
      <c r="F847" s="18"/>
    </row>
    <row r="848" spans="1:6" x14ac:dyDescent="0.3">
      <c r="A848" s="5" t="s">
        <v>271</v>
      </c>
      <c r="B848" s="28" t="s">
        <v>364</v>
      </c>
      <c r="C848" s="12"/>
      <c r="D848" s="12"/>
      <c r="E848" s="18"/>
      <c r="F848" s="18"/>
    </row>
    <row r="849" spans="1:6" x14ac:dyDescent="0.3">
      <c r="A849" s="5" t="s">
        <v>271</v>
      </c>
      <c r="B849" s="6" t="s">
        <v>363</v>
      </c>
      <c r="C849" s="12"/>
      <c r="D849" s="12"/>
      <c r="E849" s="18"/>
      <c r="F849" s="18">
        <v>1</v>
      </c>
    </row>
    <row r="850" spans="1:6" x14ac:dyDescent="0.3">
      <c r="A850" s="5" t="s">
        <v>271</v>
      </c>
      <c r="B850" s="5" t="s">
        <v>20</v>
      </c>
      <c r="C850" s="5"/>
      <c r="D850" s="5">
        <v>4</v>
      </c>
      <c r="E850" s="5"/>
      <c r="F850" s="26"/>
    </row>
    <row r="851" spans="1:6" x14ac:dyDescent="0.3">
      <c r="A851" s="5" t="s">
        <v>271</v>
      </c>
      <c r="B851" s="5" t="s">
        <v>346</v>
      </c>
      <c r="C851" s="5"/>
      <c r="D851" s="5">
        <v>187</v>
      </c>
      <c r="E851" s="5">
        <f>SUM(E852,E862:E867,E872:E886)</f>
        <v>177</v>
      </c>
      <c r="F851" s="26">
        <f>SUM(F852,F862:F867,F872:F886)</f>
        <v>166</v>
      </c>
    </row>
    <row r="852" spans="1:6" x14ac:dyDescent="0.3">
      <c r="A852" s="5" t="s">
        <v>271</v>
      </c>
      <c r="B852" s="5" t="s">
        <v>21</v>
      </c>
      <c r="C852" s="5"/>
      <c r="D852" s="5">
        <f>D853+D856+D859+D860+D861</f>
        <v>54</v>
      </c>
      <c r="E852" s="5">
        <f>E853+E856+E859+E860+E861</f>
        <v>21</v>
      </c>
      <c r="F852" s="26">
        <f>F853+F856+F859+F860+F861</f>
        <v>28</v>
      </c>
    </row>
    <row r="853" spans="1:6" x14ac:dyDescent="0.3">
      <c r="A853" s="5" t="s">
        <v>271</v>
      </c>
      <c r="B853" s="5" t="s">
        <v>36</v>
      </c>
      <c r="C853" s="5"/>
      <c r="D853" s="5">
        <f>D854+D855</f>
        <v>17</v>
      </c>
      <c r="E853" s="5">
        <f>E854+E855</f>
        <v>5</v>
      </c>
      <c r="F853" s="26">
        <f>F854+F855</f>
        <v>11</v>
      </c>
    </row>
    <row r="854" spans="1:6" x14ac:dyDescent="0.3">
      <c r="A854" s="5" t="s">
        <v>271</v>
      </c>
      <c r="B854" s="5" t="s">
        <v>32</v>
      </c>
      <c r="C854" s="5"/>
      <c r="D854" s="5">
        <v>8</v>
      </c>
      <c r="E854" s="5">
        <v>2</v>
      </c>
      <c r="F854" s="26">
        <v>4</v>
      </c>
    </row>
    <row r="855" spans="1:6" x14ac:dyDescent="0.3">
      <c r="A855" s="5" t="s">
        <v>271</v>
      </c>
      <c r="B855" s="5" t="s">
        <v>29</v>
      </c>
      <c r="C855" s="5"/>
      <c r="D855" s="5">
        <v>9</v>
      </c>
      <c r="E855" s="5">
        <v>3</v>
      </c>
      <c r="F855" s="26">
        <v>7</v>
      </c>
    </row>
    <row r="856" spans="1:6" x14ac:dyDescent="0.3">
      <c r="A856" s="5" t="s">
        <v>271</v>
      </c>
      <c r="B856" s="5" t="s">
        <v>37</v>
      </c>
      <c r="C856" s="5"/>
      <c r="D856" s="5">
        <f>D857+D858</f>
        <v>20</v>
      </c>
      <c r="E856" s="5">
        <f>E857+E858</f>
        <v>9</v>
      </c>
      <c r="F856" s="26">
        <f>F857+F858</f>
        <v>7</v>
      </c>
    </row>
    <row r="857" spans="1:6" x14ac:dyDescent="0.3">
      <c r="A857" s="5" t="s">
        <v>271</v>
      </c>
      <c r="B857" s="5" t="s">
        <v>33</v>
      </c>
      <c r="C857" s="5"/>
      <c r="D857" s="5"/>
      <c r="E857" s="5">
        <v>1</v>
      </c>
      <c r="F857" s="26">
        <v>1</v>
      </c>
    </row>
    <row r="858" spans="1:6" x14ac:dyDescent="0.3">
      <c r="A858" s="5" t="s">
        <v>271</v>
      </c>
      <c r="B858" s="5" t="s">
        <v>34</v>
      </c>
      <c r="C858" s="5"/>
      <c r="D858" s="5">
        <v>20</v>
      </c>
      <c r="E858" s="5">
        <v>8</v>
      </c>
      <c r="F858" s="26">
        <v>6</v>
      </c>
    </row>
    <row r="859" spans="1:6" x14ac:dyDescent="0.3">
      <c r="A859" s="5" t="s">
        <v>271</v>
      </c>
      <c r="B859" s="5" t="s">
        <v>30</v>
      </c>
      <c r="C859" s="5"/>
      <c r="D859" s="5">
        <v>8</v>
      </c>
      <c r="E859" s="5">
        <v>4</v>
      </c>
      <c r="F859" s="26">
        <v>8</v>
      </c>
    </row>
    <row r="860" spans="1:6" x14ac:dyDescent="0.3">
      <c r="A860" s="5" t="s">
        <v>271</v>
      </c>
      <c r="B860" s="5" t="s">
        <v>35</v>
      </c>
      <c r="C860" s="5"/>
      <c r="D860" s="5">
        <v>4</v>
      </c>
      <c r="E860" s="5">
        <v>2</v>
      </c>
      <c r="F860" s="26"/>
    </row>
    <row r="861" spans="1:6" x14ac:dyDescent="0.3">
      <c r="A861" s="5" t="s">
        <v>271</v>
      </c>
      <c r="B861" s="5" t="s">
        <v>31</v>
      </c>
      <c r="C861" s="5"/>
      <c r="D861" s="5">
        <v>5</v>
      </c>
      <c r="E861" s="5">
        <v>1</v>
      </c>
      <c r="F861" s="26">
        <v>2</v>
      </c>
    </row>
    <row r="862" spans="1:6" x14ac:dyDescent="0.3">
      <c r="A862" s="5" t="s">
        <v>271</v>
      </c>
      <c r="B862" s="22" t="s">
        <v>345</v>
      </c>
      <c r="C862" s="12"/>
      <c r="D862" s="12"/>
      <c r="E862" s="5">
        <v>18</v>
      </c>
      <c r="F862" s="26">
        <v>33</v>
      </c>
    </row>
    <row r="863" spans="1:6" x14ac:dyDescent="0.3">
      <c r="A863" s="5" t="s">
        <v>271</v>
      </c>
      <c r="B863" s="22" t="s">
        <v>322</v>
      </c>
      <c r="C863" s="12"/>
      <c r="D863" s="12"/>
      <c r="E863" s="5">
        <v>0</v>
      </c>
      <c r="F863" s="26">
        <v>0</v>
      </c>
    </row>
    <row r="864" spans="1:6" x14ac:dyDescent="0.3">
      <c r="A864" s="5" t="s">
        <v>271</v>
      </c>
      <c r="B864" s="22" t="s">
        <v>323</v>
      </c>
      <c r="C864" s="12"/>
      <c r="D864" s="12"/>
      <c r="E864" s="5">
        <v>0</v>
      </c>
      <c r="F864" s="26">
        <v>0</v>
      </c>
    </row>
    <row r="865" spans="1:6" x14ac:dyDescent="0.3">
      <c r="A865" s="5" t="s">
        <v>271</v>
      </c>
      <c r="B865" s="22" t="s">
        <v>324</v>
      </c>
      <c r="C865" s="12"/>
      <c r="D865" s="12"/>
      <c r="E865" s="5">
        <v>4</v>
      </c>
      <c r="F865" s="26">
        <v>0</v>
      </c>
    </row>
    <row r="866" spans="1:6" x14ac:dyDescent="0.3">
      <c r="A866" s="5" t="s">
        <v>271</v>
      </c>
      <c r="B866" s="22" t="s">
        <v>325</v>
      </c>
      <c r="C866" s="12"/>
      <c r="D866" s="12"/>
      <c r="E866" s="5">
        <v>25</v>
      </c>
      <c r="F866" s="26">
        <v>17</v>
      </c>
    </row>
    <row r="867" spans="1:6" x14ac:dyDescent="0.3">
      <c r="A867" s="5" t="s">
        <v>271</v>
      </c>
      <c r="B867" s="22" t="s">
        <v>326</v>
      </c>
      <c r="C867" s="12"/>
      <c r="D867" s="12"/>
      <c r="E867" s="5">
        <v>3</v>
      </c>
      <c r="F867" s="26">
        <v>5</v>
      </c>
    </row>
    <row r="868" spans="1:6" x14ac:dyDescent="0.3">
      <c r="A868" s="5" t="s">
        <v>271</v>
      </c>
      <c r="B868" s="22" t="s">
        <v>343</v>
      </c>
      <c r="C868" s="12"/>
      <c r="D868" s="12"/>
      <c r="E868" s="5">
        <v>3</v>
      </c>
      <c r="F868" s="26">
        <v>4</v>
      </c>
    </row>
    <row r="869" spans="1:6" x14ac:dyDescent="0.3">
      <c r="A869" s="5" t="s">
        <v>271</v>
      </c>
      <c r="B869" s="22" t="s">
        <v>340</v>
      </c>
      <c r="C869" s="12"/>
      <c r="D869" s="12"/>
      <c r="E869" s="5">
        <v>0</v>
      </c>
      <c r="F869" s="26">
        <v>0</v>
      </c>
    </row>
    <row r="870" spans="1:6" x14ac:dyDescent="0.3">
      <c r="A870" s="5" t="s">
        <v>271</v>
      </c>
      <c r="B870" s="22" t="s">
        <v>341</v>
      </c>
      <c r="C870" s="12"/>
      <c r="D870" s="12"/>
      <c r="E870" s="5">
        <v>0</v>
      </c>
      <c r="F870" s="26">
        <v>1</v>
      </c>
    </row>
    <row r="871" spans="1:6" x14ac:dyDescent="0.3">
      <c r="A871" s="5" t="s">
        <v>271</v>
      </c>
      <c r="B871" s="22" t="s">
        <v>342</v>
      </c>
      <c r="C871" s="12"/>
      <c r="D871" s="12"/>
      <c r="E871" s="5">
        <v>0</v>
      </c>
      <c r="F871" s="26">
        <v>0</v>
      </c>
    </row>
    <row r="872" spans="1:6" x14ac:dyDescent="0.3">
      <c r="A872" s="5" t="s">
        <v>271</v>
      </c>
      <c r="B872" s="22" t="s">
        <v>327</v>
      </c>
      <c r="C872" s="12"/>
      <c r="D872" s="12"/>
      <c r="E872" s="5">
        <v>36</v>
      </c>
      <c r="F872" s="26">
        <v>33</v>
      </c>
    </row>
    <row r="873" spans="1:6" x14ac:dyDescent="0.3">
      <c r="A873" s="5" t="s">
        <v>271</v>
      </c>
      <c r="B873" s="22" t="s">
        <v>328</v>
      </c>
      <c r="C873" s="12"/>
      <c r="D873" s="12"/>
      <c r="E873" s="5">
        <v>0</v>
      </c>
      <c r="F873" s="26">
        <v>0</v>
      </c>
    </row>
    <row r="874" spans="1:6" x14ac:dyDescent="0.3">
      <c r="A874" s="5" t="s">
        <v>271</v>
      </c>
      <c r="B874" s="22" t="s">
        <v>329</v>
      </c>
      <c r="C874" s="12"/>
      <c r="D874" s="12"/>
      <c r="E874" s="5">
        <v>0</v>
      </c>
      <c r="F874" s="26">
        <v>0</v>
      </c>
    </row>
    <row r="875" spans="1:6" x14ac:dyDescent="0.3">
      <c r="A875" s="5" t="s">
        <v>271</v>
      </c>
      <c r="B875" s="22" t="s">
        <v>330</v>
      </c>
      <c r="C875" s="12"/>
      <c r="D875" s="12"/>
      <c r="E875" s="5">
        <v>2</v>
      </c>
      <c r="F875" s="26">
        <v>3</v>
      </c>
    </row>
    <row r="876" spans="1:6" x14ac:dyDescent="0.3">
      <c r="A876" s="5" t="s">
        <v>271</v>
      </c>
      <c r="B876" s="22" t="s">
        <v>331</v>
      </c>
      <c r="C876" s="12"/>
      <c r="D876" s="12"/>
      <c r="E876" s="5">
        <v>1</v>
      </c>
      <c r="F876" s="26">
        <v>2</v>
      </c>
    </row>
    <row r="877" spans="1:6" x14ac:dyDescent="0.3">
      <c r="A877" s="5" t="s">
        <v>271</v>
      </c>
      <c r="B877" s="22" t="s">
        <v>332</v>
      </c>
      <c r="C877" s="12"/>
      <c r="D877" s="12"/>
      <c r="E877" s="5">
        <v>0</v>
      </c>
      <c r="F877" s="26">
        <v>0</v>
      </c>
    </row>
    <row r="878" spans="1:6" x14ac:dyDescent="0.3">
      <c r="A878" s="5" t="s">
        <v>271</v>
      </c>
      <c r="B878" s="22" t="s">
        <v>333</v>
      </c>
      <c r="C878" s="12"/>
      <c r="D878" s="12"/>
      <c r="E878" s="5">
        <v>3</v>
      </c>
      <c r="F878" s="26">
        <v>4</v>
      </c>
    </row>
    <row r="879" spans="1:6" x14ac:dyDescent="0.3">
      <c r="A879" s="5" t="s">
        <v>271</v>
      </c>
      <c r="B879" s="22" t="s">
        <v>334</v>
      </c>
      <c r="C879" s="12"/>
      <c r="D879" s="12"/>
      <c r="E879" s="5">
        <v>11</v>
      </c>
      <c r="F879" s="26">
        <v>8</v>
      </c>
    </row>
    <row r="880" spans="1:6" x14ac:dyDescent="0.3">
      <c r="A880" s="5" t="s">
        <v>271</v>
      </c>
      <c r="B880" s="22" t="s">
        <v>335</v>
      </c>
      <c r="C880" s="12"/>
      <c r="D880" s="12"/>
      <c r="E880" s="5">
        <v>11</v>
      </c>
      <c r="F880" s="26">
        <v>8</v>
      </c>
    </row>
    <row r="881" spans="1:6" x14ac:dyDescent="0.3">
      <c r="A881" s="5" t="s">
        <v>271</v>
      </c>
      <c r="B881" s="22" t="s">
        <v>336</v>
      </c>
      <c r="C881" s="12"/>
      <c r="D881" s="12"/>
      <c r="E881" s="5">
        <v>4</v>
      </c>
      <c r="F881" s="26">
        <v>5</v>
      </c>
    </row>
    <row r="882" spans="1:6" x14ac:dyDescent="0.3">
      <c r="A882" s="5" t="s">
        <v>271</v>
      </c>
      <c r="B882" s="22" t="s">
        <v>349</v>
      </c>
      <c r="C882" s="12"/>
      <c r="D882" s="12"/>
      <c r="E882" s="5"/>
      <c r="F882" s="26">
        <v>1</v>
      </c>
    </row>
    <row r="883" spans="1:6" x14ac:dyDescent="0.3">
      <c r="A883" s="5" t="s">
        <v>271</v>
      </c>
      <c r="B883" s="22" t="s">
        <v>347</v>
      </c>
      <c r="C883" s="12"/>
      <c r="D883" s="12"/>
      <c r="E883" s="5">
        <v>27</v>
      </c>
      <c r="F883" s="26">
        <v>7</v>
      </c>
    </row>
    <row r="884" spans="1:6" x14ac:dyDescent="0.3">
      <c r="A884" s="5" t="s">
        <v>271</v>
      </c>
      <c r="B884" s="22" t="s">
        <v>337</v>
      </c>
      <c r="C884" s="12"/>
      <c r="D884" s="12"/>
      <c r="E884" s="5">
        <v>2</v>
      </c>
      <c r="F884" s="26">
        <v>11</v>
      </c>
    </row>
    <row r="885" spans="1:6" x14ac:dyDescent="0.3">
      <c r="A885" s="5" t="s">
        <v>271</v>
      </c>
      <c r="B885" s="22" t="s">
        <v>338</v>
      </c>
      <c r="C885" s="12"/>
      <c r="D885" s="12"/>
      <c r="E885" s="5">
        <v>0</v>
      </c>
      <c r="F885" s="26">
        <v>1</v>
      </c>
    </row>
    <row r="886" spans="1:6" x14ac:dyDescent="0.3">
      <c r="A886" s="5" t="s">
        <v>271</v>
      </c>
      <c r="B886" s="22" t="s">
        <v>339</v>
      </c>
      <c r="C886" s="12"/>
      <c r="D886" s="12"/>
      <c r="E886" s="5">
        <v>9</v>
      </c>
      <c r="F886" s="26">
        <v>0</v>
      </c>
    </row>
    <row r="887" spans="1:6" x14ac:dyDescent="0.3">
      <c r="A887" s="4" t="s">
        <v>268</v>
      </c>
      <c r="B887" s="5" t="s">
        <v>16</v>
      </c>
      <c r="C887" s="5">
        <v>1</v>
      </c>
      <c r="D887" s="5"/>
      <c r="E887" s="5"/>
      <c r="F887" s="26"/>
    </row>
    <row r="888" spans="1:6" x14ac:dyDescent="0.3">
      <c r="A888" s="2" t="s">
        <v>268</v>
      </c>
      <c r="B888" s="5" t="s">
        <v>17</v>
      </c>
      <c r="C888" s="5">
        <v>1</v>
      </c>
      <c r="D888" s="5">
        <v>3</v>
      </c>
      <c r="E888" s="5"/>
      <c r="F888" s="26">
        <v>1</v>
      </c>
    </row>
    <row r="889" spans="1:6" x14ac:dyDescent="0.3">
      <c r="A889" s="2" t="s">
        <v>268</v>
      </c>
      <c r="B889" s="5" t="s">
        <v>18</v>
      </c>
      <c r="C889" s="5">
        <v>5</v>
      </c>
      <c r="D889" s="5">
        <v>2</v>
      </c>
      <c r="E889" s="5"/>
      <c r="F889" s="26"/>
    </row>
    <row r="890" spans="1:6" x14ac:dyDescent="0.3">
      <c r="A890" s="2" t="s">
        <v>268</v>
      </c>
      <c r="B890" s="5" t="s">
        <v>19</v>
      </c>
      <c r="C890" s="5"/>
      <c r="D890" s="5">
        <v>3</v>
      </c>
      <c r="E890" s="5"/>
      <c r="F890" s="26">
        <f>SUM(F891:F892)</f>
        <v>1</v>
      </c>
    </row>
    <row r="891" spans="1:6" ht="28.2" customHeight="1" x14ac:dyDescent="0.3">
      <c r="A891" s="2" t="s">
        <v>268</v>
      </c>
      <c r="B891" s="15" t="s">
        <v>318</v>
      </c>
      <c r="C891" s="5"/>
      <c r="D891" s="5">
        <v>3</v>
      </c>
      <c r="E891" s="5"/>
      <c r="F891" s="26">
        <v>1</v>
      </c>
    </row>
    <row r="892" spans="1:6" x14ac:dyDescent="0.3">
      <c r="A892" s="2" t="s">
        <v>268</v>
      </c>
      <c r="B892" s="6" t="s">
        <v>317</v>
      </c>
      <c r="C892" s="5"/>
      <c r="D892" s="5"/>
      <c r="E892" s="5"/>
      <c r="F892" s="26"/>
    </row>
    <row r="893" spans="1:6" x14ac:dyDescent="0.3">
      <c r="A893" s="2" t="s">
        <v>268</v>
      </c>
      <c r="B893" s="6" t="s">
        <v>365</v>
      </c>
      <c r="C893" s="12"/>
      <c r="D893" s="12"/>
      <c r="E893" s="18"/>
      <c r="F893" s="18">
        <f>SUM(F894:F908)</f>
        <v>1</v>
      </c>
    </row>
    <row r="894" spans="1:6" x14ac:dyDescent="0.3">
      <c r="A894" s="2" t="s">
        <v>268</v>
      </c>
      <c r="B894" s="6" t="s">
        <v>350</v>
      </c>
      <c r="C894" s="12"/>
      <c r="D894" s="12"/>
      <c r="E894" s="18"/>
      <c r="F894" s="18"/>
    </row>
    <row r="895" spans="1:6" x14ac:dyDescent="0.3">
      <c r="A895" s="2" t="s">
        <v>268</v>
      </c>
      <c r="B895" s="6" t="s">
        <v>351</v>
      </c>
      <c r="C895" s="12"/>
      <c r="D895" s="12"/>
      <c r="E895" s="18"/>
      <c r="F895" s="18"/>
    </row>
    <row r="896" spans="1:6" x14ac:dyDescent="0.3">
      <c r="A896" s="2" t="s">
        <v>268</v>
      </c>
      <c r="B896" s="6" t="s">
        <v>352</v>
      </c>
      <c r="C896" s="12"/>
      <c r="D896" s="12"/>
      <c r="E896" s="18"/>
      <c r="F896" s="18"/>
    </row>
    <row r="897" spans="1:6" x14ac:dyDescent="0.3">
      <c r="A897" s="2" t="s">
        <v>268</v>
      </c>
      <c r="B897" s="6" t="s">
        <v>353</v>
      </c>
      <c r="C897" s="12"/>
      <c r="D897" s="12"/>
      <c r="E897" s="18"/>
      <c r="F897" s="18"/>
    </row>
    <row r="898" spans="1:6" x14ac:dyDescent="0.3">
      <c r="A898" s="2" t="s">
        <v>268</v>
      </c>
      <c r="B898" s="6" t="s">
        <v>354</v>
      </c>
      <c r="C898" s="12"/>
      <c r="D898" s="12"/>
      <c r="E898" s="18"/>
      <c r="F898" s="18"/>
    </row>
    <row r="899" spans="1:6" x14ac:dyDescent="0.3">
      <c r="A899" s="2" t="s">
        <v>268</v>
      </c>
      <c r="B899" s="6" t="s">
        <v>355</v>
      </c>
      <c r="C899" s="12"/>
      <c r="D899" s="12"/>
      <c r="E899" s="18"/>
      <c r="F899" s="18"/>
    </row>
    <row r="900" spans="1:6" x14ac:dyDescent="0.3">
      <c r="A900" s="2" t="s">
        <v>268</v>
      </c>
      <c r="B900" s="6" t="s">
        <v>356</v>
      </c>
      <c r="C900" s="12"/>
      <c r="D900" s="12"/>
      <c r="E900" s="18"/>
      <c r="F900" s="18"/>
    </row>
    <row r="901" spans="1:6" x14ac:dyDescent="0.3">
      <c r="A901" s="2" t="s">
        <v>268</v>
      </c>
      <c r="B901" s="6" t="s">
        <v>357</v>
      </c>
      <c r="C901" s="12"/>
      <c r="D901" s="12"/>
      <c r="E901" s="18"/>
      <c r="F901" s="18"/>
    </row>
    <row r="902" spans="1:6" x14ac:dyDescent="0.3">
      <c r="A902" s="2" t="s">
        <v>268</v>
      </c>
      <c r="B902" s="6" t="s">
        <v>358</v>
      </c>
      <c r="C902" s="12"/>
      <c r="D902" s="12"/>
      <c r="E902" s="18"/>
      <c r="F902" s="18"/>
    </row>
    <row r="903" spans="1:6" x14ac:dyDescent="0.3">
      <c r="A903" s="2" t="s">
        <v>268</v>
      </c>
      <c r="B903" s="6" t="s">
        <v>359</v>
      </c>
      <c r="C903" s="12"/>
      <c r="D903" s="12"/>
      <c r="E903" s="18"/>
      <c r="F903" s="18"/>
    </row>
    <row r="904" spans="1:6" x14ac:dyDescent="0.3">
      <c r="A904" s="2" t="s">
        <v>268</v>
      </c>
      <c r="B904" s="6" t="s">
        <v>362</v>
      </c>
      <c r="C904" s="12"/>
      <c r="D904" s="12"/>
      <c r="E904" s="18"/>
      <c r="F904" s="18"/>
    </row>
    <row r="905" spans="1:6" x14ac:dyDescent="0.3">
      <c r="A905" s="2" t="s">
        <v>268</v>
      </c>
      <c r="B905" s="6" t="s">
        <v>360</v>
      </c>
      <c r="C905" s="12"/>
      <c r="D905" s="12"/>
      <c r="E905" s="18"/>
      <c r="F905" s="18"/>
    </row>
    <row r="906" spans="1:6" x14ac:dyDescent="0.3">
      <c r="A906" s="2" t="s">
        <v>268</v>
      </c>
      <c r="B906" s="6" t="s">
        <v>361</v>
      </c>
      <c r="C906" s="12"/>
      <c r="D906" s="12"/>
      <c r="E906" s="18"/>
      <c r="F906" s="18"/>
    </row>
    <row r="907" spans="1:6" x14ac:dyDescent="0.3">
      <c r="A907" s="2" t="s">
        <v>268</v>
      </c>
      <c r="B907" s="28" t="s">
        <v>364</v>
      </c>
      <c r="C907" s="12"/>
      <c r="D907" s="12"/>
      <c r="E907" s="18"/>
      <c r="F907" s="18"/>
    </row>
    <row r="908" spans="1:6" x14ac:dyDescent="0.3">
      <c r="A908" s="2" t="s">
        <v>268</v>
      </c>
      <c r="B908" s="6" t="s">
        <v>363</v>
      </c>
      <c r="C908" s="12"/>
      <c r="D908" s="12"/>
      <c r="E908" s="18"/>
      <c r="F908" s="18">
        <v>1</v>
      </c>
    </row>
    <row r="909" spans="1:6" x14ac:dyDescent="0.3">
      <c r="A909" s="2" t="s">
        <v>268</v>
      </c>
      <c r="B909" s="5" t="s">
        <v>20</v>
      </c>
      <c r="C909" s="5">
        <v>1</v>
      </c>
      <c r="D909" s="5">
        <v>1</v>
      </c>
      <c r="E909" s="5"/>
      <c r="F909" s="26">
        <v>1</v>
      </c>
    </row>
    <row r="910" spans="1:6" x14ac:dyDescent="0.3">
      <c r="A910" s="2" t="s">
        <v>268</v>
      </c>
      <c r="B910" s="5" t="s">
        <v>346</v>
      </c>
      <c r="C910" s="5">
        <v>237</v>
      </c>
      <c r="D910" s="5">
        <v>210</v>
      </c>
      <c r="E910" s="5">
        <f>SUM(E911,E921:E926,E931:E945)</f>
        <v>283</v>
      </c>
      <c r="F910" s="26">
        <f>SUM(F911,F921:F926,F931:F945)</f>
        <v>277</v>
      </c>
    </row>
    <row r="911" spans="1:6" x14ac:dyDescent="0.3">
      <c r="A911" s="2" t="s">
        <v>268</v>
      </c>
      <c r="B911" s="5" t="s">
        <v>21</v>
      </c>
      <c r="C911" s="5">
        <v>56</v>
      </c>
      <c r="D911" s="5">
        <f>D912+D915+D918+D919+D920</f>
        <v>44</v>
      </c>
      <c r="E911" s="5">
        <f>E912+E915+E918+E919+E920</f>
        <v>34</v>
      </c>
      <c r="F911" s="26">
        <f>F912+F915+F918+F919+F920</f>
        <v>33</v>
      </c>
    </row>
    <row r="912" spans="1:6" x14ac:dyDescent="0.3">
      <c r="A912" s="2" t="s">
        <v>268</v>
      </c>
      <c r="B912" s="5" t="s">
        <v>36</v>
      </c>
      <c r="C912" s="5">
        <v>19</v>
      </c>
      <c r="D912" s="5">
        <f>D913+D914</f>
        <v>9</v>
      </c>
      <c r="E912" s="5">
        <f>E913+E914</f>
        <v>12</v>
      </c>
      <c r="F912" s="26">
        <f>F913+F914</f>
        <v>13</v>
      </c>
    </row>
    <row r="913" spans="1:6" x14ac:dyDescent="0.3">
      <c r="A913" s="2" t="s">
        <v>268</v>
      </c>
      <c r="B913" s="5" t="s">
        <v>32</v>
      </c>
      <c r="C913" s="5">
        <v>8</v>
      </c>
      <c r="D913" s="5">
        <v>5</v>
      </c>
      <c r="E913" s="5">
        <v>5</v>
      </c>
      <c r="F913" s="26">
        <v>7</v>
      </c>
    </row>
    <row r="914" spans="1:6" x14ac:dyDescent="0.3">
      <c r="A914" s="2" t="s">
        <v>268</v>
      </c>
      <c r="B914" s="5" t="s">
        <v>29</v>
      </c>
      <c r="C914" s="5">
        <v>11</v>
      </c>
      <c r="D914" s="5">
        <v>4</v>
      </c>
      <c r="E914" s="5">
        <v>7</v>
      </c>
      <c r="F914" s="26">
        <v>6</v>
      </c>
    </row>
    <row r="915" spans="1:6" x14ac:dyDescent="0.3">
      <c r="A915" s="2" t="s">
        <v>268</v>
      </c>
      <c r="B915" s="5" t="s">
        <v>37</v>
      </c>
      <c r="C915" s="5">
        <v>2</v>
      </c>
      <c r="D915" s="5">
        <f>D916+D917</f>
        <v>6</v>
      </c>
      <c r="E915" s="5">
        <f>E916+E917</f>
        <v>3</v>
      </c>
      <c r="F915" s="26">
        <f>F916+F917</f>
        <v>3</v>
      </c>
    </row>
    <row r="916" spans="1:6" x14ac:dyDescent="0.3">
      <c r="A916" s="2" t="s">
        <v>268</v>
      </c>
      <c r="B916" s="5" t="s">
        <v>33</v>
      </c>
      <c r="C916" s="5"/>
      <c r="D916" s="5"/>
      <c r="E916" s="5"/>
      <c r="F916" s="26"/>
    </row>
    <row r="917" spans="1:6" x14ac:dyDescent="0.3">
      <c r="A917" s="2" t="s">
        <v>268</v>
      </c>
      <c r="B917" s="5" t="s">
        <v>34</v>
      </c>
      <c r="C917" s="5">
        <v>2</v>
      </c>
      <c r="D917" s="5">
        <v>6</v>
      </c>
      <c r="E917" s="5">
        <v>3</v>
      </c>
      <c r="F917" s="26">
        <v>3</v>
      </c>
    </row>
    <row r="918" spans="1:6" x14ac:dyDescent="0.3">
      <c r="A918" s="2" t="s">
        <v>268</v>
      </c>
      <c r="B918" s="5" t="s">
        <v>30</v>
      </c>
      <c r="C918" s="5">
        <v>25</v>
      </c>
      <c r="D918" s="5">
        <v>13</v>
      </c>
      <c r="E918" s="5">
        <v>11</v>
      </c>
      <c r="F918" s="26">
        <v>9</v>
      </c>
    </row>
    <row r="919" spans="1:6" x14ac:dyDescent="0.3">
      <c r="A919" s="2" t="s">
        <v>268</v>
      </c>
      <c r="B919" s="5" t="s">
        <v>35</v>
      </c>
      <c r="C919" s="5">
        <v>3</v>
      </c>
      <c r="D919" s="5"/>
      <c r="E919" s="5">
        <v>7</v>
      </c>
      <c r="F919" s="26">
        <v>7</v>
      </c>
    </row>
    <row r="920" spans="1:6" x14ac:dyDescent="0.3">
      <c r="A920" s="2" t="s">
        <v>268</v>
      </c>
      <c r="B920" s="5" t="s">
        <v>31</v>
      </c>
      <c r="C920" s="5">
        <v>7</v>
      </c>
      <c r="D920" s="5">
        <v>16</v>
      </c>
      <c r="E920" s="5">
        <v>1</v>
      </c>
      <c r="F920" s="26">
        <v>1</v>
      </c>
    </row>
    <row r="921" spans="1:6" x14ac:dyDescent="0.3">
      <c r="A921" s="2" t="s">
        <v>268</v>
      </c>
      <c r="B921" s="22" t="s">
        <v>345</v>
      </c>
      <c r="C921" s="12"/>
      <c r="D921" s="12"/>
      <c r="E921" s="5">
        <v>66</v>
      </c>
      <c r="F921" s="26">
        <v>69</v>
      </c>
    </row>
    <row r="922" spans="1:6" x14ac:dyDescent="0.3">
      <c r="A922" s="2" t="s">
        <v>268</v>
      </c>
      <c r="B922" s="22" t="s">
        <v>322</v>
      </c>
      <c r="C922" s="12"/>
      <c r="D922" s="12"/>
      <c r="E922" s="5">
        <v>0</v>
      </c>
      <c r="F922" s="26">
        <v>0</v>
      </c>
    </row>
    <row r="923" spans="1:6" x14ac:dyDescent="0.3">
      <c r="A923" s="2" t="s">
        <v>268</v>
      </c>
      <c r="B923" s="22" t="s">
        <v>323</v>
      </c>
      <c r="C923" s="12"/>
      <c r="D923" s="12"/>
      <c r="E923" s="5">
        <v>1</v>
      </c>
      <c r="F923" s="26">
        <v>1</v>
      </c>
    </row>
    <row r="924" spans="1:6" x14ac:dyDescent="0.3">
      <c r="A924" s="2" t="s">
        <v>268</v>
      </c>
      <c r="B924" s="22" t="s">
        <v>324</v>
      </c>
      <c r="C924" s="12"/>
      <c r="D924" s="12"/>
      <c r="E924" s="5">
        <v>3</v>
      </c>
      <c r="F924" s="26">
        <v>7</v>
      </c>
    </row>
    <row r="925" spans="1:6" x14ac:dyDescent="0.3">
      <c r="A925" s="2" t="s">
        <v>268</v>
      </c>
      <c r="B925" s="22" t="s">
        <v>325</v>
      </c>
      <c r="C925" s="12"/>
      <c r="D925" s="12"/>
      <c r="E925" s="5">
        <v>8</v>
      </c>
      <c r="F925" s="26">
        <v>5</v>
      </c>
    </row>
    <row r="926" spans="1:6" x14ac:dyDescent="0.3">
      <c r="A926" s="2" t="s">
        <v>268</v>
      </c>
      <c r="B926" s="22" t="s">
        <v>326</v>
      </c>
      <c r="C926" s="12"/>
      <c r="D926" s="12"/>
      <c r="E926" s="5">
        <v>3</v>
      </c>
      <c r="F926" s="26">
        <v>7</v>
      </c>
    </row>
    <row r="927" spans="1:6" x14ac:dyDescent="0.3">
      <c r="A927" s="2" t="s">
        <v>268</v>
      </c>
      <c r="B927" s="22" t="s">
        <v>343</v>
      </c>
      <c r="C927" s="12"/>
      <c r="D927" s="12"/>
      <c r="E927" s="5">
        <v>2</v>
      </c>
      <c r="F927" s="26">
        <v>3</v>
      </c>
    </row>
    <row r="928" spans="1:6" x14ac:dyDescent="0.3">
      <c r="A928" s="2" t="s">
        <v>268</v>
      </c>
      <c r="B928" s="22" t="s">
        <v>340</v>
      </c>
      <c r="C928" s="12"/>
      <c r="D928" s="12"/>
      <c r="E928" s="5">
        <v>0</v>
      </c>
      <c r="F928" s="26">
        <v>3</v>
      </c>
    </row>
    <row r="929" spans="1:6" x14ac:dyDescent="0.3">
      <c r="A929" s="2" t="s">
        <v>268</v>
      </c>
      <c r="B929" s="22" t="s">
        <v>341</v>
      </c>
      <c r="C929" s="12"/>
      <c r="D929" s="12"/>
      <c r="E929" s="5">
        <v>1</v>
      </c>
      <c r="F929" s="26">
        <v>0</v>
      </c>
    </row>
    <row r="930" spans="1:6" x14ac:dyDescent="0.3">
      <c r="A930" s="2" t="s">
        <v>268</v>
      </c>
      <c r="B930" s="22" t="s">
        <v>342</v>
      </c>
      <c r="C930" s="12"/>
      <c r="D930" s="12"/>
      <c r="E930" s="5">
        <v>0</v>
      </c>
      <c r="F930" s="26">
        <v>1</v>
      </c>
    </row>
    <row r="931" spans="1:6" x14ac:dyDescent="0.3">
      <c r="A931" s="2" t="s">
        <v>268</v>
      </c>
      <c r="B931" s="22" t="s">
        <v>327</v>
      </c>
      <c r="C931" s="12"/>
      <c r="D931" s="12"/>
      <c r="E931" s="5">
        <v>19</v>
      </c>
      <c r="F931" s="26">
        <v>15</v>
      </c>
    </row>
    <row r="932" spans="1:6" x14ac:dyDescent="0.3">
      <c r="A932" s="2" t="s">
        <v>268</v>
      </c>
      <c r="B932" s="22" t="s">
        <v>328</v>
      </c>
      <c r="C932" s="12"/>
      <c r="D932" s="12"/>
      <c r="E932" s="5">
        <v>0</v>
      </c>
      <c r="F932" s="26">
        <v>0</v>
      </c>
    </row>
    <row r="933" spans="1:6" x14ac:dyDescent="0.3">
      <c r="A933" s="2" t="s">
        <v>268</v>
      </c>
      <c r="B933" s="22" t="s">
        <v>329</v>
      </c>
      <c r="C933" s="12"/>
      <c r="D933" s="12"/>
      <c r="E933" s="5">
        <v>0</v>
      </c>
      <c r="F933" s="26">
        <v>2</v>
      </c>
    </row>
    <row r="934" spans="1:6" x14ac:dyDescent="0.3">
      <c r="A934" s="2" t="s">
        <v>268</v>
      </c>
      <c r="B934" s="22" t="s">
        <v>330</v>
      </c>
      <c r="C934" s="12"/>
      <c r="D934" s="12"/>
      <c r="E934" s="5">
        <v>4</v>
      </c>
      <c r="F934" s="26">
        <v>3</v>
      </c>
    </row>
    <row r="935" spans="1:6" x14ac:dyDescent="0.3">
      <c r="A935" s="2" t="s">
        <v>268</v>
      </c>
      <c r="B935" s="22" t="s">
        <v>331</v>
      </c>
      <c r="C935" s="12"/>
      <c r="D935" s="12"/>
      <c r="E935" s="5">
        <v>2</v>
      </c>
      <c r="F935" s="26">
        <v>0</v>
      </c>
    </row>
    <row r="936" spans="1:6" x14ac:dyDescent="0.3">
      <c r="A936" s="2" t="s">
        <v>268</v>
      </c>
      <c r="B936" s="22" t="s">
        <v>332</v>
      </c>
      <c r="C936" s="12"/>
      <c r="D936" s="12"/>
      <c r="E936" s="5">
        <v>4</v>
      </c>
      <c r="F936" s="26">
        <v>6</v>
      </c>
    </row>
    <row r="937" spans="1:6" x14ac:dyDescent="0.3">
      <c r="A937" s="2" t="s">
        <v>268</v>
      </c>
      <c r="B937" s="22" t="s">
        <v>333</v>
      </c>
      <c r="C937" s="12"/>
      <c r="D937" s="12"/>
      <c r="E937" s="5">
        <v>9</v>
      </c>
      <c r="F937" s="26">
        <v>3</v>
      </c>
    </row>
    <row r="938" spans="1:6" x14ac:dyDescent="0.3">
      <c r="A938" s="2" t="s">
        <v>268</v>
      </c>
      <c r="B938" s="22" t="s">
        <v>334</v>
      </c>
      <c r="C938" s="12"/>
      <c r="D938" s="12"/>
      <c r="E938" s="5">
        <v>26</v>
      </c>
      <c r="F938" s="26">
        <v>52</v>
      </c>
    </row>
    <row r="939" spans="1:6" x14ac:dyDescent="0.3">
      <c r="A939" s="2" t="s">
        <v>268</v>
      </c>
      <c r="B939" s="22" t="s">
        <v>335</v>
      </c>
      <c r="C939" s="12"/>
      <c r="D939" s="12"/>
      <c r="E939" s="5">
        <v>19</v>
      </c>
      <c r="F939" s="26">
        <v>23</v>
      </c>
    </row>
    <row r="940" spans="1:6" x14ac:dyDescent="0.3">
      <c r="A940" s="2" t="s">
        <v>268</v>
      </c>
      <c r="B940" s="22" t="s">
        <v>336</v>
      </c>
      <c r="C940" s="12"/>
      <c r="D940" s="12"/>
      <c r="E940" s="5">
        <v>26</v>
      </c>
      <c r="F940" s="26">
        <v>11</v>
      </c>
    </row>
    <row r="941" spans="1:6" x14ac:dyDescent="0.3">
      <c r="A941" s="2" t="s">
        <v>268</v>
      </c>
      <c r="B941" s="22" t="s">
        <v>349</v>
      </c>
      <c r="C941" s="12"/>
      <c r="D941" s="12"/>
      <c r="E941" s="5"/>
      <c r="F941" s="26">
        <v>2</v>
      </c>
    </row>
    <row r="942" spans="1:6" x14ac:dyDescent="0.3">
      <c r="A942" s="2" t="s">
        <v>268</v>
      </c>
      <c r="B942" s="22" t="s">
        <v>347</v>
      </c>
      <c r="C942" s="12"/>
      <c r="D942" s="12"/>
      <c r="E942" s="5">
        <v>51</v>
      </c>
      <c r="F942" s="26">
        <v>26</v>
      </c>
    </row>
    <row r="943" spans="1:6" x14ac:dyDescent="0.3">
      <c r="A943" s="2" t="s">
        <v>268</v>
      </c>
      <c r="B943" s="22" t="s">
        <v>337</v>
      </c>
      <c r="C943" s="12"/>
      <c r="D943" s="12"/>
      <c r="E943" s="5">
        <v>4</v>
      </c>
      <c r="F943" s="26">
        <v>9</v>
      </c>
    </row>
    <row r="944" spans="1:6" x14ac:dyDescent="0.3">
      <c r="A944" s="2" t="s">
        <v>268</v>
      </c>
      <c r="B944" s="22" t="s">
        <v>338</v>
      </c>
      <c r="C944" s="12"/>
      <c r="D944" s="12"/>
      <c r="E944" s="5">
        <v>0</v>
      </c>
      <c r="F944" s="26">
        <v>1</v>
      </c>
    </row>
    <row r="945" spans="1:6" x14ac:dyDescent="0.3">
      <c r="A945" s="2" t="s">
        <v>268</v>
      </c>
      <c r="B945" s="22" t="s">
        <v>339</v>
      </c>
      <c r="C945" s="12"/>
      <c r="D945" s="12"/>
      <c r="E945" s="5">
        <v>4</v>
      </c>
      <c r="F945" s="26">
        <v>2</v>
      </c>
    </row>
    <row r="946" spans="1:6" x14ac:dyDescent="0.3">
      <c r="A946" s="4" t="s">
        <v>269</v>
      </c>
      <c r="B946" s="5" t="s">
        <v>16</v>
      </c>
      <c r="C946" s="5"/>
      <c r="D946" s="5"/>
      <c r="E946" s="5"/>
      <c r="F946" s="26"/>
    </row>
    <row r="947" spans="1:6" x14ac:dyDescent="0.3">
      <c r="A947" s="2" t="s">
        <v>269</v>
      </c>
      <c r="B947" s="5" t="s">
        <v>17</v>
      </c>
      <c r="C947" s="5"/>
      <c r="D947" s="5">
        <v>1</v>
      </c>
      <c r="E947" s="5"/>
      <c r="F947" s="26"/>
    </row>
    <row r="948" spans="1:6" x14ac:dyDescent="0.3">
      <c r="A948" s="2" t="s">
        <v>269</v>
      </c>
      <c r="B948" s="5" t="s">
        <v>18</v>
      </c>
      <c r="C948" s="5"/>
      <c r="D948" s="5">
        <v>3</v>
      </c>
      <c r="E948" s="5"/>
      <c r="F948" s="26"/>
    </row>
    <row r="949" spans="1:6" x14ac:dyDescent="0.3">
      <c r="A949" s="2" t="s">
        <v>269</v>
      </c>
      <c r="B949" s="5" t="s">
        <v>19</v>
      </c>
      <c r="C949" s="5"/>
      <c r="D949" s="5"/>
      <c r="E949" s="5"/>
      <c r="F949" s="26"/>
    </row>
    <row r="950" spans="1:6" ht="28.2" customHeight="1" x14ac:dyDescent="0.3">
      <c r="A950" s="2" t="s">
        <v>269</v>
      </c>
      <c r="B950" s="15" t="s">
        <v>318</v>
      </c>
      <c r="C950" s="5"/>
      <c r="D950" s="5"/>
      <c r="E950" s="5"/>
      <c r="F950" s="26"/>
    </row>
    <row r="951" spans="1:6" x14ac:dyDescent="0.3">
      <c r="A951" s="2" t="s">
        <v>269</v>
      </c>
      <c r="B951" s="6" t="s">
        <v>317</v>
      </c>
      <c r="C951" s="5"/>
      <c r="D951" s="5"/>
      <c r="E951" s="5"/>
      <c r="F951" s="26"/>
    </row>
    <row r="952" spans="1:6" x14ac:dyDescent="0.3">
      <c r="A952" s="2" t="s">
        <v>269</v>
      </c>
      <c r="B952" s="6" t="s">
        <v>365</v>
      </c>
      <c r="C952" s="12"/>
      <c r="D952" s="12"/>
      <c r="E952" s="18"/>
      <c r="F952" s="18"/>
    </row>
    <row r="953" spans="1:6" x14ac:dyDescent="0.3">
      <c r="A953" s="2" t="s">
        <v>269</v>
      </c>
      <c r="B953" s="6" t="s">
        <v>350</v>
      </c>
      <c r="C953" s="12"/>
      <c r="D953" s="12"/>
      <c r="E953" s="18"/>
      <c r="F953" s="18"/>
    </row>
    <row r="954" spans="1:6" x14ac:dyDescent="0.3">
      <c r="A954" s="2" t="s">
        <v>269</v>
      </c>
      <c r="B954" s="6" t="s">
        <v>351</v>
      </c>
      <c r="C954" s="12"/>
      <c r="D954" s="12"/>
      <c r="E954" s="18"/>
      <c r="F954" s="18"/>
    </row>
    <row r="955" spans="1:6" x14ac:dyDescent="0.3">
      <c r="A955" s="2" t="s">
        <v>269</v>
      </c>
      <c r="B955" s="6" t="s">
        <v>352</v>
      </c>
      <c r="C955" s="12"/>
      <c r="D955" s="12"/>
      <c r="E955" s="18"/>
      <c r="F955" s="18"/>
    </row>
    <row r="956" spans="1:6" x14ac:dyDescent="0.3">
      <c r="A956" s="2" t="s">
        <v>269</v>
      </c>
      <c r="B956" s="6" t="s">
        <v>353</v>
      </c>
      <c r="C956" s="12"/>
      <c r="D956" s="12"/>
      <c r="E956" s="18"/>
      <c r="F956" s="18"/>
    </row>
    <row r="957" spans="1:6" x14ac:dyDescent="0.3">
      <c r="A957" s="2" t="s">
        <v>269</v>
      </c>
      <c r="B957" s="6" t="s">
        <v>354</v>
      </c>
      <c r="C957" s="12"/>
      <c r="D957" s="12"/>
      <c r="E957" s="18"/>
      <c r="F957" s="18"/>
    </row>
    <row r="958" spans="1:6" x14ac:dyDescent="0.3">
      <c r="A958" s="2" t="s">
        <v>269</v>
      </c>
      <c r="B958" s="6" t="s">
        <v>355</v>
      </c>
      <c r="C958" s="12"/>
      <c r="D958" s="12"/>
      <c r="E958" s="18"/>
      <c r="F958" s="18"/>
    </row>
    <row r="959" spans="1:6" x14ac:dyDescent="0.3">
      <c r="A959" s="2" t="s">
        <v>269</v>
      </c>
      <c r="B959" s="6" t="s">
        <v>356</v>
      </c>
      <c r="C959" s="12"/>
      <c r="D959" s="12"/>
      <c r="E959" s="18"/>
      <c r="F959" s="18"/>
    </row>
    <row r="960" spans="1:6" x14ac:dyDescent="0.3">
      <c r="A960" s="2" t="s">
        <v>269</v>
      </c>
      <c r="B960" s="6" t="s">
        <v>357</v>
      </c>
      <c r="C960" s="12"/>
      <c r="D960" s="12"/>
      <c r="E960" s="18"/>
      <c r="F960" s="18"/>
    </row>
    <row r="961" spans="1:6" x14ac:dyDescent="0.3">
      <c r="A961" s="2" t="s">
        <v>269</v>
      </c>
      <c r="B961" s="6" t="s">
        <v>358</v>
      </c>
      <c r="C961" s="12"/>
      <c r="D961" s="12"/>
      <c r="E961" s="18"/>
      <c r="F961" s="18"/>
    </row>
    <row r="962" spans="1:6" x14ac:dyDescent="0.3">
      <c r="A962" s="2" t="s">
        <v>269</v>
      </c>
      <c r="B962" s="6" t="s">
        <v>359</v>
      </c>
      <c r="C962" s="12"/>
      <c r="D962" s="12"/>
      <c r="E962" s="18"/>
      <c r="F962" s="18"/>
    </row>
    <row r="963" spans="1:6" x14ac:dyDescent="0.3">
      <c r="A963" s="2" t="s">
        <v>269</v>
      </c>
      <c r="B963" s="6" t="s">
        <v>362</v>
      </c>
      <c r="C963" s="12"/>
      <c r="D963" s="12"/>
      <c r="E963" s="18"/>
      <c r="F963" s="18"/>
    </row>
    <row r="964" spans="1:6" x14ac:dyDescent="0.3">
      <c r="A964" s="2" t="s">
        <v>269</v>
      </c>
      <c r="B964" s="6" t="s">
        <v>360</v>
      </c>
      <c r="C964" s="12"/>
      <c r="D964" s="12"/>
      <c r="E964" s="18"/>
      <c r="F964" s="18"/>
    </row>
    <row r="965" spans="1:6" x14ac:dyDescent="0.3">
      <c r="A965" s="2" t="s">
        <v>269</v>
      </c>
      <c r="B965" s="6" t="s">
        <v>361</v>
      </c>
      <c r="C965" s="12"/>
      <c r="D965" s="12"/>
      <c r="E965" s="18"/>
      <c r="F965" s="18"/>
    </row>
    <row r="966" spans="1:6" x14ac:dyDescent="0.3">
      <c r="A966" s="2" t="s">
        <v>269</v>
      </c>
      <c r="B966" s="28" t="s">
        <v>364</v>
      </c>
      <c r="C966" s="12"/>
      <c r="D966" s="12"/>
      <c r="E966" s="18"/>
      <c r="F966" s="18"/>
    </row>
    <row r="967" spans="1:6" x14ac:dyDescent="0.3">
      <c r="A967" s="2" t="s">
        <v>269</v>
      </c>
      <c r="B967" s="6" t="s">
        <v>363</v>
      </c>
      <c r="C967" s="12"/>
      <c r="D967" s="12"/>
      <c r="E967" s="18"/>
      <c r="F967" s="18"/>
    </row>
    <row r="968" spans="1:6" x14ac:dyDescent="0.3">
      <c r="A968" s="2" t="s">
        <v>269</v>
      </c>
      <c r="B968" s="5" t="s">
        <v>20</v>
      </c>
      <c r="C968" s="5"/>
      <c r="D968" s="5"/>
      <c r="E968" s="5"/>
      <c r="F968" s="26"/>
    </row>
    <row r="969" spans="1:6" x14ac:dyDescent="0.3">
      <c r="A969" s="2" t="s">
        <v>269</v>
      </c>
      <c r="B969" s="5" t="s">
        <v>346</v>
      </c>
      <c r="C969" s="5">
        <v>7</v>
      </c>
      <c r="D969" s="5">
        <v>11</v>
      </c>
      <c r="E969" s="5">
        <f>SUM(E970,E980:E985,E990:E1004)</f>
        <v>20</v>
      </c>
      <c r="F969" s="26">
        <f>SUM(F970,F980:F985,F990:F1004)</f>
        <v>20</v>
      </c>
    </row>
    <row r="970" spans="1:6" x14ac:dyDescent="0.3">
      <c r="A970" s="2" t="s">
        <v>269</v>
      </c>
      <c r="B970" s="5" t="s">
        <v>21</v>
      </c>
      <c r="C970" s="5">
        <v>3</v>
      </c>
      <c r="D970" s="5">
        <f>D971+D974+D977+D978+D979</f>
        <v>5</v>
      </c>
      <c r="E970" s="5">
        <f>E971+E974+E977+E978+E979</f>
        <v>2</v>
      </c>
      <c r="F970" s="26">
        <f>F971+F974+F977+F978+F979</f>
        <v>7</v>
      </c>
    </row>
    <row r="971" spans="1:6" x14ac:dyDescent="0.3">
      <c r="A971" s="2" t="s">
        <v>269</v>
      </c>
      <c r="B971" s="5" t="s">
        <v>36</v>
      </c>
      <c r="C971" s="5">
        <v>1</v>
      </c>
      <c r="D971" s="5">
        <f>D972+D973</f>
        <v>2</v>
      </c>
      <c r="E971" s="5">
        <f>E972+E973</f>
        <v>1</v>
      </c>
      <c r="F971" s="26">
        <f>F972+F973</f>
        <v>3</v>
      </c>
    </row>
    <row r="972" spans="1:6" x14ac:dyDescent="0.3">
      <c r="A972" s="2" t="s">
        <v>269</v>
      </c>
      <c r="B972" s="5" t="s">
        <v>32</v>
      </c>
      <c r="C972" s="5"/>
      <c r="D972" s="5">
        <v>2</v>
      </c>
      <c r="E972" s="5"/>
      <c r="F972" s="26">
        <v>3</v>
      </c>
    </row>
    <row r="973" spans="1:6" x14ac:dyDescent="0.3">
      <c r="A973" s="2" t="s">
        <v>269</v>
      </c>
      <c r="B973" s="5" t="s">
        <v>29</v>
      </c>
      <c r="C973" s="5">
        <v>1</v>
      </c>
      <c r="D973" s="5"/>
      <c r="E973" s="5">
        <v>1</v>
      </c>
      <c r="F973" s="26"/>
    </row>
    <row r="974" spans="1:6" x14ac:dyDescent="0.3">
      <c r="A974" s="2" t="s">
        <v>269</v>
      </c>
      <c r="B974" s="5" t="s">
        <v>37</v>
      </c>
      <c r="C974" s="5">
        <v>0</v>
      </c>
      <c r="D974" s="5">
        <f>D975+D976</f>
        <v>0</v>
      </c>
      <c r="E974" s="5">
        <f>E975+E976</f>
        <v>0</v>
      </c>
      <c r="F974" s="26">
        <f>F975+F976</f>
        <v>2</v>
      </c>
    </row>
    <row r="975" spans="1:6" x14ac:dyDescent="0.3">
      <c r="A975" s="2" t="s">
        <v>269</v>
      </c>
      <c r="B975" s="5" t="s">
        <v>33</v>
      </c>
      <c r="C975" s="5"/>
      <c r="D975" s="5"/>
      <c r="E975" s="5"/>
      <c r="F975" s="26"/>
    </row>
    <row r="976" spans="1:6" x14ac:dyDescent="0.3">
      <c r="A976" s="2" t="s">
        <v>269</v>
      </c>
      <c r="B976" s="5" t="s">
        <v>34</v>
      </c>
      <c r="C976" s="5"/>
      <c r="D976" s="5"/>
      <c r="E976" s="5"/>
      <c r="F976" s="26">
        <v>2</v>
      </c>
    </row>
    <row r="977" spans="1:6" x14ac:dyDescent="0.3">
      <c r="A977" s="2" t="s">
        <v>269</v>
      </c>
      <c r="B977" s="5" t="s">
        <v>30</v>
      </c>
      <c r="C977" s="5"/>
      <c r="D977" s="5">
        <v>1</v>
      </c>
      <c r="E977" s="5"/>
      <c r="F977" s="26"/>
    </row>
    <row r="978" spans="1:6" x14ac:dyDescent="0.3">
      <c r="A978" s="2" t="s">
        <v>269</v>
      </c>
      <c r="B978" s="5" t="s">
        <v>35</v>
      </c>
      <c r="C978" s="5">
        <v>2</v>
      </c>
      <c r="D978" s="5">
        <v>2</v>
      </c>
      <c r="E978" s="5">
        <v>1</v>
      </c>
      <c r="F978" s="26">
        <v>1</v>
      </c>
    </row>
    <row r="979" spans="1:6" x14ac:dyDescent="0.3">
      <c r="A979" s="2" t="s">
        <v>269</v>
      </c>
      <c r="B979" s="5" t="s">
        <v>31</v>
      </c>
      <c r="C979" s="5"/>
      <c r="D979" s="5"/>
      <c r="E979" s="5"/>
      <c r="F979" s="26">
        <v>1</v>
      </c>
    </row>
    <row r="980" spans="1:6" x14ac:dyDescent="0.3">
      <c r="A980" s="2" t="s">
        <v>269</v>
      </c>
      <c r="B980" s="22" t="s">
        <v>345</v>
      </c>
      <c r="C980" s="12"/>
      <c r="D980" s="12"/>
      <c r="E980" s="5">
        <v>0</v>
      </c>
      <c r="F980" s="26">
        <v>0</v>
      </c>
    </row>
    <row r="981" spans="1:6" x14ac:dyDescent="0.3">
      <c r="A981" s="2" t="s">
        <v>269</v>
      </c>
      <c r="B981" s="22" t="s">
        <v>322</v>
      </c>
      <c r="C981" s="12"/>
      <c r="D981" s="12"/>
      <c r="E981" s="5">
        <v>0</v>
      </c>
      <c r="F981" s="26">
        <v>0</v>
      </c>
    </row>
    <row r="982" spans="1:6" x14ac:dyDescent="0.3">
      <c r="A982" s="2" t="s">
        <v>269</v>
      </c>
      <c r="B982" s="22" t="s">
        <v>323</v>
      </c>
      <c r="C982" s="12"/>
      <c r="D982" s="12"/>
      <c r="E982" s="5">
        <v>0</v>
      </c>
      <c r="F982" s="26">
        <v>0</v>
      </c>
    </row>
    <row r="983" spans="1:6" x14ac:dyDescent="0.3">
      <c r="A983" s="2" t="s">
        <v>269</v>
      </c>
      <c r="B983" s="22" t="s">
        <v>324</v>
      </c>
      <c r="C983" s="12"/>
      <c r="D983" s="12"/>
      <c r="E983" s="5">
        <v>0</v>
      </c>
      <c r="F983" s="26">
        <v>1</v>
      </c>
    </row>
    <row r="984" spans="1:6" x14ac:dyDescent="0.3">
      <c r="A984" s="2" t="s">
        <v>269</v>
      </c>
      <c r="B984" s="22" t="s">
        <v>325</v>
      </c>
      <c r="C984" s="12"/>
      <c r="D984" s="12"/>
      <c r="E984" s="5">
        <v>1</v>
      </c>
      <c r="F984" s="26">
        <v>1</v>
      </c>
    </row>
    <row r="985" spans="1:6" x14ac:dyDescent="0.3">
      <c r="A985" s="2" t="s">
        <v>269</v>
      </c>
      <c r="B985" s="22" t="s">
        <v>326</v>
      </c>
      <c r="C985" s="12"/>
      <c r="D985" s="12"/>
      <c r="E985" s="5">
        <v>0</v>
      </c>
      <c r="F985" s="26">
        <v>0</v>
      </c>
    </row>
    <row r="986" spans="1:6" x14ac:dyDescent="0.3">
      <c r="A986" s="2" t="s">
        <v>269</v>
      </c>
      <c r="B986" s="22" t="s">
        <v>343</v>
      </c>
      <c r="C986" s="12"/>
      <c r="D986" s="12"/>
      <c r="E986" s="5">
        <v>0</v>
      </c>
      <c r="F986" s="26">
        <v>0</v>
      </c>
    </row>
    <row r="987" spans="1:6" x14ac:dyDescent="0.3">
      <c r="A987" s="2" t="s">
        <v>269</v>
      </c>
      <c r="B987" s="22" t="s">
        <v>340</v>
      </c>
      <c r="C987" s="12"/>
      <c r="D987" s="12"/>
      <c r="E987" s="5">
        <v>0</v>
      </c>
      <c r="F987" s="26">
        <v>0</v>
      </c>
    </row>
    <row r="988" spans="1:6" x14ac:dyDescent="0.3">
      <c r="A988" s="2" t="s">
        <v>269</v>
      </c>
      <c r="B988" s="22" t="s">
        <v>341</v>
      </c>
      <c r="C988" s="12"/>
      <c r="D988" s="12"/>
      <c r="E988" s="5">
        <v>0</v>
      </c>
      <c r="F988" s="26">
        <v>0</v>
      </c>
    </row>
    <row r="989" spans="1:6" x14ac:dyDescent="0.3">
      <c r="A989" s="2" t="s">
        <v>269</v>
      </c>
      <c r="B989" s="22" t="s">
        <v>342</v>
      </c>
      <c r="C989" s="12"/>
      <c r="D989" s="12"/>
      <c r="E989" s="5">
        <v>0</v>
      </c>
      <c r="F989" s="26">
        <v>0</v>
      </c>
    </row>
    <row r="990" spans="1:6" x14ac:dyDescent="0.3">
      <c r="A990" s="2" t="s">
        <v>269</v>
      </c>
      <c r="B990" s="22" t="s">
        <v>327</v>
      </c>
      <c r="C990" s="12"/>
      <c r="D990" s="12"/>
      <c r="E990" s="5">
        <v>1</v>
      </c>
      <c r="F990" s="26">
        <v>1</v>
      </c>
    </row>
    <row r="991" spans="1:6" x14ac:dyDescent="0.3">
      <c r="A991" s="2" t="s">
        <v>269</v>
      </c>
      <c r="B991" s="22" t="s">
        <v>328</v>
      </c>
      <c r="C991" s="12"/>
      <c r="D991" s="12"/>
      <c r="E991" s="5">
        <v>0</v>
      </c>
      <c r="F991" s="26">
        <v>0</v>
      </c>
    </row>
    <row r="992" spans="1:6" x14ac:dyDescent="0.3">
      <c r="A992" s="2" t="s">
        <v>269</v>
      </c>
      <c r="B992" s="22" t="s">
        <v>329</v>
      </c>
      <c r="C992" s="12"/>
      <c r="D992" s="12"/>
      <c r="E992" s="5">
        <v>0</v>
      </c>
      <c r="F992" s="26">
        <v>0</v>
      </c>
    </row>
    <row r="993" spans="1:6" x14ac:dyDescent="0.3">
      <c r="A993" s="2" t="s">
        <v>269</v>
      </c>
      <c r="B993" s="22" t="s">
        <v>330</v>
      </c>
      <c r="C993" s="12"/>
      <c r="D993" s="12"/>
      <c r="E993" s="5">
        <v>0</v>
      </c>
      <c r="F993" s="26">
        <v>0</v>
      </c>
    </row>
    <row r="994" spans="1:6" x14ac:dyDescent="0.3">
      <c r="A994" s="2" t="s">
        <v>269</v>
      </c>
      <c r="B994" s="22" t="s">
        <v>331</v>
      </c>
      <c r="C994" s="12"/>
      <c r="D994" s="12"/>
      <c r="E994" s="5">
        <v>0</v>
      </c>
      <c r="F994" s="26">
        <v>0</v>
      </c>
    </row>
    <row r="995" spans="1:6" x14ac:dyDescent="0.3">
      <c r="A995" s="2" t="s">
        <v>269</v>
      </c>
      <c r="B995" s="22" t="s">
        <v>332</v>
      </c>
      <c r="C995" s="12"/>
      <c r="D995" s="12"/>
      <c r="E995" s="5">
        <v>1</v>
      </c>
      <c r="F995" s="26">
        <v>3</v>
      </c>
    </row>
    <row r="996" spans="1:6" x14ac:dyDescent="0.3">
      <c r="A996" s="2" t="s">
        <v>269</v>
      </c>
      <c r="B996" s="22" t="s">
        <v>333</v>
      </c>
      <c r="C996" s="12"/>
      <c r="D996" s="12"/>
      <c r="E996" s="5">
        <v>0</v>
      </c>
      <c r="F996" s="26">
        <v>0</v>
      </c>
    </row>
    <row r="997" spans="1:6" x14ac:dyDescent="0.3">
      <c r="A997" s="2" t="s">
        <v>269</v>
      </c>
      <c r="B997" s="22" t="s">
        <v>334</v>
      </c>
      <c r="C997" s="12"/>
      <c r="D997" s="12"/>
      <c r="E997" s="5">
        <v>9</v>
      </c>
      <c r="F997" s="26">
        <v>2</v>
      </c>
    </row>
    <row r="998" spans="1:6" x14ac:dyDescent="0.3">
      <c r="A998" s="2" t="s">
        <v>269</v>
      </c>
      <c r="B998" s="22" t="s">
        <v>335</v>
      </c>
      <c r="C998" s="12"/>
      <c r="D998" s="12"/>
      <c r="E998" s="5">
        <v>4</v>
      </c>
      <c r="F998" s="26">
        <v>1</v>
      </c>
    </row>
    <row r="999" spans="1:6" x14ac:dyDescent="0.3">
      <c r="A999" s="2" t="s">
        <v>269</v>
      </c>
      <c r="B999" s="22" t="s">
        <v>336</v>
      </c>
      <c r="C999" s="12"/>
      <c r="D999" s="12"/>
      <c r="E999" s="5">
        <v>0</v>
      </c>
      <c r="F999" s="26">
        <v>0</v>
      </c>
    </row>
    <row r="1000" spans="1:6" x14ac:dyDescent="0.3">
      <c r="A1000" s="2" t="s">
        <v>269</v>
      </c>
      <c r="B1000" s="22" t="s">
        <v>349</v>
      </c>
      <c r="C1000" s="12"/>
      <c r="D1000" s="12"/>
      <c r="E1000" s="5"/>
      <c r="F1000" s="26">
        <v>0</v>
      </c>
    </row>
    <row r="1001" spans="1:6" x14ac:dyDescent="0.3">
      <c r="A1001" s="2" t="s">
        <v>269</v>
      </c>
      <c r="B1001" s="22" t="s">
        <v>347</v>
      </c>
      <c r="C1001" s="12"/>
      <c r="D1001" s="12"/>
      <c r="E1001" s="5">
        <v>2</v>
      </c>
      <c r="F1001" s="26">
        <v>3</v>
      </c>
    </row>
    <row r="1002" spans="1:6" x14ac:dyDescent="0.3">
      <c r="A1002" s="2" t="s">
        <v>269</v>
      </c>
      <c r="B1002" s="22" t="s">
        <v>337</v>
      </c>
      <c r="C1002" s="12"/>
      <c r="D1002" s="12"/>
      <c r="E1002" s="5">
        <v>0</v>
      </c>
      <c r="F1002" s="26">
        <v>1</v>
      </c>
    </row>
    <row r="1003" spans="1:6" x14ac:dyDescent="0.3">
      <c r="A1003" s="2" t="s">
        <v>269</v>
      </c>
      <c r="B1003" s="22" t="s">
        <v>338</v>
      </c>
      <c r="C1003" s="12"/>
      <c r="D1003" s="12"/>
      <c r="E1003" s="5">
        <v>0</v>
      </c>
      <c r="F1003" s="26">
        <v>0</v>
      </c>
    </row>
    <row r="1004" spans="1:6" x14ac:dyDescent="0.3">
      <c r="A1004" s="2" t="s">
        <v>269</v>
      </c>
      <c r="B1004" s="22" t="s">
        <v>339</v>
      </c>
      <c r="C1004" s="12"/>
      <c r="D1004" s="12"/>
      <c r="E1004" s="5">
        <v>0</v>
      </c>
      <c r="F1004" s="26">
        <v>0</v>
      </c>
    </row>
  </sheetData>
  <autoFilter ref="A1:E1004"/>
  <pageMargins left="0.7" right="0.7" top="0.75" bottom="0.75" header="0.3" footer="0.3"/>
  <pageSetup paperSize="9" orientation="portrait" r:id="rId1"/>
  <ignoredErrors>
    <ignoredError sqref="C5:D5" 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7"/>
  <sheetViews>
    <sheetView zoomScale="90" zoomScaleNormal="90" workbookViewId="0">
      <pane ySplit="1" topLeftCell="A2" activePane="bottomLeft" state="frozen"/>
      <selection pane="bottomLeft" activeCell="P30" sqref="P30"/>
    </sheetView>
  </sheetViews>
  <sheetFormatPr defaultRowHeight="14.4" x14ac:dyDescent="0.3"/>
  <cols>
    <col min="1" max="1" width="16.5546875" customWidth="1"/>
    <col min="2" max="2" width="29.7773437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285</v>
      </c>
      <c r="B2" s="5" t="s">
        <v>16</v>
      </c>
      <c r="C2" s="5">
        <f>C61+C120+C179+C238+C297+C356+C415+C474+C533+C592+C651+C710+C769</f>
        <v>1</v>
      </c>
      <c r="D2" s="5">
        <f>D61+D120+D179+D238+D297+D356+D415+D474+D533+D592+D651+D710+D769</f>
        <v>4</v>
      </c>
      <c r="E2" s="5">
        <f>E61+E120+E179+E238+E297+E356+E415+E474+E533+E592+E651+E710+E769</f>
        <v>2</v>
      </c>
      <c r="F2" s="26">
        <f t="shared" ref="F2" si="0">F61+F120+F179+F238+F297+F356+F415+F474+F533+F592+F651+F710+F769</f>
        <v>1</v>
      </c>
    </row>
    <row r="3" spans="1:6" x14ac:dyDescent="0.3">
      <c r="A3" s="5" t="s">
        <v>285</v>
      </c>
      <c r="B3" s="5" t="s">
        <v>17</v>
      </c>
      <c r="C3" s="5">
        <f>C62+C121+C180+C239+C298+C357+C416+C475+C534+C593+C652+C711+C770</f>
        <v>0</v>
      </c>
      <c r="D3" s="5">
        <f>D62+D121+D180+D239+D298+D357+D416+D475+D534+D593+D652+D711+D770</f>
        <v>0</v>
      </c>
      <c r="E3" s="5">
        <f>E62+E121+E180+E239+E298+E357+E416+E475+E534+E593+E652+E711+E770</f>
        <v>2</v>
      </c>
      <c r="F3" s="26">
        <f t="shared" ref="F3" si="1">F62+F121+F180+F239+F298+F357+F416+F475+F534+F593+F652+F711+F770</f>
        <v>3</v>
      </c>
    </row>
    <row r="4" spans="1:6" x14ac:dyDescent="0.3">
      <c r="A4" s="5" t="s">
        <v>285</v>
      </c>
      <c r="B4" s="5" t="s">
        <v>18</v>
      </c>
      <c r="C4" s="5">
        <f>C63+C122+C181+C240+C299+C358+C417+C476+C535+C594+C653+C712+C771</f>
        <v>3</v>
      </c>
      <c r="D4" s="5">
        <f>D63+D122+D181+D240+D299+D358+D417+D476+D535+D594+D653+D712+D771</f>
        <v>19</v>
      </c>
      <c r="E4" s="5">
        <f>E63+E122+E181+E240+E299+E358+E417+E476+E535+E594+E653+E712+E771</f>
        <v>12</v>
      </c>
      <c r="F4" s="26">
        <f t="shared" ref="F4" si="2">F63+F122+F181+F240+F299+F358+F417+F476+F535+F594+F653+F712+F771</f>
        <v>3</v>
      </c>
    </row>
    <row r="5" spans="1:6" x14ac:dyDescent="0.3">
      <c r="A5" s="5" t="s">
        <v>285</v>
      </c>
      <c r="B5" s="5" t="s">
        <v>19</v>
      </c>
      <c r="C5" s="5">
        <f>C6+C7</f>
        <v>4</v>
      </c>
      <c r="D5" s="5">
        <f>D6+D7</f>
        <v>3</v>
      </c>
      <c r="E5" s="5">
        <f t="shared" ref="E5:F5" si="3">E64+E123+E182+E241+E300+E359+E418+E477+E536+E595+E654+E713+E772</f>
        <v>0</v>
      </c>
      <c r="F5" s="26">
        <f t="shared" si="3"/>
        <v>1</v>
      </c>
    </row>
    <row r="6" spans="1:6" ht="28.2" customHeight="1" x14ac:dyDescent="0.3">
      <c r="A6" s="5" t="s">
        <v>285</v>
      </c>
      <c r="B6" s="15" t="s">
        <v>318</v>
      </c>
      <c r="C6" s="5">
        <f>C65+C124+C183+C242+C301+C360+C419+C478+C537+C596+C655+C714+C773</f>
        <v>4</v>
      </c>
      <c r="D6" s="5">
        <f>D65+D124+D183+D242+D301+D360+D419+D478+D537+D596+D655+D714+D773</f>
        <v>3</v>
      </c>
      <c r="E6" s="5">
        <f t="shared" ref="E6:F6" si="4">E65+E124+E183+E242+E301+E360+E419+E478+E537+E596+E655+E714+E773</f>
        <v>0</v>
      </c>
      <c r="F6" s="26">
        <f t="shared" si="4"/>
        <v>1</v>
      </c>
    </row>
    <row r="7" spans="1:6" x14ac:dyDescent="0.3">
      <c r="A7" s="5" t="s">
        <v>285</v>
      </c>
      <c r="B7" s="6" t="s">
        <v>317</v>
      </c>
      <c r="C7" s="5"/>
      <c r="D7" s="5"/>
      <c r="E7" s="5">
        <f t="shared" ref="E7:F7" si="5">E66+E125+E184+E243+E302+E361+E420+E479+E538+E597+E656+E715+E774</f>
        <v>0</v>
      </c>
      <c r="F7" s="26">
        <f t="shared" si="5"/>
        <v>0</v>
      </c>
    </row>
    <row r="8" spans="1:6" x14ac:dyDescent="0.3">
      <c r="A8" s="5" t="s">
        <v>285</v>
      </c>
      <c r="B8" s="6" t="s">
        <v>365</v>
      </c>
      <c r="C8" s="12"/>
      <c r="D8" s="12"/>
      <c r="E8" s="5">
        <f t="shared" ref="E8:F8" si="6">E67+E126+E185+E244+E303+E362+E421+E480+E539+E598+E657+E716+E775</f>
        <v>0</v>
      </c>
      <c r="F8" s="26">
        <f t="shared" si="6"/>
        <v>1</v>
      </c>
    </row>
    <row r="9" spans="1:6" x14ac:dyDescent="0.3">
      <c r="A9" s="5" t="s">
        <v>285</v>
      </c>
      <c r="B9" s="6" t="s">
        <v>350</v>
      </c>
      <c r="C9" s="12"/>
      <c r="D9" s="12"/>
      <c r="E9" s="5">
        <f t="shared" ref="E9:F9" si="7">E68+E127+E186+E245+E304+E363+E422+E481+E540+E599+E658+E717+E776</f>
        <v>0</v>
      </c>
      <c r="F9" s="26">
        <f t="shared" si="7"/>
        <v>0</v>
      </c>
    </row>
    <row r="10" spans="1:6" x14ac:dyDescent="0.3">
      <c r="A10" s="5" t="s">
        <v>285</v>
      </c>
      <c r="B10" s="6" t="s">
        <v>351</v>
      </c>
      <c r="C10" s="12"/>
      <c r="D10" s="12"/>
      <c r="E10" s="5">
        <f t="shared" ref="E10:F10" si="8">E69+E128+E187+E246+E305+E364+E423+E482+E541+E600+E659+E718+E777</f>
        <v>0</v>
      </c>
      <c r="F10" s="26">
        <f t="shared" si="8"/>
        <v>0</v>
      </c>
    </row>
    <row r="11" spans="1:6" x14ac:dyDescent="0.3">
      <c r="A11" s="5" t="s">
        <v>285</v>
      </c>
      <c r="B11" s="6" t="s">
        <v>352</v>
      </c>
      <c r="C11" s="12"/>
      <c r="D11" s="12"/>
      <c r="E11" s="5">
        <f t="shared" ref="E11:F11" si="9">E70+E129+E188+E247+E306+E365+E424+E483+E542+E601+E660+E719+E778</f>
        <v>0</v>
      </c>
      <c r="F11" s="26">
        <f t="shared" si="9"/>
        <v>0</v>
      </c>
    </row>
    <row r="12" spans="1:6" x14ac:dyDescent="0.3">
      <c r="A12" s="5" t="s">
        <v>285</v>
      </c>
      <c r="B12" s="6" t="s">
        <v>353</v>
      </c>
      <c r="C12" s="12"/>
      <c r="D12" s="12"/>
      <c r="E12" s="5">
        <f t="shared" ref="E12:F12" si="10">E71+E130+E189+E248+E307+E366+E425+E484+E543+E602+E661+E720+E779</f>
        <v>0</v>
      </c>
      <c r="F12" s="26">
        <f t="shared" si="10"/>
        <v>0</v>
      </c>
    </row>
    <row r="13" spans="1:6" x14ac:dyDescent="0.3">
      <c r="A13" s="5" t="s">
        <v>285</v>
      </c>
      <c r="B13" s="6" t="s">
        <v>354</v>
      </c>
      <c r="C13" s="12"/>
      <c r="D13" s="12"/>
      <c r="E13" s="5">
        <f t="shared" ref="E13:F13" si="11">E72+E131+E190+E249+E308+E367+E426+E485+E544+E603+E662+E721+E780</f>
        <v>0</v>
      </c>
      <c r="F13" s="26">
        <f t="shared" si="11"/>
        <v>0</v>
      </c>
    </row>
    <row r="14" spans="1:6" x14ac:dyDescent="0.3">
      <c r="A14" s="5" t="s">
        <v>285</v>
      </c>
      <c r="B14" s="6" t="s">
        <v>355</v>
      </c>
      <c r="C14" s="12"/>
      <c r="D14" s="12"/>
      <c r="E14" s="5">
        <f t="shared" ref="E14:F14" si="12">E73+E132+E191+E250+E309+E368+E427+E486+E545+E604+E663+E722+E781</f>
        <v>0</v>
      </c>
      <c r="F14" s="26">
        <f t="shared" si="12"/>
        <v>0</v>
      </c>
    </row>
    <row r="15" spans="1:6" x14ac:dyDescent="0.3">
      <c r="A15" s="5" t="s">
        <v>285</v>
      </c>
      <c r="B15" s="6" t="s">
        <v>356</v>
      </c>
      <c r="C15" s="12"/>
      <c r="D15" s="12"/>
      <c r="E15" s="5">
        <f t="shared" ref="E15:F15" si="13">E74+E133+E192+E251+E310+E369+E428+E487+E546+E605+E664+E723+E782</f>
        <v>0</v>
      </c>
      <c r="F15" s="26">
        <f t="shared" si="13"/>
        <v>0</v>
      </c>
    </row>
    <row r="16" spans="1:6" x14ac:dyDescent="0.3">
      <c r="A16" s="5" t="s">
        <v>285</v>
      </c>
      <c r="B16" s="6" t="s">
        <v>357</v>
      </c>
      <c r="C16" s="12"/>
      <c r="D16" s="12"/>
      <c r="E16" s="5">
        <f t="shared" ref="E16:F16" si="14">E75+E134+E193+E252+E311+E370+E429+E488+E547+E606+E665+E724+E783</f>
        <v>0</v>
      </c>
      <c r="F16" s="26">
        <f t="shared" si="14"/>
        <v>0</v>
      </c>
    </row>
    <row r="17" spans="1:6" x14ac:dyDescent="0.3">
      <c r="A17" s="5" t="s">
        <v>285</v>
      </c>
      <c r="B17" s="6" t="s">
        <v>358</v>
      </c>
      <c r="C17" s="12"/>
      <c r="D17" s="12"/>
      <c r="E17" s="5">
        <f t="shared" ref="E17:F17" si="15">E76+E135+E194+E253+E312+E371+E430+E489+E548+E607+E666+E725+E784</f>
        <v>0</v>
      </c>
      <c r="F17" s="26">
        <f t="shared" si="15"/>
        <v>0</v>
      </c>
    </row>
    <row r="18" spans="1:6" x14ac:dyDescent="0.3">
      <c r="A18" s="5" t="s">
        <v>285</v>
      </c>
      <c r="B18" s="6" t="s">
        <v>359</v>
      </c>
      <c r="C18" s="12"/>
      <c r="D18" s="12"/>
      <c r="E18" s="5">
        <f t="shared" ref="E18:F18" si="16">E77+E136+E195+E254+E313+E372+E431+E490+E549+E608+E667+E726+E785</f>
        <v>0</v>
      </c>
      <c r="F18" s="26">
        <f t="shared" si="16"/>
        <v>0</v>
      </c>
    </row>
    <row r="19" spans="1:6" x14ac:dyDescent="0.3">
      <c r="A19" s="5" t="s">
        <v>285</v>
      </c>
      <c r="B19" s="6" t="s">
        <v>362</v>
      </c>
      <c r="C19" s="12"/>
      <c r="D19" s="12"/>
      <c r="E19" s="5">
        <f t="shared" ref="E19:F19" si="17">E78+E137+E196+E255+E314+E373+E432+E491+E550+E609+E668+E727+E786</f>
        <v>0</v>
      </c>
      <c r="F19" s="26">
        <f t="shared" si="17"/>
        <v>0</v>
      </c>
    </row>
    <row r="20" spans="1:6" x14ac:dyDescent="0.3">
      <c r="A20" s="5" t="s">
        <v>285</v>
      </c>
      <c r="B20" s="6" t="s">
        <v>360</v>
      </c>
      <c r="C20" s="12"/>
      <c r="D20" s="12"/>
      <c r="E20" s="5">
        <f t="shared" ref="E20:F20" si="18">E79+E138+E197+E256+E315+E374+E433+E492+E551+E610+E669+E728+E787</f>
        <v>0</v>
      </c>
      <c r="F20" s="26">
        <f t="shared" si="18"/>
        <v>0</v>
      </c>
    </row>
    <row r="21" spans="1:6" x14ac:dyDescent="0.3">
      <c r="A21" s="5" t="s">
        <v>285</v>
      </c>
      <c r="B21" s="6" t="s">
        <v>361</v>
      </c>
      <c r="C21" s="12"/>
      <c r="D21" s="12"/>
      <c r="E21" s="5">
        <f t="shared" ref="E21:F21" si="19">E80+E139+E198+E257+E316+E375+E434+E493+E552+E611+E670+E729+E788</f>
        <v>0</v>
      </c>
      <c r="F21" s="26">
        <f t="shared" si="19"/>
        <v>0</v>
      </c>
    </row>
    <row r="22" spans="1:6" x14ac:dyDescent="0.3">
      <c r="A22" s="5" t="s">
        <v>285</v>
      </c>
      <c r="B22" s="28" t="s">
        <v>364</v>
      </c>
      <c r="C22" s="12"/>
      <c r="D22" s="12"/>
      <c r="E22" s="5">
        <f t="shared" ref="E22:F22" si="20">E81+E140+E199+E258+E317+E376+E435+E494+E553+E612+E671+E730+E789</f>
        <v>0</v>
      </c>
      <c r="F22" s="26">
        <f t="shared" si="20"/>
        <v>0</v>
      </c>
    </row>
    <row r="23" spans="1:6" x14ac:dyDescent="0.3">
      <c r="A23" s="5" t="s">
        <v>285</v>
      </c>
      <c r="B23" s="6" t="s">
        <v>363</v>
      </c>
      <c r="C23" s="12"/>
      <c r="D23" s="12"/>
      <c r="E23" s="5">
        <f t="shared" ref="E23:F23" si="21">E82+E141+E200+E259+E318+E377+E436+E495+E554+E613+E672+E731+E790</f>
        <v>0</v>
      </c>
      <c r="F23" s="26">
        <f t="shared" si="21"/>
        <v>1</v>
      </c>
    </row>
    <row r="24" spans="1:6" x14ac:dyDescent="0.3">
      <c r="A24" s="5" t="s">
        <v>285</v>
      </c>
      <c r="B24" s="5" t="s">
        <v>20</v>
      </c>
      <c r="C24" s="5">
        <f>C83+C142+C201+C260+C319+C378+C437+C496+C555+C614+C673+C732+C791</f>
        <v>2</v>
      </c>
      <c r="D24" s="5">
        <f>D83+D142+D201+D260+D319+D378+D437+D496+D555+D614+D673+D732+D791</f>
        <v>0</v>
      </c>
      <c r="E24" s="5">
        <f t="shared" ref="E24:F24" si="22">E83+E142+E201+E260+E319+E378+E437+E496+E555+E614+E673+E732+E791</f>
        <v>0</v>
      </c>
      <c r="F24" s="26">
        <f t="shared" si="22"/>
        <v>1</v>
      </c>
    </row>
    <row r="25" spans="1:6" x14ac:dyDescent="0.3">
      <c r="A25" s="5" t="s">
        <v>285</v>
      </c>
      <c r="B25" s="5" t="s">
        <v>346</v>
      </c>
      <c r="C25" s="5">
        <f>C84+C143+C202+C261+C320+C379+C438+C497+C556+C615+C674+C733+C792</f>
        <v>524</v>
      </c>
      <c r="D25" s="5">
        <f>D84+D143+D202+D261+D320+D379+D438+D497+D556+D615+D674+D733+D792</f>
        <v>650</v>
      </c>
      <c r="E25" s="5">
        <f>E84+E143+E202+E261+E320+E379+E438+E497+E556+E615+E674+E733+E792</f>
        <v>799</v>
      </c>
      <c r="F25" s="26">
        <f t="shared" ref="F25" si="23">F84+F143+F202+F261+F320+F379+F438+F497+F556+F615+F674+F733+F792</f>
        <v>816</v>
      </c>
    </row>
    <row r="26" spans="1:6" x14ac:dyDescent="0.3">
      <c r="A26" s="5" t="s">
        <v>285</v>
      </c>
      <c r="B26" s="5" t="s">
        <v>21</v>
      </c>
      <c r="C26" s="5">
        <f>C85+C144+C203+C262+C321+C380+C439+C498+C557+C616+C675+C734+C793</f>
        <v>114</v>
      </c>
      <c r="D26" s="5">
        <f>D85+D144+D203+D262+D321+D380+D439+D498+D557+D616+D675+D734+D793</f>
        <v>179</v>
      </c>
      <c r="E26" s="5">
        <f t="shared" ref="E26:F26" si="24">E85+E144+E203+E262+E321+E380+E439+E498+E557+E616+E675+E734+E793</f>
        <v>130</v>
      </c>
      <c r="F26" s="26">
        <f t="shared" si="24"/>
        <v>112</v>
      </c>
    </row>
    <row r="27" spans="1:6" x14ac:dyDescent="0.3">
      <c r="A27" s="5" t="s">
        <v>285</v>
      </c>
      <c r="B27" s="5" t="s">
        <v>36</v>
      </c>
      <c r="C27" s="5">
        <f>C86+C145+C204+C263+C322+C381+C440+C499+C558+C617+C676+C735+C794</f>
        <v>42</v>
      </c>
      <c r="D27" s="5">
        <f>D86+D145+D204+D263+D322+D381+D440+D499+D558+D617+D676+D735+D794</f>
        <v>57</v>
      </c>
      <c r="E27" s="5">
        <f t="shared" ref="E27:F27" si="25">E86+E145+E204+E263+E322+E381+E440+E499+E558+E617+E676+E735+E794</f>
        <v>43</v>
      </c>
      <c r="F27" s="26">
        <f t="shared" si="25"/>
        <v>51</v>
      </c>
    </row>
    <row r="28" spans="1:6" x14ac:dyDescent="0.3">
      <c r="A28" s="5" t="s">
        <v>285</v>
      </c>
      <c r="B28" s="5" t="s">
        <v>32</v>
      </c>
      <c r="C28" s="5">
        <f>C87+C146+C205+C264+C323+C382+C441+C500+C559+C618+C677+C736+C795</f>
        <v>12</v>
      </c>
      <c r="D28" s="5">
        <f>D87+D146+D205+D264+D323+D382+D441+D500+D559+D618+D677+D736+D795</f>
        <v>21</v>
      </c>
      <c r="E28" s="5">
        <f t="shared" ref="E28:F28" si="26">E87+E146+E205+E264+E323+E382+E441+E500+E559+E618+E677+E736+E795</f>
        <v>20</v>
      </c>
      <c r="F28" s="26">
        <f t="shared" si="26"/>
        <v>27</v>
      </c>
    </row>
    <row r="29" spans="1:6" x14ac:dyDescent="0.3">
      <c r="A29" s="5" t="s">
        <v>285</v>
      </c>
      <c r="B29" s="5" t="s">
        <v>29</v>
      </c>
      <c r="C29" s="5">
        <f>C88+C147+C206+C265+C324+C383+C442+C501+C560+C619+C678+C737+C796</f>
        <v>30</v>
      </c>
      <c r="D29" s="5">
        <f>D88+D147+D206+D265+D324+D383+D442+D501+D560+D619+D678+D737+D796</f>
        <v>36</v>
      </c>
      <c r="E29" s="5">
        <f t="shared" ref="E29:F29" si="27">E88+E147+E206+E265+E324+E383+E442+E501+E560+E619+E678+E737+E796</f>
        <v>23</v>
      </c>
      <c r="F29" s="26">
        <f t="shared" si="27"/>
        <v>24</v>
      </c>
    </row>
    <row r="30" spans="1:6" x14ac:dyDescent="0.3">
      <c r="A30" s="5" t="s">
        <v>285</v>
      </c>
      <c r="B30" s="5" t="s">
        <v>37</v>
      </c>
      <c r="C30" s="5">
        <f>C89+C148+C207+C266+C325+C384+C443+C502+C561+C620+C679+C738+C797</f>
        <v>23</v>
      </c>
      <c r="D30" s="5">
        <f>D89+D148+D207+D266+D325+D384+D443+D502+D561+D620+D679+D738+D797</f>
        <v>70</v>
      </c>
      <c r="E30" s="5">
        <f t="shared" ref="E30:F30" si="28">E89+E148+E207+E266+E325+E384+E443+E502+E561+E620+E679+E738+E797</f>
        <v>35</v>
      </c>
      <c r="F30" s="26">
        <f t="shared" si="28"/>
        <v>29</v>
      </c>
    </row>
    <row r="31" spans="1:6" x14ac:dyDescent="0.3">
      <c r="A31" s="5" t="s">
        <v>285</v>
      </c>
      <c r="B31" s="5" t="s">
        <v>33</v>
      </c>
      <c r="C31" s="5">
        <f>C90+C149+C208+C267+C326+C385+C444+C503+C562+C621+C680+C739+C798</f>
        <v>0</v>
      </c>
      <c r="D31" s="5">
        <f>D90+D149+D208+D267+D326+D385+D444+D503+D562+D621+D680+D739+D798</f>
        <v>12</v>
      </c>
      <c r="E31" s="5">
        <f t="shared" ref="E31:F31" si="29">E90+E149+E208+E267+E326+E385+E444+E503+E562+E621+E680+E739+E798</f>
        <v>6</v>
      </c>
      <c r="F31" s="26">
        <f t="shared" si="29"/>
        <v>3</v>
      </c>
    </row>
    <row r="32" spans="1:6" x14ac:dyDescent="0.3">
      <c r="A32" s="5" t="s">
        <v>285</v>
      </c>
      <c r="B32" s="5" t="s">
        <v>34</v>
      </c>
      <c r="C32" s="5">
        <f>C91+C150+C209+C268+C327+C386+C445+C504+C563+C622+C681+C740+C799</f>
        <v>23</v>
      </c>
      <c r="D32" s="5">
        <f>D91+D150+D209+D268+D327+D386+D445+D504+D563+D622+D681+D740+D799</f>
        <v>58</v>
      </c>
      <c r="E32" s="5">
        <f t="shared" ref="E32:F32" si="30">E91+E150+E209+E268+E327+E386+E445+E504+E563+E622+E681+E740+E799</f>
        <v>29</v>
      </c>
      <c r="F32" s="26">
        <f t="shared" si="30"/>
        <v>26</v>
      </c>
    </row>
    <row r="33" spans="1:6" x14ac:dyDescent="0.3">
      <c r="A33" s="5" t="s">
        <v>285</v>
      </c>
      <c r="B33" s="5" t="s">
        <v>30</v>
      </c>
      <c r="C33" s="5">
        <f>C92+C151+C210+C269+C328+C387+C446+C505+C564+C623+C682+C741+C800</f>
        <v>22</v>
      </c>
      <c r="D33" s="5">
        <f>D92+D151+D210+D269+D328+D387+D446+D505+D564+D623+D682+D741+D800</f>
        <v>22</v>
      </c>
      <c r="E33" s="5">
        <f t="shared" ref="E33:F33" si="31">E92+E151+E210+E269+E328+E387+E446+E505+E564+E623+E682+E741+E800</f>
        <v>24</v>
      </c>
      <c r="F33" s="26">
        <f t="shared" si="31"/>
        <v>12</v>
      </c>
    </row>
    <row r="34" spans="1:6" x14ac:dyDescent="0.3">
      <c r="A34" s="5" t="s">
        <v>285</v>
      </c>
      <c r="B34" s="5" t="s">
        <v>35</v>
      </c>
      <c r="C34" s="5">
        <f>C93+C152+C211+C270+C329+C388+C447+C506+C565+C624+C683+C742+C801</f>
        <v>11</v>
      </c>
      <c r="D34" s="5">
        <f>D93+D152+D211+D270+D329+D388+D447+D506+D565+D624+D683+D742+D801</f>
        <v>14</v>
      </c>
      <c r="E34" s="5">
        <f t="shared" ref="E34:F34" si="32">E93+E152+E211+E270+E329+E388+E447+E506+E565+E624+E683+E742+E801</f>
        <v>18</v>
      </c>
      <c r="F34" s="26">
        <f t="shared" si="32"/>
        <v>10</v>
      </c>
    </row>
    <row r="35" spans="1:6" x14ac:dyDescent="0.3">
      <c r="A35" s="5" t="s">
        <v>285</v>
      </c>
      <c r="B35" s="5" t="s">
        <v>31</v>
      </c>
      <c r="C35" s="5">
        <f>C94+C153+C212+C271+C330+C389+C448+C507+C566+C625+C684+C743+C802</f>
        <v>16</v>
      </c>
      <c r="D35" s="5">
        <f>D94+D153+D212+D271+D330+D389+D448+D507+D566+D625+D684+D743+D802</f>
        <v>16</v>
      </c>
      <c r="E35" s="5">
        <f>E94+E153+E212+E271+E330+E389+E448+E507+E566+E625+E684+E743+E802</f>
        <v>10</v>
      </c>
      <c r="F35" s="26">
        <f>F94+F153+F212+F271+F330+F389+F448+F507+F566+F625+F684+F743+F802</f>
        <v>10</v>
      </c>
    </row>
    <row r="36" spans="1:6" x14ac:dyDescent="0.3">
      <c r="A36" s="5" t="s">
        <v>285</v>
      </c>
      <c r="B36" s="22" t="s">
        <v>345</v>
      </c>
      <c r="C36" s="12"/>
      <c r="D36" s="12"/>
      <c r="E36" s="5">
        <f>E95+E154+E213+E272+E331+E390+E449+E508+E567+E626+E685+E744+E803</f>
        <v>152</v>
      </c>
      <c r="F36" s="26">
        <f>F95+F154+F213+F272+F331+F390+F449+F508+F567+F626+F685+F744+F803</f>
        <v>119</v>
      </c>
    </row>
    <row r="37" spans="1:6" x14ac:dyDescent="0.3">
      <c r="A37" s="5" t="s">
        <v>285</v>
      </c>
      <c r="B37" s="22" t="s">
        <v>322</v>
      </c>
      <c r="C37" s="12"/>
      <c r="D37" s="12"/>
      <c r="E37" s="5">
        <f>E96+E155+E214+E273+E332+E391+E450+E509+E568+E627+E686+E745+E804</f>
        <v>0</v>
      </c>
      <c r="F37" s="26">
        <f>F96+F155+F214+F273+F332+F391+F450+F509+F568+F627+F686+F745+F804</f>
        <v>0</v>
      </c>
    </row>
    <row r="38" spans="1:6" x14ac:dyDescent="0.3">
      <c r="A38" s="5" t="s">
        <v>285</v>
      </c>
      <c r="B38" s="22" t="s">
        <v>323</v>
      </c>
      <c r="C38" s="12"/>
      <c r="D38" s="12"/>
      <c r="E38" s="5">
        <f>E97+E156+E215+E274+E333+E392+E451+E510+E569+E628+E687+E746+E805</f>
        <v>1</v>
      </c>
      <c r="F38" s="26">
        <f>F97+F156+F215+F274+F333+F392+F451+F510+F569+F628+F687+F746+F805</f>
        <v>1</v>
      </c>
    </row>
    <row r="39" spans="1:6" x14ac:dyDescent="0.3">
      <c r="A39" s="5" t="s">
        <v>285</v>
      </c>
      <c r="B39" s="22" t="s">
        <v>324</v>
      </c>
      <c r="C39" s="12"/>
      <c r="D39" s="12"/>
      <c r="E39" s="5">
        <f>E98+E157+E216+E275+E334+E393+E452+E511+E570+E629+E688+E747+E806</f>
        <v>13</v>
      </c>
      <c r="F39" s="26">
        <f>F98+F157+F216+F275+F334+F393+F452+F511+F570+F629+F688+F747+F806</f>
        <v>8</v>
      </c>
    </row>
    <row r="40" spans="1:6" x14ac:dyDescent="0.3">
      <c r="A40" s="5" t="s">
        <v>285</v>
      </c>
      <c r="B40" s="22" t="s">
        <v>325</v>
      </c>
      <c r="C40" s="12"/>
      <c r="D40" s="12"/>
      <c r="E40" s="5">
        <f>E99+E158+E217+E276+E335+E394+E453+E512+E571+E630+E689+E748+E807</f>
        <v>85</v>
      </c>
      <c r="F40" s="26">
        <f>F99+F158+F217+F276+F335+F394+F453+F512+F571+F630+F689+F748+F807</f>
        <v>182</v>
      </c>
    </row>
    <row r="41" spans="1:6" x14ac:dyDescent="0.3">
      <c r="A41" s="5" t="s">
        <v>285</v>
      </c>
      <c r="B41" s="22" t="s">
        <v>326</v>
      </c>
      <c r="C41" s="12"/>
      <c r="D41" s="12"/>
      <c r="E41" s="5">
        <f>E100+E159+E218+E277+E336+E395+E454+E513+E572+E631+E690+E749+E808</f>
        <v>58</v>
      </c>
      <c r="F41" s="26">
        <f>F100+F159+F218+F277+F336+F395+F454+F513+F572+F631+F690+F749+F808</f>
        <v>49</v>
      </c>
    </row>
    <row r="42" spans="1:6" x14ac:dyDescent="0.3">
      <c r="A42" s="5" t="s">
        <v>285</v>
      </c>
      <c r="B42" s="22" t="s">
        <v>343</v>
      </c>
      <c r="C42" s="12"/>
      <c r="D42" s="12"/>
      <c r="E42" s="5">
        <f>E101+E160+E219+E278+E337+E396+E455+E514+E573+E632+E691+E750+E809</f>
        <v>56</v>
      </c>
      <c r="F42" s="26">
        <f>F101+F160+F219+F278+F337+F396+F455+F514+F573+F632+F691+F750+F809</f>
        <v>49</v>
      </c>
    </row>
    <row r="43" spans="1:6" x14ac:dyDescent="0.3">
      <c r="A43" s="5" t="s">
        <v>285</v>
      </c>
      <c r="B43" s="22" t="s">
        <v>340</v>
      </c>
      <c r="C43" s="12"/>
      <c r="D43" s="12"/>
      <c r="E43" s="5">
        <f>E102+E161+E220+E279+E338+E397+E456+E515+E574+E633+E692+E751+E810</f>
        <v>0</v>
      </c>
      <c r="F43" s="26">
        <f>F102+F161+F220+F279+F338+F397+F456+F515+F574+F633+F692+F751+F810</f>
        <v>0</v>
      </c>
    </row>
    <row r="44" spans="1:6" x14ac:dyDescent="0.3">
      <c r="A44" s="5" t="s">
        <v>285</v>
      </c>
      <c r="B44" s="22" t="s">
        <v>341</v>
      </c>
      <c r="C44" s="12"/>
      <c r="D44" s="12"/>
      <c r="E44" s="5">
        <f>E103+E162+E221+E280+E339+E398+E457+E516+E575+E634+E693+E752+E811</f>
        <v>2</v>
      </c>
      <c r="F44" s="26">
        <f>F103+F162+F221+F280+F339+F398+F457+F516+F575+F634+F693+F752+F811</f>
        <v>0</v>
      </c>
    </row>
    <row r="45" spans="1:6" x14ac:dyDescent="0.3">
      <c r="A45" s="5" t="s">
        <v>285</v>
      </c>
      <c r="B45" s="22" t="s">
        <v>342</v>
      </c>
      <c r="C45" s="12"/>
      <c r="D45" s="12"/>
      <c r="E45" s="5">
        <f>E104+E163+E222+E281+E340+E399+E458+E517+E576+E635+E694+E753+E812</f>
        <v>0</v>
      </c>
      <c r="F45" s="26">
        <f>F104+F163+F222+F281+F340+F399+F458+F517+F576+F635+F694+F753+F812</f>
        <v>0</v>
      </c>
    </row>
    <row r="46" spans="1:6" x14ac:dyDescent="0.3">
      <c r="A46" s="5" t="s">
        <v>285</v>
      </c>
      <c r="B46" s="22" t="s">
        <v>327</v>
      </c>
      <c r="C46" s="12"/>
      <c r="D46" s="12"/>
      <c r="E46" s="5">
        <f>E105+E164+E223+E282+E341+E400+E459+E518+E577+E636+E695+E754+E813</f>
        <v>45</v>
      </c>
      <c r="F46" s="26">
        <f>F105+F164+F223+F282+F341+F400+F459+F518+F577+F636+F695+F754+F813</f>
        <v>57</v>
      </c>
    </row>
    <row r="47" spans="1:6" x14ac:dyDescent="0.3">
      <c r="A47" s="5" t="s">
        <v>285</v>
      </c>
      <c r="B47" s="22" t="s">
        <v>328</v>
      </c>
      <c r="C47" s="12"/>
      <c r="D47" s="12"/>
      <c r="E47" s="5">
        <f>E106+E165+E224+E283+E342+E401+E460+E519+E578+E637+E696+E755+E814</f>
        <v>0</v>
      </c>
      <c r="F47" s="26">
        <f>F106+F165+F224+F283+F342+F401+F460+F519+F578+F637+F696+F755+F814</f>
        <v>0</v>
      </c>
    </row>
    <row r="48" spans="1:6" x14ac:dyDescent="0.3">
      <c r="A48" s="5" t="s">
        <v>285</v>
      </c>
      <c r="B48" s="22" t="s">
        <v>329</v>
      </c>
      <c r="C48" s="12"/>
      <c r="D48" s="12"/>
      <c r="E48" s="5">
        <f>E107+E166+E225+E284+E343+E402+E461+E520+E579+E638+E697+E756+E815</f>
        <v>0</v>
      </c>
      <c r="F48" s="26">
        <f>F107+F166+F225+F284+F343+F402+F461+F520+F579+F638+F697+F756+F815</f>
        <v>0</v>
      </c>
    </row>
    <row r="49" spans="1:6" x14ac:dyDescent="0.3">
      <c r="A49" s="5" t="s">
        <v>285</v>
      </c>
      <c r="B49" s="22" t="s">
        <v>330</v>
      </c>
      <c r="C49" s="12"/>
      <c r="D49" s="12"/>
      <c r="E49" s="5">
        <f>E108+E167+E226+E285+E344+E403+E462+E521+E580+E639+E698+E757+E816</f>
        <v>11</v>
      </c>
      <c r="F49" s="26">
        <f>F108+F167+F226+F285+F344+F403+F462+F521+F580+F639+F698+F757+F816</f>
        <v>11</v>
      </c>
    </row>
    <row r="50" spans="1:6" x14ac:dyDescent="0.3">
      <c r="A50" s="5" t="s">
        <v>285</v>
      </c>
      <c r="B50" s="22" t="s">
        <v>331</v>
      </c>
      <c r="C50" s="12"/>
      <c r="D50" s="12"/>
      <c r="E50" s="5">
        <f>E109+E168+E227+E286+E345+E404+E463+E522+E581+E640+E699+E758+E817</f>
        <v>2</v>
      </c>
      <c r="F50" s="26">
        <f>F109+F168+F227+F286+F345+F404+F463+F522+F581+F640+F699+F758+F817</f>
        <v>2</v>
      </c>
    </row>
    <row r="51" spans="1:6" x14ac:dyDescent="0.3">
      <c r="A51" s="5" t="s">
        <v>285</v>
      </c>
      <c r="B51" s="22" t="s">
        <v>332</v>
      </c>
      <c r="C51" s="12"/>
      <c r="D51" s="12"/>
      <c r="E51" s="5">
        <f>E110+E169+E228+E287+E346+E405+E464+E523+E582+E641+E700+E759+E818</f>
        <v>3</v>
      </c>
      <c r="F51" s="26">
        <f>F110+F169+F228+F287+F346+F405+F464+F523+F582+F641+F700+F759+F818</f>
        <v>2</v>
      </c>
    </row>
    <row r="52" spans="1:6" x14ac:dyDescent="0.3">
      <c r="A52" s="5" t="s">
        <v>285</v>
      </c>
      <c r="B52" s="22" t="s">
        <v>333</v>
      </c>
      <c r="C52" s="12"/>
      <c r="D52" s="12"/>
      <c r="E52" s="5">
        <f>E111+E170+E229+E288+E347+E406+E465+E524+E583+E642+E701+E760+E819</f>
        <v>8</v>
      </c>
      <c r="F52" s="26">
        <f>F111+F170+F229+F288+F347+F406+F465+F524+F583+F642+F701+F760+F819</f>
        <v>32</v>
      </c>
    </row>
    <row r="53" spans="1:6" x14ac:dyDescent="0.3">
      <c r="A53" s="5" t="s">
        <v>285</v>
      </c>
      <c r="B53" s="22" t="s">
        <v>334</v>
      </c>
      <c r="C53" s="12"/>
      <c r="D53" s="12"/>
      <c r="E53" s="5">
        <f>E112+E171+E230+E289+E348+E407+E466+E525+E584+E643+E702+E761+E820</f>
        <v>102</v>
      </c>
      <c r="F53" s="26">
        <f>F112+F171+F230+F289+F348+F407+F466+F525+F584+F643+F702+F761+F820</f>
        <v>113</v>
      </c>
    </row>
    <row r="54" spans="1:6" x14ac:dyDescent="0.3">
      <c r="A54" s="5" t="s">
        <v>285</v>
      </c>
      <c r="B54" s="22" t="s">
        <v>335</v>
      </c>
      <c r="C54" s="12"/>
      <c r="D54" s="12"/>
      <c r="E54" s="5">
        <f>E113+E172+E231+E290+E349+E408+E467+E526+E585+E644+E703+E762+E821</f>
        <v>43</v>
      </c>
      <c r="F54" s="26">
        <f>F113+F172+F231+F290+F349+F408+F467+F526+F585+F644+F703+F762+F821</f>
        <v>31</v>
      </c>
    </row>
    <row r="55" spans="1:6" x14ac:dyDescent="0.3">
      <c r="A55" s="5" t="s">
        <v>285</v>
      </c>
      <c r="B55" s="22" t="s">
        <v>336</v>
      </c>
      <c r="C55" s="12"/>
      <c r="D55" s="12"/>
      <c r="E55" s="5">
        <f>E114+E173+E233+E291+E350+E409+E468+E527+E586+E645+E705+E764+E822</f>
        <v>20</v>
      </c>
      <c r="F55" s="26">
        <f>F114+F173+F233+F291+F350+F409+F468+F527+F586+F645+F705+F764+F822</f>
        <v>10</v>
      </c>
    </row>
    <row r="56" spans="1:6" x14ac:dyDescent="0.3">
      <c r="A56" s="5" t="s">
        <v>285</v>
      </c>
      <c r="B56" s="22" t="s">
        <v>349</v>
      </c>
      <c r="C56" s="12"/>
      <c r="D56" s="12"/>
      <c r="E56" s="5"/>
      <c r="F56" s="26">
        <f>F116+F175+F234+F293+F352+F411+F470+F529+F588+F647+F706+F765+F824</f>
        <v>50</v>
      </c>
    </row>
    <row r="57" spans="1:6" x14ac:dyDescent="0.3">
      <c r="A57" s="5" t="s">
        <v>285</v>
      </c>
      <c r="B57" s="22" t="s">
        <v>347</v>
      </c>
      <c r="C57" s="12"/>
      <c r="D57" s="12"/>
      <c r="E57" s="5">
        <f>E116+E175+E234+E293+E352+E411+E470+E529+E588+E647+E706+E765+E824</f>
        <v>92</v>
      </c>
      <c r="F57" s="26">
        <f>F116+F175+F234+F293+F352+F411+F470+F529+F588+F647+F706+F765+F824</f>
        <v>50</v>
      </c>
    </row>
    <row r="58" spans="1:6" x14ac:dyDescent="0.3">
      <c r="A58" s="5" t="s">
        <v>285</v>
      </c>
      <c r="B58" s="22" t="s">
        <v>337</v>
      </c>
      <c r="C58" s="12"/>
      <c r="D58" s="12"/>
      <c r="E58" s="5">
        <f>E117+E176+E235+E294+E353+E412+E471+E530+E589+E648+E707+E766+E825</f>
        <v>3</v>
      </c>
      <c r="F58" s="26">
        <f>F117+F176+F235+F294+F353+F412+F471+F530+F589+F648+F707+F766+F825</f>
        <v>20</v>
      </c>
    </row>
    <row r="59" spans="1:6" x14ac:dyDescent="0.3">
      <c r="A59" s="5" t="s">
        <v>285</v>
      </c>
      <c r="B59" s="22" t="s">
        <v>338</v>
      </c>
      <c r="C59" s="12"/>
      <c r="D59" s="12"/>
      <c r="E59" s="5">
        <f>E118+E177+E236+E295+E354+E413+E472+E531+E590+E649+E708+E767+E826</f>
        <v>4</v>
      </c>
      <c r="F59" s="26">
        <f>F118+F177+F236+F295+F354+F413+F472+F531+F590+F649+F708+F767+F826</f>
        <v>1</v>
      </c>
    </row>
    <row r="60" spans="1:6" x14ac:dyDescent="0.3">
      <c r="A60" s="5" t="s">
        <v>285</v>
      </c>
      <c r="B60" s="22" t="s">
        <v>339</v>
      </c>
      <c r="C60" s="12"/>
      <c r="D60" s="12"/>
      <c r="E60" s="5">
        <f>E119+E178+E237+E296+E355+E414+E473+E532+E591+E650+E709+E768+E827</f>
        <v>27</v>
      </c>
      <c r="F60" s="26">
        <f>F119+F178+F237+F296+F355+F414+F473+F532+F591+F650+F709+F768+F827</f>
        <v>3</v>
      </c>
    </row>
    <row r="61" spans="1:6" x14ac:dyDescent="0.3">
      <c r="A61" s="4" t="s">
        <v>272</v>
      </c>
      <c r="B61" s="5" t="s">
        <v>16</v>
      </c>
      <c r="C61" s="5"/>
      <c r="D61" s="5"/>
      <c r="E61" s="5">
        <v>1</v>
      </c>
      <c r="F61" s="26"/>
    </row>
    <row r="62" spans="1:6" x14ac:dyDescent="0.3">
      <c r="A62" s="2" t="s">
        <v>272</v>
      </c>
      <c r="B62" s="5" t="s">
        <v>17</v>
      </c>
      <c r="C62" s="5"/>
      <c r="D62" s="5"/>
      <c r="E62" s="5"/>
      <c r="F62" s="26">
        <v>1</v>
      </c>
    </row>
    <row r="63" spans="1:6" x14ac:dyDescent="0.3">
      <c r="A63" s="2" t="s">
        <v>272</v>
      </c>
      <c r="B63" s="5" t="s">
        <v>18</v>
      </c>
      <c r="C63" s="5">
        <v>2</v>
      </c>
      <c r="D63" s="5"/>
      <c r="E63" s="5">
        <v>1</v>
      </c>
      <c r="F63" s="26"/>
    </row>
    <row r="64" spans="1:6" x14ac:dyDescent="0.3">
      <c r="A64" s="2" t="s">
        <v>272</v>
      </c>
      <c r="B64" s="5" t="s">
        <v>19</v>
      </c>
      <c r="C64" s="5">
        <v>2</v>
      </c>
      <c r="D64" s="5"/>
      <c r="E64" s="5"/>
      <c r="F64" s="26"/>
    </row>
    <row r="65" spans="1:6" ht="28.2" customHeight="1" x14ac:dyDescent="0.3">
      <c r="A65" s="2" t="s">
        <v>272</v>
      </c>
      <c r="B65" s="15" t="s">
        <v>318</v>
      </c>
      <c r="C65" s="5">
        <v>2</v>
      </c>
      <c r="D65" s="5"/>
      <c r="E65" s="5"/>
      <c r="F65" s="26"/>
    </row>
    <row r="66" spans="1:6" x14ac:dyDescent="0.3">
      <c r="A66" s="2" t="s">
        <v>272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272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272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272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272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272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272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272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272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272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272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272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272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272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272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272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272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272</v>
      </c>
      <c r="B83" s="5" t="s">
        <v>20</v>
      </c>
      <c r="C83" s="5"/>
      <c r="D83" s="5"/>
      <c r="E83" s="5"/>
      <c r="F83" s="26"/>
    </row>
    <row r="84" spans="1:6" x14ac:dyDescent="0.3">
      <c r="A84" s="2" t="s">
        <v>272</v>
      </c>
      <c r="B84" s="5" t="s">
        <v>346</v>
      </c>
      <c r="C84" s="5">
        <v>44</v>
      </c>
      <c r="D84" s="5">
        <v>51</v>
      </c>
      <c r="E84" s="5">
        <f>SUM(E85,E95:E100,E105:E119)</f>
        <v>70</v>
      </c>
      <c r="F84" s="26">
        <f>SUM(F85,F95:F100,F105:F119)</f>
        <v>113</v>
      </c>
    </row>
    <row r="85" spans="1:6" x14ac:dyDescent="0.3">
      <c r="A85" s="2" t="s">
        <v>272</v>
      </c>
      <c r="B85" s="5" t="s">
        <v>21</v>
      </c>
      <c r="C85" s="5">
        <v>10</v>
      </c>
      <c r="D85" s="5">
        <f>D86+D89+D92+D93+D94</f>
        <v>15</v>
      </c>
      <c r="E85" s="5">
        <f>E86+E89+E92+E93+E94</f>
        <v>6</v>
      </c>
      <c r="F85" s="26">
        <f>F86+F89+F92+F93+F94</f>
        <v>10</v>
      </c>
    </row>
    <row r="86" spans="1:6" x14ac:dyDescent="0.3">
      <c r="A86" s="2" t="s">
        <v>272</v>
      </c>
      <c r="B86" s="5" t="s">
        <v>36</v>
      </c>
      <c r="C86" s="5">
        <v>4</v>
      </c>
      <c r="D86" s="5">
        <f>D87+D88</f>
        <v>9</v>
      </c>
      <c r="E86" s="5">
        <f>E87+E88</f>
        <v>1</v>
      </c>
      <c r="F86" s="26">
        <f>F87+F88</f>
        <v>4</v>
      </c>
    </row>
    <row r="87" spans="1:6" x14ac:dyDescent="0.3">
      <c r="A87" s="2" t="s">
        <v>272</v>
      </c>
      <c r="B87" s="5" t="s">
        <v>32</v>
      </c>
      <c r="C87" s="5">
        <v>1</v>
      </c>
      <c r="D87" s="5">
        <v>4</v>
      </c>
      <c r="E87" s="5">
        <v>1</v>
      </c>
      <c r="F87" s="26">
        <v>3</v>
      </c>
    </row>
    <row r="88" spans="1:6" x14ac:dyDescent="0.3">
      <c r="A88" s="2" t="s">
        <v>272</v>
      </c>
      <c r="B88" s="5" t="s">
        <v>29</v>
      </c>
      <c r="C88" s="5">
        <v>3</v>
      </c>
      <c r="D88" s="5">
        <v>5</v>
      </c>
      <c r="E88" s="5"/>
      <c r="F88" s="26">
        <v>1</v>
      </c>
    </row>
    <row r="89" spans="1:6" x14ac:dyDescent="0.3">
      <c r="A89" s="2" t="s">
        <v>272</v>
      </c>
      <c r="B89" s="5" t="s">
        <v>37</v>
      </c>
      <c r="C89" s="5">
        <v>2</v>
      </c>
      <c r="D89" s="5">
        <f>D90+D91</f>
        <v>3</v>
      </c>
      <c r="E89" s="5">
        <f>E90+E91</f>
        <v>2</v>
      </c>
      <c r="F89" s="26">
        <f>F90+F91</f>
        <v>2</v>
      </c>
    </row>
    <row r="90" spans="1:6" x14ac:dyDescent="0.3">
      <c r="A90" s="2" t="s">
        <v>272</v>
      </c>
      <c r="B90" s="5" t="s">
        <v>33</v>
      </c>
      <c r="C90" s="5"/>
      <c r="D90" s="5">
        <v>2</v>
      </c>
      <c r="E90" s="5"/>
      <c r="F90" s="26"/>
    </row>
    <row r="91" spans="1:6" x14ac:dyDescent="0.3">
      <c r="A91" s="2" t="s">
        <v>272</v>
      </c>
      <c r="B91" s="5" t="s">
        <v>34</v>
      </c>
      <c r="C91" s="5">
        <v>2</v>
      </c>
      <c r="D91" s="5">
        <v>1</v>
      </c>
      <c r="E91" s="5">
        <v>2</v>
      </c>
      <c r="F91" s="26">
        <v>2</v>
      </c>
    </row>
    <row r="92" spans="1:6" x14ac:dyDescent="0.3">
      <c r="A92" s="2" t="s">
        <v>272</v>
      </c>
      <c r="B92" s="5" t="s">
        <v>30</v>
      </c>
      <c r="C92" s="5">
        <v>3</v>
      </c>
      <c r="D92" s="5">
        <v>3</v>
      </c>
      <c r="E92" s="5">
        <v>1</v>
      </c>
      <c r="F92" s="26">
        <v>3</v>
      </c>
    </row>
    <row r="93" spans="1:6" x14ac:dyDescent="0.3">
      <c r="A93" s="2" t="s">
        <v>272</v>
      </c>
      <c r="B93" s="5" t="s">
        <v>35</v>
      </c>
      <c r="C93" s="5"/>
      <c r="D93" s="5"/>
      <c r="E93" s="5">
        <v>2</v>
      </c>
      <c r="F93" s="26"/>
    </row>
    <row r="94" spans="1:6" x14ac:dyDescent="0.3">
      <c r="A94" s="2" t="s">
        <v>272</v>
      </c>
      <c r="B94" s="5" t="s">
        <v>31</v>
      </c>
      <c r="C94" s="5">
        <v>1</v>
      </c>
      <c r="D94" s="5"/>
      <c r="E94" s="5"/>
      <c r="F94" s="26">
        <v>1</v>
      </c>
    </row>
    <row r="95" spans="1:6" x14ac:dyDescent="0.3">
      <c r="A95" s="2" t="s">
        <v>272</v>
      </c>
      <c r="B95" s="22" t="s">
        <v>345</v>
      </c>
      <c r="C95" s="12"/>
      <c r="D95" s="12"/>
      <c r="E95" s="5">
        <v>21</v>
      </c>
      <c r="F95" s="26">
        <v>10</v>
      </c>
    </row>
    <row r="96" spans="1:6" x14ac:dyDescent="0.3">
      <c r="A96" s="2" t="s">
        <v>272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272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272</v>
      </c>
      <c r="B98" s="22" t="s">
        <v>324</v>
      </c>
      <c r="C98" s="12"/>
      <c r="D98" s="12"/>
      <c r="E98" s="5">
        <v>2</v>
      </c>
      <c r="F98" s="26">
        <v>1</v>
      </c>
    </row>
    <row r="99" spans="1:6" x14ac:dyDescent="0.3">
      <c r="A99" s="2" t="s">
        <v>272</v>
      </c>
      <c r="B99" s="22" t="s">
        <v>325</v>
      </c>
      <c r="C99" s="12"/>
      <c r="D99" s="12"/>
      <c r="E99" s="5">
        <v>11</v>
      </c>
      <c r="F99" s="26">
        <v>43</v>
      </c>
    </row>
    <row r="100" spans="1:6" x14ac:dyDescent="0.3">
      <c r="A100" s="2" t="s">
        <v>272</v>
      </c>
      <c r="B100" s="22" t="s">
        <v>326</v>
      </c>
      <c r="C100" s="12"/>
      <c r="D100" s="12"/>
      <c r="E100" s="5">
        <v>2</v>
      </c>
      <c r="F100" s="26">
        <v>7</v>
      </c>
    </row>
    <row r="101" spans="1:6" x14ac:dyDescent="0.3">
      <c r="A101" s="2" t="s">
        <v>272</v>
      </c>
      <c r="B101" s="22" t="s">
        <v>343</v>
      </c>
      <c r="C101" s="12"/>
      <c r="D101" s="12"/>
      <c r="E101" s="5">
        <v>2</v>
      </c>
      <c r="F101" s="26">
        <v>7</v>
      </c>
    </row>
    <row r="102" spans="1:6" x14ac:dyDescent="0.3">
      <c r="A102" s="2" t="s">
        <v>272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272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272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272</v>
      </c>
      <c r="B105" s="22" t="s">
        <v>327</v>
      </c>
      <c r="C105" s="12"/>
      <c r="D105" s="12"/>
      <c r="E105" s="5">
        <v>5</v>
      </c>
      <c r="F105" s="26">
        <v>8</v>
      </c>
    </row>
    <row r="106" spans="1:6" x14ac:dyDescent="0.3">
      <c r="A106" s="2" t="s">
        <v>272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272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272</v>
      </c>
      <c r="B108" s="22" t="s">
        <v>330</v>
      </c>
      <c r="C108" s="12"/>
      <c r="D108" s="12"/>
      <c r="E108" s="5">
        <v>3</v>
      </c>
      <c r="F108" s="26">
        <v>1</v>
      </c>
    </row>
    <row r="109" spans="1:6" x14ac:dyDescent="0.3">
      <c r="A109" s="2" t="s">
        <v>272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272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272</v>
      </c>
      <c r="B111" s="22" t="s">
        <v>333</v>
      </c>
      <c r="C111" s="12"/>
      <c r="D111" s="12"/>
      <c r="E111" s="5">
        <v>1</v>
      </c>
      <c r="F111" s="26">
        <v>10</v>
      </c>
    </row>
    <row r="112" spans="1:6" x14ac:dyDescent="0.3">
      <c r="A112" s="2" t="s">
        <v>272</v>
      </c>
      <c r="B112" s="22" t="s">
        <v>334</v>
      </c>
      <c r="C112" s="12"/>
      <c r="D112" s="12"/>
      <c r="E112" s="5">
        <v>5</v>
      </c>
      <c r="F112" s="26">
        <v>12</v>
      </c>
    </row>
    <row r="113" spans="1:6" x14ac:dyDescent="0.3">
      <c r="A113" s="2" t="s">
        <v>272</v>
      </c>
      <c r="B113" s="22" t="s">
        <v>335</v>
      </c>
      <c r="C113" s="12"/>
      <c r="D113" s="12"/>
      <c r="E113" s="5">
        <v>4</v>
      </c>
      <c r="F113" s="26">
        <v>5</v>
      </c>
    </row>
    <row r="114" spans="1:6" x14ac:dyDescent="0.3">
      <c r="A114" s="2" t="s">
        <v>272</v>
      </c>
      <c r="B114" s="22" t="s">
        <v>336</v>
      </c>
      <c r="C114" s="12"/>
      <c r="D114" s="12"/>
      <c r="E114" s="5">
        <v>1</v>
      </c>
      <c r="F114" s="26">
        <v>1</v>
      </c>
    </row>
    <row r="115" spans="1:6" x14ac:dyDescent="0.3">
      <c r="A115" s="2" t="s">
        <v>272</v>
      </c>
      <c r="B115" s="22" t="s">
        <v>349</v>
      </c>
      <c r="C115" s="12"/>
      <c r="D115" s="12"/>
      <c r="E115" s="5"/>
      <c r="F115" s="26"/>
    </row>
    <row r="116" spans="1:6" x14ac:dyDescent="0.3">
      <c r="A116" s="2" t="s">
        <v>272</v>
      </c>
      <c r="B116" s="22" t="s">
        <v>347</v>
      </c>
      <c r="C116" s="12"/>
      <c r="D116" s="12"/>
      <c r="E116" s="5">
        <v>9</v>
      </c>
      <c r="F116" s="26">
        <v>2</v>
      </c>
    </row>
    <row r="117" spans="1:6" x14ac:dyDescent="0.3">
      <c r="A117" s="2" t="s">
        <v>272</v>
      </c>
      <c r="B117" s="22" t="s">
        <v>337</v>
      </c>
      <c r="C117" s="12"/>
      <c r="D117" s="12"/>
      <c r="E117" s="5">
        <v>0</v>
      </c>
      <c r="F117" s="26">
        <v>3</v>
      </c>
    </row>
    <row r="118" spans="1:6" x14ac:dyDescent="0.3">
      <c r="A118" s="2" t="s">
        <v>272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272</v>
      </c>
      <c r="B119" s="22" t="s">
        <v>339</v>
      </c>
      <c r="C119" s="12"/>
      <c r="D119" s="12"/>
      <c r="E119" s="5">
        <v>0</v>
      </c>
      <c r="F119" s="26">
        <v>0</v>
      </c>
    </row>
    <row r="120" spans="1:6" x14ac:dyDescent="0.3">
      <c r="A120" s="4" t="s">
        <v>273</v>
      </c>
      <c r="B120" s="5" t="s">
        <v>16</v>
      </c>
      <c r="C120" s="5"/>
      <c r="D120" s="5"/>
      <c r="E120" s="5"/>
      <c r="F120" s="26"/>
    </row>
    <row r="121" spans="1:6" x14ac:dyDescent="0.3">
      <c r="A121" s="2" t="s">
        <v>273</v>
      </c>
      <c r="B121" s="5" t="s">
        <v>17</v>
      </c>
      <c r="C121" s="5"/>
      <c r="D121" s="5"/>
      <c r="E121" s="5">
        <v>1</v>
      </c>
      <c r="F121" s="26"/>
    </row>
    <row r="122" spans="1:6" x14ac:dyDescent="0.3">
      <c r="A122" s="2" t="s">
        <v>273</v>
      </c>
      <c r="B122" s="5" t="s">
        <v>18</v>
      </c>
      <c r="C122" s="5"/>
      <c r="D122" s="5"/>
      <c r="E122" s="5">
        <v>2</v>
      </c>
      <c r="F122" s="26"/>
    </row>
    <row r="123" spans="1:6" x14ac:dyDescent="0.3">
      <c r="A123" s="2" t="s">
        <v>273</v>
      </c>
      <c r="B123" s="5" t="s">
        <v>19</v>
      </c>
      <c r="C123" s="5"/>
      <c r="D123" s="5"/>
      <c r="E123" s="5"/>
      <c r="F123" s="26"/>
    </row>
    <row r="124" spans="1:6" ht="28.2" customHeight="1" x14ac:dyDescent="0.3">
      <c r="A124" s="2" t="s">
        <v>273</v>
      </c>
      <c r="B124" s="15" t="s">
        <v>318</v>
      </c>
      <c r="C124" s="5"/>
      <c r="D124" s="5"/>
      <c r="E124" s="5"/>
      <c r="F124" s="26"/>
    </row>
    <row r="125" spans="1:6" x14ac:dyDescent="0.3">
      <c r="A125" s="2" t="s">
        <v>273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273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273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273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273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273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273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273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273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273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273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273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273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273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273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273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273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273</v>
      </c>
      <c r="B142" s="5" t="s">
        <v>20</v>
      </c>
      <c r="C142" s="5"/>
      <c r="D142" s="5"/>
      <c r="E142" s="5"/>
      <c r="F142" s="26"/>
    </row>
    <row r="143" spans="1:6" x14ac:dyDescent="0.3">
      <c r="A143" s="2" t="s">
        <v>273</v>
      </c>
      <c r="B143" s="5" t="s">
        <v>346</v>
      </c>
      <c r="C143" s="5">
        <v>21</v>
      </c>
      <c r="D143" s="5">
        <v>22</v>
      </c>
      <c r="E143" s="5">
        <f>SUM(E144,E154:E159,E164:E178)</f>
        <v>35</v>
      </c>
      <c r="F143" s="26">
        <f>SUM(F144,F154:F159,F164:F178)</f>
        <v>15</v>
      </c>
    </row>
    <row r="144" spans="1:6" x14ac:dyDescent="0.3">
      <c r="A144" s="2" t="s">
        <v>273</v>
      </c>
      <c r="B144" s="5" t="s">
        <v>21</v>
      </c>
      <c r="C144" s="5">
        <v>5</v>
      </c>
      <c r="D144" s="5">
        <f>D145+D148+D151+D152+D153</f>
        <v>12</v>
      </c>
      <c r="E144" s="5">
        <f>E145+E148+E151+E152+E153</f>
        <v>6</v>
      </c>
      <c r="F144" s="26">
        <f>F145+F148+F151+F152+F153</f>
        <v>3</v>
      </c>
    </row>
    <row r="145" spans="1:6" x14ac:dyDescent="0.3">
      <c r="A145" s="2" t="s">
        <v>273</v>
      </c>
      <c r="B145" s="5" t="s">
        <v>36</v>
      </c>
      <c r="C145" s="5">
        <v>5</v>
      </c>
      <c r="D145" s="5">
        <f>D146+D147</f>
        <v>2</v>
      </c>
      <c r="E145" s="5">
        <f>E146+E147</f>
        <v>3</v>
      </c>
      <c r="F145" s="26">
        <f>F146+F147</f>
        <v>2</v>
      </c>
    </row>
    <row r="146" spans="1:6" x14ac:dyDescent="0.3">
      <c r="A146" s="2" t="s">
        <v>273</v>
      </c>
      <c r="B146" s="5" t="s">
        <v>32</v>
      </c>
      <c r="C146" s="5"/>
      <c r="D146" s="5">
        <v>1</v>
      </c>
      <c r="E146" s="5">
        <v>2</v>
      </c>
      <c r="F146" s="26"/>
    </row>
    <row r="147" spans="1:6" x14ac:dyDescent="0.3">
      <c r="A147" s="2" t="s">
        <v>273</v>
      </c>
      <c r="B147" s="5" t="s">
        <v>29</v>
      </c>
      <c r="C147" s="5">
        <v>5</v>
      </c>
      <c r="D147" s="5">
        <v>1</v>
      </c>
      <c r="E147" s="5">
        <v>1</v>
      </c>
      <c r="F147" s="26">
        <v>2</v>
      </c>
    </row>
    <row r="148" spans="1:6" x14ac:dyDescent="0.3">
      <c r="A148" s="2" t="s">
        <v>273</v>
      </c>
      <c r="B148" s="5" t="s">
        <v>37</v>
      </c>
      <c r="C148" s="5">
        <v>0</v>
      </c>
      <c r="D148" s="5">
        <f>D149+D150</f>
        <v>4</v>
      </c>
      <c r="E148" s="5">
        <f>E149+E150</f>
        <v>2</v>
      </c>
      <c r="F148" s="26">
        <f>F149+F150</f>
        <v>0</v>
      </c>
    </row>
    <row r="149" spans="1:6" x14ac:dyDescent="0.3">
      <c r="A149" s="2" t="s">
        <v>273</v>
      </c>
      <c r="B149" s="5" t="s">
        <v>33</v>
      </c>
      <c r="C149" s="5"/>
      <c r="D149" s="5"/>
      <c r="E149" s="5"/>
      <c r="F149" s="26"/>
    </row>
    <row r="150" spans="1:6" x14ac:dyDescent="0.3">
      <c r="A150" s="2" t="s">
        <v>273</v>
      </c>
      <c r="B150" s="5" t="s">
        <v>34</v>
      </c>
      <c r="C150" s="5"/>
      <c r="D150" s="5">
        <v>4</v>
      </c>
      <c r="E150" s="5">
        <v>2</v>
      </c>
      <c r="F150" s="26"/>
    </row>
    <row r="151" spans="1:6" x14ac:dyDescent="0.3">
      <c r="A151" s="2" t="s">
        <v>273</v>
      </c>
      <c r="B151" s="5" t="s">
        <v>30</v>
      </c>
      <c r="C151" s="5"/>
      <c r="D151" s="5">
        <v>3</v>
      </c>
      <c r="E151" s="5"/>
      <c r="F151" s="26">
        <v>1</v>
      </c>
    </row>
    <row r="152" spans="1:6" x14ac:dyDescent="0.3">
      <c r="A152" s="2" t="s">
        <v>273</v>
      </c>
      <c r="B152" s="5" t="s">
        <v>35</v>
      </c>
      <c r="C152" s="5"/>
      <c r="D152" s="5">
        <v>1</v>
      </c>
      <c r="E152" s="5">
        <v>1</v>
      </c>
      <c r="F152" s="26"/>
    </row>
    <row r="153" spans="1:6" x14ac:dyDescent="0.3">
      <c r="A153" s="2" t="s">
        <v>273</v>
      </c>
      <c r="B153" s="5" t="s">
        <v>31</v>
      </c>
      <c r="C153" s="5">
        <v>0</v>
      </c>
      <c r="D153" s="5">
        <v>2</v>
      </c>
      <c r="E153" s="5"/>
      <c r="F153" s="26"/>
    </row>
    <row r="154" spans="1:6" x14ac:dyDescent="0.3">
      <c r="A154" s="2" t="s">
        <v>273</v>
      </c>
      <c r="B154" s="22" t="s">
        <v>345</v>
      </c>
      <c r="C154" s="12"/>
      <c r="D154" s="12"/>
      <c r="E154" s="5">
        <v>0</v>
      </c>
      <c r="F154" s="26">
        <v>0</v>
      </c>
    </row>
    <row r="155" spans="1:6" x14ac:dyDescent="0.3">
      <c r="A155" s="2" t="s">
        <v>273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273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273</v>
      </c>
      <c r="B157" s="22" t="s">
        <v>324</v>
      </c>
      <c r="C157" s="12"/>
      <c r="D157" s="12"/>
      <c r="E157" s="5">
        <v>0</v>
      </c>
      <c r="F157" s="26">
        <v>0</v>
      </c>
    </row>
    <row r="158" spans="1:6" x14ac:dyDescent="0.3">
      <c r="A158" s="2" t="s">
        <v>273</v>
      </c>
      <c r="B158" s="22" t="s">
        <v>325</v>
      </c>
      <c r="C158" s="12"/>
      <c r="D158" s="12"/>
      <c r="E158" s="5">
        <v>9</v>
      </c>
      <c r="F158" s="26">
        <v>7</v>
      </c>
    </row>
    <row r="159" spans="1:6" x14ac:dyDescent="0.3">
      <c r="A159" s="2" t="s">
        <v>273</v>
      </c>
      <c r="B159" s="22" t="s">
        <v>326</v>
      </c>
      <c r="C159" s="12"/>
      <c r="D159" s="12"/>
      <c r="E159" s="5">
        <v>6</v>
      </c>
      <c r="F159" s="26">
        <v>0</v>
      </c>
    </row>
    <row r="160" spans="1:6" x14ac:dyDescent="0.3">
      <c r="A160" s="2" t="s">
        <v>273</v>
      </c>
      <c r="B160" s="22" t="s">
        <v>343</v>
      </c>
      <c r="C160" s="12"/>
      <c r="D160" s="12"/>
      <c r="E160" s="5">
        <v>6</v>
      </c>
      <c r="F160" s="26">
        <v>0</v>
      </c>
    </row>
    <row r="161" spans="1:6" x14ac:dyDescent="0.3">
      <c r="A161" s="2" t="s">
        <v>273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273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273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273</v>
      </c>
      <c r="B164" s="22" t="s">
        <v>327</v>
      </c>
      <c r="C164" s="12"/>
      <c r="D164" s="12"/>
      <c r="E164" s="5">
        <v>3</v>
      </c>
      <c r="F164" s="26">
        <v>3</v>
      </c>
    </row>
    <row r="165" spans="1:6" x14ac:dyDescent="0.3">
      <c r="A165" s="2" t="s">
        <v>273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273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273</v>
      </c>
      <c r="B167" s="22" t="s">
        <v>330</v>
      </c>
      <c r="C167" s="12"/>
      <c r="D167" s="12"/>
      <c r="E167" s="5">
        <v>0</v>
      </c>
      <c r="F167" s="26">
        <v>0</v>
      </c>
    </row>
    <row r="168" spans="1:6" x14ac:dyDescent="0.3">
      <c r="A168" s="2" t="s">
        <v>273</v>
      </c>
      <c r="B168" s="22" t="s">
        <v>331</v>
      </c>
      <c r="C168" s="12"/>
      <c r="D168" s="12"/>
      <c r="E168" s="5">
        <v>0</v>
      </c>
      <c r="F168" s="26">
        <v>0</v>
      </c>
    </row>
    <row r="169" spans="1:6" x14ac:dyDescent="0.3">
      <c r="A169" s="2" t="s">
        <v>273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273</v>
      </c>
      <c r="B170" s="22" t="s">
        <v>333</v>
      </c>
      <c r="C170" s="12"/>
      <c r="D170" s="12"/>
      <c r="E170" s="5">
        <v>0</v>
      </c>
      <c r="F170" s="26">
        <v>0</v>
      </c>
    </row>
    <row r="171" spans="1:6" x14ac:dyDescent="0.3">
      <c r="A171" s="2" t="s">
        <v>273</v>
      </c>
      <c r="B171" s="22" t="s">
        <v>334</v>
      </c>
      <c r="C171" s="12"/>
      <c r="D171" s="12"/>
      <c r="E171" s="5">
        <v>3</v>
      </c>
      <c r="F171" s="26">
        <v>1</v>
      </c>
    </row>
    <row r="172" spans="1:6" x14ac:dyDescent="0.3">
      <c r="A172" s="2" t="s">
        <v>273</v>
      </c>
      <c r="B172" s="22" t="s">
        <v>335</v>
      </c>
      <c r="C172" s="12"/>
      <c r="D172" s="12"/>
      <c r="E172" s="5">
        <v>2</v>
      </c>
      <c r="F172" s="26">
        <v>0</v>
      </c>
    </row>
    <row r="173" spans="1:6" x14ac:dyDescent="0.3">
      <c r="A173" s="2" t="s">
        <v>273</v>
      </c>
      <c r="B173" s="22" t="s">
        <v>336</v>
      </c>
      <c r="C173" s="12"/>
      <c r="D173" s="12"/>
      <c r="E173" s="5">
        <v>0</v>
      </c>
      <c r="F173" s="26">
        <v>0</v>
      </c>
    </row>
    <row r="174" spans="1:6" x14ac:dyDescent="0.3">
      <c r="A174" s="2" t="s">
        <v>273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273</v>
      </c>
      <c r="B175" s="22" t="s">
        <v>347</v>
      </c>
      <c r="C175" s="12"/>
      <c r="D175" s="12"/>
      <c r="E175" s="5">
        <v>5</v>
      </c>
      <c r="F175" s="26">
        <v>1</v>
      </c>
    </row>
    <row r="176" spans="1:6" x14ac:dyDescent="0.3">
      <c r="A176" s="2" t="s">
        <v>273</v>
      </c>
      <c r="B176" s="22" t="s">
        <v>337</v>
      </c>
      <c r="C176" s="12"/>
      <c r="D176" s="12"/>
      <c r="E176" s="5">
        <v>0</v>
      </c>
      <c r="F176" s="26">
        <v>0</v>
      </c>
    </row>
    <row r="177" spans="1:6" x14ac:dyDescent="0.3">
      <c r="A177" s="2" t="s">
        <v>273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273</v>
      </c>
      <c r="B178" s="22" t="s">
        <v>339</v>
      </c>
      <c r="C178" s="12"/>
      <c r="D178" s="12"/>
      <c r="E178" s="5">
        <v>1</v>
      </c>
      <c r="F178" s="26">
        <v>0</v>
      </c>
    </row>
    <row r="179" spans="1:6" x14ac:dyDescent="0.3">
      <c r="A179" s="4" t="s">
        <v>274</v>
      </c>
      <c r="B179" s="5" t="s">
        <v>16</v>
      </c>
      <c r="C179" s="5"/>
      <c r="D179" s="5"/>
      <c r="E179" s="5"/>
      <c r="F179" s="26"/>
    </row>
    <row r="180" spans="1:6" x14ac:dyDescent="0.3">
      <c r="A180" s="2" t="s">
        <v>274</v>
      </c>
      <c r="B180" s="5" t="s">
        <v>17</v>
      </c>
      <c r="C180" s="5"/>
      <c r="D180" s="5"/>
      <c r="E180" s="5"/>
      <c r="F180" s="26"/>
    </row>
    <row r="181" spans="1:6" x14ac:dyDescent="0.3">
      <c r="A181" s="2" t="s">
        <v>274</v>
      </c>
      <c r="B181" s="5" t="s">
        <v>18</v>
      </c>
      <c r="C181" s="5"/>
      <c r="D181" s="5"/>
      <c r="E181" s="5"/>
      <c r="F181" s="26"/>
    </row>
    <row r="182" spans="1:6" x14ac:dyDescent="0.3">
      <c r="A182" s="2" t="s">
        <v>274</v>
      </c>
      <c r="B182" s="5" t="s">
        <v>19</v>
      </c>
      <c r="C182" s="5">
        <v>1</v>
      </c>
      <c r="D182" s="5"/>
      <c r="E182" s="5"/>
      <c r="F182" s="26"/>
    </row>
    <row r="183" spans="1:6" ht="28.2" customHeight="1" x14ac:dyDescent="0.3">
      <c r="A183" s="2" t="s">
        <v>274</v>
      </c>
      <c r="B183" s="15" t="s">
        <v>318</v>
      </c>
      <c r="C183" s="5">
        <v>1</v>
      </c>
      <c r="D183" s="5"/>
      <c r="E183" s="5"/>
      <c r="F183" s="26"/>
    </row>
    <row r="184" spans="1:6" x14ac:dyDescent="0.3">
      <c r="A184" s="2" t="s">
        <v>274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274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274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274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274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274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274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274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274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274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274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274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274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274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274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274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274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274</v>
      </c>
      <c r="B201" s="5" t="s">
        <v>20</v>
      </c>
      <c r="C201" s="5"/>
      <c r="D201" s="5"/>
      <c r="E201" s="5"/>
      <c r="F201" s="26"/>
    </row>
    <row r="202" spans="1:6" x14ac:dyDescent="0.3">
      <c r="A202" s="2" t="s">
        <v>274</v>
      </c>
      <c r="B202" s="5" t="s">
        <v>346</v>
      </c>
      <c r="C202" s="5">
        <v>19</v>
      </c>
      <c r="D202" s="5">
        <v>23</v>
      </c>
      <c r="E202" s="5">
        <f>SUM(E203,E213:E218,E223:E237)</f>
        <v>50</v>
      </c>
      <c r="F202" s="26">
        <f>SUM(F203,F213:F218,F223:F237)</f>
        <v>46</v>
      </c>
    </row>
    <row r="203" spans="1:6" x14ac:dyDescent="0.3">
      <c r="A203" s="2" t="s">
        <v>274</v>
      </c>
      <c r="B203" s="5" t="s">
        <v>21</v>
      </c>
      <c r="C203" s="5">
        <v>8</v>
      </c>
      <c r="D203" s="5">
        <f>D204+D207+D210+D211+D212</f>
        <v>7</v>
      </c>
      <c r="E203" s="5">
        <f>E204+E207+E210+E211+E212</f>
        <v>13</v>
      </c>
      <c r="F203" s="26">
        <f>F204+F207+F210+F211+F212</f>
        <v>11</v>
      </c>
    </row>
    <row r="204" spans="1:6" x14ac:dyDescent="0.3">
      <c r="A204" s="2" t="s">
        <v>274</v>
      </c>
      <c r="B204" s="5" t="s">
        <v>36</v>
      </c>
      <c r="C204" s="5">
        <v>6</v>
      </c>
      <c r="D204" s="5">
        <f>D205+D206</f>
        <v>2</v>
      </c>
      <c r="E204" s="5">
        <f>E205+E206</f>
        <v>5</v>
      </c>
      <c r="F204" s="26">
        <f>F205+F206</f>
        <v>5</v>
      </c>
    </row>
    <row r="205" spans="1:6" x14ac:dyDescent="0.3">
      <c r="A205" s="2" t="s">
        <v>274</v>
      </c>
      <c r="B205" s="5" t="s">
        <v>32</v>
      </c>
      <c r="C205" s="5"/>
      <c r="D205" s="5"/>
      <c r="E205" s="5">
        <v>3</v>
      </c>
      <c r="F205" s="26">
        <v>1</v>
      </c>
    </row>
    <row r="206" spans="1:6" x14ac:dyDescent="0.3">
      <c r="A206" s="2" t="s">
        <v>274</v>
      </c>
      <c r="B206" s="5" t="s">
        <v>29</v>
      </c>
      <c r="C206" s="5">
        <v>6</v>
      </c>
      <c r="D206" s="5">
        <v>2</v>
      </c>
      <c r="E206" s="5">
        <v>2</v>
      </c>
      <c r="F206" s="26">
        <v>4</v>
      </c>
    </row>
    <row r="207" spans="1:6" x14ac:dyDescent="0.3">
      <c r="A207" s="2" t="s">
        <v>274</v>
      </c>
      <c r="B207" s="5" t="s">
        <v>37</v>
      </c>
      <c r="C207" s="5">
        <v>1</v>
      </c>
      <c r="D207" s="5">
        <f>D208+D209</f>
        <v>2</v>
      </c>
      <c r="E207" s="5">
        <f>E208+E209</f>
        <v>6</v>
      </c>
      <c r="F207" s="26">
        <f>F208+F209</f>
        <v>2</v>
      </c>
    </row>
    <row r="208" spans="1:6" x14ac:dyDescent="0.3">
      <c r="A208" s="2" t="s">
        <v>274</v>
      </c>
      <c r="B208" s="5" t="s">
        <v>33</v>
      </c>
      <c r="C208" s="5"/>
      <c r="D208" s="5"/>
      <c r="E208" s="5"/>
      <c r="F208" s="26"/>
    </row>
    <row r="209" spans="1:6" x14ac:dyDescent="0.3">
      <c r="A209" s="2" t="s">
        <v>274</v>
      </c>
      <c r="B209" s="5" t="s">
        <v>34</v>
      </c>
      <c r="C209" s="5">
        <v>1</v>
      </c>
      <c r="D209" s="5">
        <v>2</v>
      </c>
      <c r="E209" s="5">
        <v>6</v>
      </c>
      <c r="F209" s="26">
        <v>2</v>
      </c>
    </row>
    <row r="210" spans="1:6" x14ac:dyDescent="0.3">
      <c r="A210" s="2" t="s">
        <v>274</v>
      </c>
      <c r="B210" s="5" t="s">
        <v>30</v>
      </c>
      <c r="C210" s="5">
        <v>1</v>
      </c>
      <c r="D210" s="5">
        <v>2</v>
      </c>
      <c r="E210" s="5">
        <v>2</v>
      </c>
      <c r="F210" s="26">
        <v>2</v>
      </c>
    </row>
    <row r="211" spans="1:6" x14ac:dyDescent="0.3">
      <c r="A211" s="2" t="s">
        <v>274</v>
      </c>
      <c r="B211" s="5" t="s">
        <v>35</v>
      </c>
      <c r="C211" s="5"/>
      <c r="D211" s="5">
        <v>1</v>
      </c>
      <c r="E211" s="5"/>
      <c r="F211" s="26">
        <v>1</v>
      </c>
    </row>
    <row r="212" spans="1:6" x14ac:dyDescent="0.3">
      <c r="A212" s="2" t="s">
        <v>274</v>
      </c>
      <c r="B212" s="5" t="s">
        <v>31</v>
      </c>
      <c r="C212" s="5">
        <v>0</v>
      </c>
      <c r="D212" s="5"/>
      <c r="E212" s="5"/>
      <c r="F212" s="26">
        <v>1</v>
      </c>
    </row>
    <row r="213" spans="1:6" x14ac:dyDescent="0.3">
      <c r="A213" s="2" t="s">
        <v>274</v>
      </c>
      <c r="B213" s="22" t="s">
        <v>345</v>
      </c>
      <c r="C213" s="12"/>
      <c r="D213" s="12"/>
      <c r="E213" s="5">
        <v>5</v>
      </c>
      <c r="F213" s="26">
        <v>2</v>
      </c>
    </row>
    <row r="214" spans="1:6" x14ac:dyDescent="0.3">
      <c r="A214" s="2" t="s">
        <v>274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274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274</v>
      </c>
      <c r="B216" s="22" t="s">
        <v>324</v>
      </c>
      <c r="C216" s="12"/>
      <c r="D216" s="12"/>
      <c r="E216" s="5">
        <v>1</v>
      </c>
      <c r="F216" s="26">
        <v>0</v>
      </c>
    </row>
    <row r="217" spans="1:6" x14ac:dyDescent="0.3">
      <c r="A217" s="2" t="s">
        <v>274</v>
      </c>
      <c r="B217" s="22" t="s">
        <v>325</v>
      </c>
      <c r="C217" s="12"/>
      <c r="D217" s="12"/>
      <c r="E217" s="5">
        <v>6</v>
      </c>
      <c r="F217" s="26">
        <v>12</v>
      </c>
    </row>
    <row r="218" spans="1:6" x14ac:dyDescent="0.3">
      <c r="A218" s="2" t="s">
        <v>274</v>
      </c>
      <c r="B218" s="22" t="s">
        <v>326</v>
      </c>
      <c r="C218" s="12"/>
      <c r="D218" s="12"/>
      <c r="E218" s="5">
        <v>6</v>
      </c>
      <c r="F218" s="26">
        <v>3</v>
      </c>
    </row>
    <row r="219" spans="1:6" x14ac:dyDescent="0.3">
      <c r="A219" s="2" t="s">
        <v>274</v>
      </c>
      <c r="B219" s="22" t="s">
        <v>343</v>
      </c>
      <c r="C219" s="12"/>
      <c r="D219" s="12"/>
      <c r="E219" s="5">
        <v>6</v>
      </c>
      <c r="F219" s="26">
        <v>3</v>
      </c>
    </row>
    <row r="220" spans="1:6" x14ac:dyDescent="0.3">
      <c r="A220" s="2" t="s">
        <v>274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274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274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274</v>
      </c>
      <c r="B223" s="22" t="s">
        <v>327</v>
      </c>
      <c r="C223" s="12"/>
      <c r="D223" s="12"/>
      <c r="E223" s="5">
        <v>5</v>
      </c>
      <c r="F223" s="26">
        <v>5</v>
      </c>
    </row>
    <row r="224" spans="1:6" x14ac:dyDescent="0.3">
      <c r="A224" s="2" t="s">
        <v>274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274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274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274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274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274</v>
      </c>
      <c r="B229" s="22" t="s">
        <v>333</v>
      </c>
      <c r="C229" s="12"/>
      <c r="D229" s="12"/>
      <c r="E229" s="5">
        <v>0</v>
      </c>
      <c r="F229" s="26">
        <v>5</v>
      </c>
    </row>
    <row r="230" spans="1:6" x14ac:dyDescent="0.3">
      <c r="A230" s="2" t="s">
        <v>274</v>
      </c>
      <c r="B230" s="22" t="s">
        <v>334</v>
      </c>
      <c r="C230" s="12"/>
      <c r="D230" s="12"/>
      <c r="E230" s="5">
        <v>2</v>
      </c>
      <c r="F230" s="26">
        <v>1</v>
      </c>
    </row>
    <row r="231" spans="1:6" x14ac:dyDescent="0.3">
      <c r="A231" s="2" t="s">
        <v>274</v>
      </c>
      <c r="B231" s="22" t="s">
        <v>335</v>
      </c>
      <c r="C231" s="12"/>
      <c r="D231" s="12"/>
      <c r="E231" s="5">
        <v>3</v>
      </c>
      <c r="F231" s="26">
        <v>0</v>
      </c>
    </row>
    <row r="232" spans="1:6" x14ac:dyDescent="0.3">
      <c r="A232" s="2" t="s">
        <v>274</v>
      </c>
      <c r="B232" s="22" t="s">
        <v>349</v>
      </c>
      <c r="C232" s="12"/>
      <c r="D232" s="12"/>
      <c r="E232" s="5"/>
      <c r="F232" s="26">
        <v>1</v>
      </c>
    </row>
    <row r="233" spans="1:6" x14ac:dyDescent="0.3">
      <c r="A233" s="2" t="s">
        <v>274</v>
      </c>
      <c r="B233" s="22" t="s">
        <v>336</v>
      </c>
      <c r="C233" s="12"/>
      <c r="D233" s="12"/>
      <c r="E233" s="5">
        <v>0</v>
      </c>
      <c r="F233" s="26"/>
    </row>
    <row r="234" spans="1:6" x14ac:dyDescent="0.3">
      <c r="A234" s="2" t="s">
        <v>274</v>
      </c>
      <c r="B234" s="22" t="s">
        <v>347</v>
      </c>
      <c r="C234" s="12"/>
      <c r="D234" s="12"/>
      <c r="E234" s="5">
        <v>7</v>
      </c>
      <c r="F234" s="26">
        <v>5</v>
      </c>
    </row>
    <row r="235" spans="1:6" x14ac:dyDescent="0.3">
      <c r="A235" s="2" t="s">
        <v>274</v>
      </c>
      <c r="B235" s="22" t="s">
        <v>337</v>
      </c>
      <c r="C235" s="12"/>
      <c r="D235" s="12"/>
      <c r="E235" s="5">
        <v>0</v>
      </c>
      <c r="F235" s="26">
        <v>1</v>
      </c>
    </row>
    <row r="236" spans="1:6" x14ac:dyDescent="0.3">
      <c r="A236" s="2" t="s">
        <v>274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274</v>
      </c>
      <c r="B237" s="22" t="s">
        <v>339</v>
      </c>
      <c r="C237" s="12"/>
      <c r="D237" s="12"/>
      <c r="E237" s="5">
        <v>2</v>
      </c>
      <c r="F237" s="26">
        <v>0</v>
      </c>
    </row>
    <row r="238" spans="1:6" x14ac:dyDescent="0.3">
      <c r="A238" s="4" t="s">
        <v>275</v>
      </c>
      <c r="B238" s="5" t="s">
        <v>16</v>
      </c>
      <c r="C238" s="5"/>
      <c r="D238" s="5">
        <v>1</v>
      </c>
      <c r="E238" s="5"/>
      <c r="F238" s="26"/>
    </row>
    <row r="239" spans="1:6" x14ac:dyDescent="0.3">
      <c r="A239" s="2" t="s">
        <v>275</v>
      </c>
      <c r="B239" s="5" t="s">
        <v>17</v>
      </c>
      <c r="C239" s="5"/>
      <c r="D239" s="5"/>
      <c r="E239" s="5"/>
      <c r="F239" s="26"/>
    </row>
    <row r="240" spans="1:6" x14ac:dyDescent="0.3">
      <c r="A240" s="2" t="s">
        <v>275</v>
      </c>
      <c r="B240" s="5" t="s">
        <v>18</v>
      </c>
      <c r="C240" s="5"/>
      <c r="D240" s="5">
        <v>4</v>
      </c>
      <c r="E240" s="5"/>
      <c r="F240" s="26"/>
    </row>
    <row r="241" spans="1:6" x14ac:dyDescent="0.3">
      <c r="A241" s="2" t="s">
        <v>275</v>
      </c>
      <c r="B241" s="5" t="s">
        <v>19</v>
      </c>
      <c r="C241" s="5"/>
      <c r="D241" s="5"/>
      <c r="E241" s="5"/>
      <c r="F241" s="26"/>
    </row>
    <row r="242" spans="1:6" ht="28.2" customHeight="1" x14ac:dyDescent="0.3">
      <c r="A242" s="2" t="s">
        <v>275</v>
      </c>
      <c r="B242" s="15" t="s">
        <v>318</v>
      </c>
      <c r="C242" s="5"/>
      <c r="D242" s="5"/>
      <c r="E242" s="5"/>
      <c r="F242" s="26"/>
    </row>
    <row r="243" spans="1:6" x14ac:dyDescent="0.3">
      <c r="A243" s="2" t="s">
        <v>275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275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275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275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275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275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275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275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275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275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275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275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275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275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275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275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275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275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275</v>
      </c>
      <c r="B261" s="5" t="s">
        <v>346</v>
      </c>
      <c r="C261" s="5">
        <v>17</v>
      </c>
      <c r="D261" s="5">
        <v>28</v>
      </c>
      <c r="E261" s="5">
        <f>SUM(E262,E272:E277,E282:E296)</f>
        <v>16</v>
      </c>
      <c r="F261" s="26">
        <f>SUM(F262,F272:F277,F282:F296)</f>
        <v>25</v>
      </c>
    </row>
    <row r="262" spans="1:6" x14ac:dyDescent="0.3">
      <c r="A262" s="2" t="s">
        <v>275</v>
      </c>
      <c r="B262" s="5" t="s">
        <v>21</v>
      </c>
      <c r="C262" s="5">
        <v>6</v>
      </c>
      <c r="D262" s="5">
        <f>D263+D266+D269+D270+D271</f>
        <v>13</v>
      </c>
      <c r="E262" s="5">
        <f>E263+E266+E269+E270+E271</f>
        <v>4</v>
      </c>
      <c r="F262" s="26">
        <f>F263+F266+F269+F270+F271</f>
        <v>6</v>
      </c>
    </row>
    <row r="263" spans="1:6" x14ac:dyDescent="0.3">
      <c r="A263" s="2" t="s">
        <v>275</v>
      </c>
      <c r="B263" s="5" t="s">
        <v>36</v>
      </c>
      <c r="C263" s="5">
        <v>2</v>
      </c>
      <c r="D263" s="5">
        <f>D264+D265</f>
        <v>4</v>
      </c>
      <c r="E263" s="5">
        <f>E264+E265</f>
        <v>0</v>
      </c>
      <c r="F263" s="26">
        <f>F264+F265</f>
        <v>3</v>
      </c>
    </row>
    <row r="264" spans="1:6" x14ac:dyDescent="0.3">
      <c r="A264" s="2" t="s">
        <v>275</v>
      </c>
      <c r="B264" s="5" t="s">
        <v>32</v>
      </c>
      <c r="C264" s="5"/>
      <c r="D264" s="5">
        <v>1</v>
      </c>
      <c r="E264" s="5"/>
      <c r="F264" s="26">
        <v>1</v>
      </c>
    </row>
    <row r="265" spans="1:6" x14ac:dyDescent="0.3">
      <c r="A265" s="2" t="s">
        <v>275</v>
      </c>
      <c r="B265" s="5" t="s">
        <v>29</v>
      </c>
      <c r="C265" s="5">
        <v>2</v>
      </c>
      <c r="D265" s="5">
        <v>3</v>
      </c>
      <c r="E265" s="5"/>
      <c r="F265" s="26">
        <v>2</v>
      </c>
    </row>
    <row r="266" spans="1:6" x14ac:dyDescent="0.3">
      <c r="A266" s="2" t="s">
        <v>275</v>
      </c>
      <c r="B266" s="5" t="s">
        <v>37</v>
      </c>
      <c r="C266" s="5">
        <v>1</v>
      </c>
      <c r="D266" s="5">
        <f>D267+D268</f>
        <v>8</v>
      </c>
      <c r="E266" s="5">
        <f>E267+E268</f>
        <v>4</v>
      </c>
      <c r="F266" s="26">
        <f>F267+F268</f>
        <v>3</v>
      </c>
    </row>
    <row r="267" spans="1:6" x14ac:dyDescent="0.3">
      <c r="A267" s="2" t="s">
        <v>275</v>
      </c>
      <c r="B267" s="5" t="s">
        <v>33</v>
      </c>
      <c r="C267" s="5"/>
      <c r="D267" s="5">
        <v>2</v>
      </c>
      <c r="E267" s="5"/>
      <c r="F267" s="26"/>
    </row>
    <row r="268" spans="1:6" x14ac:dyDescent="0.3">
      <c r="A268" s="2" t="s">
        <v>275</v>
      </c>
      <c r="B268" s="5" t="s">
        <v>34</v>
      </c>
      <c r="C268" s="5">
        <v>1</v>
      </c>
      <c r="D268" s="5">
        <v>6</v>
      </c>
      <c r="E268" s="5">
        <v>4</v>
      </c>
      <c r="F268" s="26">
        <v>3</v>
      </c>
    </row>
    <row r="269" spans="1:6" x14ac:dyDescent="0.3">
      <c r="A269" s="2" t="s">
        <v>275</v>
      </c>
      <c r="B269" s="5" t="s">
        <v>30</v>
      </c>
      <c r="C269" s="5"/>
      <c r="D269" s="5"/>
      <c r="E269" s="5"/>
      <c r="F269" s="26"/>
    </row>
    <row r="270" spans="1:6" x14ac:dyDescent="0.3">
      <c r="A270" s="2" t="s">
        <v>275</v>
      </c>
      <c r="B270" s="5" t="s">
        <v>35</v>
      </c>
      <c r="C270" s="5"/>
      <c r="D270" s="5">
        <v>1</v>
      </c>
      <c r="E270" s="5"/>
      <c r="F270" s="26"/>
    </row>
    <row r="271" spans="1:6" x14ac:dyDescent="0.3">
      <c r="A271" s="2" t="s">
        <v>275</v>
      </c>
      <c r="B271" s="5" t="s">
        <v>31</v>
      </c>
      <c r="C271" s="5">
        <v>3</v>
      </c>
      <c r="D271" s="5"/>
      <c r="E271" s="5"/>
      <c r="F271" s="26"/>
    </row>
    <row r="272" spans="1:6" x14ac:dyDescent="0.3">
      <c r="A272" s="2" t="s">
        <v>275</v>
      </c>
      <c r="B272" s="22" t="s">
        <v>345</v>
      </c>
      <c r="C272" s="12"/>
      <c r="D272" s="12"/>
      <c r="E272" s="5">
        <v>0</v>
      </c>
      <c r="F272" s="26">
        <v>0</v>
      </c>
    </row>
    <row r="273" spans="1:6" x14ac:dyDescent="0.3">
      <c r="A273" s="2" t="s">
        <v>275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275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275</v>
      </c>
      <c r="B275" s="22" t="s">
        <v>324</v>
      </c>
      <c r="C275" s="12"/>
      <c r="D275" s="12"/>
      <c r="E275" s="5">
        <v>0</v>
      </c>
      <c r="F275" s="26">
        <v>0</v>
      </c>
    </row>
    <row r="276" spans="1:6" x14ac:dyDescent="0.3">
      <c r="A276" s="2" t="s">
        <v>275</v>
      </c>
      <c r="B276" s="22" t="s">
        <v>325</v>
      </c>
      <c r="C276" s="12"/>
      <c r="D276" s="12"/>
      <c r="E276" s="5">
        <v>4</v>
      </c>
      <c r="F276" s="26">
        <v>9</v>
      </c>
    </row>
    <row r="277" spans="1:6" x14ac:dyDescent="0.3">
      <c r="A277" s="2" t="s">
        <v>275</v>
      </c>
      <c r="B277" s="22" t="s">
        <v>326</v>
      </c>
      <c r="C277" s="12"/>
      <c r="D277" s="12"/>
      <c r="E277" s="5">
        <v>3</v>
      </c>
      <c r="F277" s="26">
        <v>2</v>
      </c>
    </row>
    <row r="278" spans="1:6" x14ac:dyDescent="0.3">
      <c r="A278" s="2" t="s">
        <v>275</v>
      </c>
      <c r="B278" s="22" t="s">
        <v>343</v>
      </c>
      <c r="C278" s="12"/>
      <c r="D278" s="12"/>
      <c r="E278" s="5">
        <v>3</v>
      </c>
      <c r="F278" s="26">
        <v>2</v>
      </c>
    </row>
    <row r="279" spans="1:6" x14ac:dyDescent="0.3">
      <c r="A279" s="2" t="s">
        <v>275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275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275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275</v>
      </c>
      <c r="B282" s="22" t="s">
        <v>327</v>
      </c>
      <c r="C282" s="12"/>
      <c r="D282" s="12"/>
      <c r="E282" s="5">
        <v>0</v>
      </c>
      <c r="F282" s="26">
        <v>2</v>
      </c>
    </row>
    <row r="283" spans="1:6" x14ac:dyDescent="0.3">
      <c r="A283" s="2" t="s">
        <v>275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275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275</v>
      </c>
      <c r="B285" s="22" t="s">
        <v>330</v>
      </c>
      <c r="C285" s="12"/>
      <c r="D285" s="12"/>
      <c r="E285" s="5">
        <v>0</v>
      </c>
      <c r="F285" s="26">
        <v>0</v>
      </c>
    </row>
    <row r="286" spans="1:6" x14ac:dyDescent="0.3">
      <c r="A286" s="2" t="s">
        <v>275</v>
      </c>
      <c r="B286" s="22" t="s">
        <v>331</v>
      </c>
      <c r="C286" s="12"/>
      <c r="D286" s="12"/>
      <c r="E286" s="5">
        <v>0</v>
      </c>
      <c r="F286" s="26">
        <v>0</v>
      </c>
    </row>
    <row r="287" spans="1:6" x14ac:dyDescent="0.3">
      <c r="A287" s="2" t="s">
        <v>275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275</v>
      </c>
      <c r="B288" s="22" t="s">
        <v>333</v>
      </c>
      <c r="C288" s="12"/>
      <c r="D288" s="12"/>
      <c r="E288" s="5">
        <v>0</v>
      </c>
      <c r="F288" s="26">
        <v>3</v>
      </c>
    </row>
    <row r="289" spans="1:6" x14ac:dyDescent="0.3">
      <c r="A289" s="2" t="s">
        <v>275</v>
      </c>
      <c r="B289" s="22" t="s">
        <v>334</v>
      </c>
      <c r="C289" s="12"/>
      <c r="D289" s="12"/>
      <c r="E289" s="5">
        <v>1</v>
      </c>
      <c r="F289" s="26">
        <v>1</v>
      </c>
    </row>
    <row r="290" spans="1:6" x14ac:dyDescent="0.3">
      <c r="A290" s="2" t="s">
        <v>275</v>
      </c>
      <c r="B290" s="22" t="s">
        <v>335</v>
      </c>
      <c r="C290" s="12"/>
      <c r="D290" s="12"/>
      <c r="E290" s="5">
        <v>0</v>
      </c>
      <c r="F290" s="26">
        <v>0</v>
      </c>
    </row>
    <row r="291" spans="1:6" x14ac:dyDescent="0.3">
      <c r="A291" s="2" t="s">
        <v>275</v>
      </c>
      <c r="B291" s="22" t="s">
        <v>336</v>
      </c>
      <c r="C291" s="12"/>
      <c r="D291" s="12"/>
      <c r="E291" s="5">
        <v>2</v>
      </c>
      <c r="F291" s="26">
        <v>0</v>
      </c>
    </row>
    <row r="292" spans="1:6" x14ac:dyDescent="0.3">
      <c r="A292" s="2" t="s">
        <v>275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275</v>
      </c>
      <c r="B293" s="22" t="s">
        <v>347</v>
      </c>
      <c r="C293" s="12"/>
      <c r="D293" s="12"/>
      <c r="E293" s="5">
        <v>2</v>
      </c>
      <c r="F293" s="26">
        <v>2</v>
      </c>
    </row>
    <row r="294" spans="1:6" x14ac:dyDescent="0.3">
      <c r="A294" s="2" t="s">
        <v>275</v>
      </c>
      <c r="B294" s="22" t="s">
        <v>337</v>
      </c>
      <c r="C294" s="12"/>
      <c r="D294" s="12"/>
      <c r="E294" s="5">
        <v>0</v>
      </c>
      <c r="F294" s="26">
        <v>0</v>
      </c>
    </row>
    <row r="295" spans="1:6" x14ac:dyDescent="0.3">
      <c r="A295" s="2" t="s">
        <v>275</v>
      </c>
      <c r="B295" s="22" t="s">
        <v>338</v>
      </c>
      <c r="C295" s="12"/>
      <c r="D295" s="12"/>
      <c r="E295" s="5">
        <v>0</v>
      </c>
      <c r="F295" s="26">
        <v>0</v>
      </c>
    </row>
    <row r="296" spans="1:6" x14ac:dyDescent="0.3">
      <c r="A296" s="2" t="s">
        <v>275</v>
      </c>
      <c r="B296" s="22" t="s">
        <v>339</v>
      </c>
      <c r="C296" s="12"/>
      <c r="D296" s="12"/>
      <c r="E296" s="5">
        <v>0</v>
      </c>
      <c r="F296" s="26">
        <v>0</v>
      </c>
    </row>
    <row r="297" spans="1:6" x14ac:dyDescent="0.3">
      <c r="A297" s="4" t="s">
        <v>276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276</v>
      </c>
      <c r="B298" s="5" t="s">
        <v>17</v>
      </c>
      <c r="C298" s="5"/>
      <c r="D298" s="5"/>
      <c r="E298" s="5"/>
      <c r="F298" s="26"/>
    </row>
    <row r="299" spans="1:6" x14ac:dyDescent="0.3">
      <c r="A299" s="2" t="s">
        <v>276</v>
      </c>
      <c r="B299" s="5" t="s">
        <v>18</v>
      </c>
      <c r="C299" s="5"/>
      <c r="D299" s="5"/>
      <c r="E299" s="5">
        <v>4</v>
      </c>
      <c r="F299" s="26"/>
    </row>
    <row r="300" spans="1:6" x14ac:dyDescent="0.3">
      <c r="A300" s="2" t="s">
        <v>276</v>
      </c>
      <c r="B300" s="5" t="s">
        <v>19</v>
      </c>
      <c r="C300" s="5"/>
      <c r="D300" s="5"/>
      <c r="E300" s="5"/>
      <c r="F300" s="26"/>
    </row>
    <row r="301" spans="1:6" ht="28.2" customHeight="1" x14ac:dyDescent="0.3">
      <c r="A301" s="2" t="s">
        <v>276</v>
      </c>
      <c r="B301" s="15" t="s">
        <v>318</v>
      </c>
      <c r="C301" s="5"/>
      <c r="D301" s="5"/>
      <c r="E301" s="5"/>
      <c r="F301" s="26"/>
    </row>
    <row r="302" spans="1:6" x14ac:dyDescent="0.3">
      <c r="A302" s="2" t="s">
        <v>276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276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276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276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276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276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276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276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276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276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276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276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276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276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276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276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276</v>
      </c>
      <c r="B318" s="6" t="s">
        <v>363</v>
      </c>
      <c r="C318" s="12"/>
      <c r="D318" s="12"/>
      <c r="E318" s="18"/>
      <c r="F318" s="18"/>
    </row>
    <row r="319" spans="1:6" ht="13.8" customHeight="1" x14ac:dyDescent="0.3">
      <c r="A319" s="2" t="s">
        <v>276</v>
      </c>
      <c r="B319" s="5" t="s">
        <v>20</v>
      </c>
      <c r="C319" s="5"/>
      <c r="D319" s="5"/>
      <c r="E319" s="5"/>
      <c r="F319" s="26"/>
    </row>
    <row r="320" spans="1:6" x14ac:dyDescent="0.3">
      <c r="A320" s="2" t="s">
        <v>276</v>
      </c>
      <c r="B320" s="5" t="s">
        <v>346</v>
      </c>
      <c r="C320" s="5">
        <v>9</v>
      </c>
      <c r="D320" s="5">
        <v>11</v>
      </c>
      <c r="E320" s="5">
        <f>SUM(E321,E331:E336,E341:E355)</f>
        <v>22</v>
      </c>
      <c r="F320" s="26">
        <f>SUM(F321,F331:F336,F341:F355)</f>
        <v>24</v>
      </c>
    </row>
    <row r="321" spans="1:6" x14ac:dyDescent="0.3">
      <c r="A321" s="2" t="s">
        <v>276</v>
      </c>
      <c r="B321" s="5" t="s">
        <v>21</v>
      </c>
      <c r="C321" s="5">
        <v>2</v>
      </c>
      <c r="D321" s="5">
        <f>D322+D325+D328+D329+D330</f>
        <v>2</v>
      </c>
      <c r="E321" s="5">
        <f>E322+E325+E328+E329+E330</f>
        <v>8</v>
      </c>
      <c r="F321" s="26">
        <f>F322+F325+F328+F329+F330</f>
        <v>2</v>
      </c>
    </row>
    <row r="322" spans="1:6" x14ac:dyDescent="0.3">
      <c r="A322" s="2" t="s">
        <v>276</v>
      </c>
      <c r="B322" s="5" t="s">
        <v>36</v>
      </c>
      <c r="C322" s="5">
        <v>1</v>
      </c>
      <c r="D322" s="5">
        <f>D323+D324</f>
        <v>0</v>
      </c>
      <c r="E322" s="5">
        <f>E323+E324</f>
        <v>4</v>
      </c>
      <c r="F322" s="26">
        <f>F323+F324</f>
        <v>1</v>
      </c>
    </row>
    <row r="323" spans="1:6" x14ac:dyDescent="0.3">
      <c r="A323" s="2" t="s">
        <v>276</v>
      </c>
      <c r="B323" s="5" t="s">
        <v>32</v>
      </c>
      <c r="C323" s="5">
        <v>1</v>
      </c>
      <c r="D323" s="5"/>
      <c r="E323" s="5"/>
      <c r="F323" s="26"/>
    </row>
    <row r="324" spans="1:6" x14ac:dyDescent="0.3">
      <c r="A324" s="2" t="s">
        <v>276</v>
      </c>
      <c r="B324" s="5" t="s">
        <v>29</v>
      </c>
      <c r="C324" s="5"/>
      <c r="D324" s="5"/>
      <c r="E324" s="5">
        <v>4</v>
      </c>
      <c r="F324" s="26">
        <v>1</v>
      </c>
    </row>
    <row r="325" spans="1:6" x14ac:dyDescent="0.3">
      <c r="A325" s="2" t="s">
        <v>276</v>
      </c>
      <c r="B325" s="5" t="s">
        <v>37</v>
      </c>
      <c r="C325" s="5">
        <v>1</v>
      </c>
      <c r="D325" s="5">
        <f>D326+D327</f>
        <v>2</v>
      </c>
      <c r="E325" s="5">
        <f>E326+E327</f>
        <v>1</v>
      </c>
      <c r="F325" s="26">
        <f>F326+F327</f>
        <v>1</v>
      </c>
    </row>
    <row r="326" spans="1:6" x14ac:dyDescent="0.3">
      <c r="A326" s="2" t="s">
        <v>276</v>
      </c>
      <c r="B326" s="5" t="s">
        <v>33</v>
      </c>
      <c r="C326" s="5"/>
      <c r="D326" s="5"/>
      <c r="E326" s="5"/>
      <c r="F326" s="26">
        <v>1</v>
      </c>
    </row>
    <row r="327" spans="1:6" x14ac:dyDescent="0.3">
      <c r="A327" s="2" t="s">
        <v>276</v>
      </c>
      <c r="B327" s="5" t="s">
        <v>34</v>
      </c>
      <c r="C327" s="5">
        <v>1</v>
      </c>
      <c r="D327" s="5">
        <v>2</v>
      </c>
      <c r="E327" s="5">
        <v>1</v>
      </c>
      <c r="F327" s="26"/>
    </row>
    <row r="328" spans="1:6" x14ac:dyDescent="0.3">
      <c r="A328" s="2" t="s">
        <v>276</v>
      </c>
      <c r="B328" s="5" t="s">
        <v>30</v>
      </c>
      <c r="C328" s="5"/>
      <c r="D328" s="5"/>
      <c r="E328" s="5">
        <v>1</v>
      </c>
      <c r="F328" s="26"/>
    </row>
    <row r="329" spans="1:6" x14ac:dyDescent="0.3">
      <c r="A329" s="2" t="s">
        <v>276</v>
      </c>
      <c r="B329" s="5" t="s">
        <v>35</v>
      </c>
      <c r="C329" s="5"/>
      <c r="D329" s="5"/>
      <c r="E329" s="5"/>
      <c r="F329" s="26"/>
    </row>
    <row r="330" spans="1:6" x14ac:dyDescent="0.3">
      <c r="A330" s="2" t="s">
        <v>276</v>
      </c>
      <c r="B330" s="5" t="s">
        <v>31</v>
      </c>
      <c r="C330" s="5">
        <v>0</v>
      </c>
      <c r="D330" s="5"/>
      <c r="E330" s="5">
        <v>2</v>
      </c>
      <c r="F330" s="26"/>
    </row>
    <row r="331" spans="1:6" x14ac:dyDescent="0.3">
      <c r="A331" s="2" t="s">
        <v>276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276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276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276</v>
      </c>
      <c r="B334" s="22" t="s">
        <v>324</v>
      </c>
      <c r="C334" s="12"/>
      <c r="D334" s="12"/>
      <c r="E334" s="5">
        <v>1</v>
      </c>
      <c r="F334" s="26">
        <v>0</v>
      </c>
    </row>
    <row r="335" spans="1:6" x14ac:dyDescent="0.3">
      <c r="A335" s="2" t="s">
        <v>276</v>
      </c>
      <c r="B335" s="22" t="s">
        <v>325</v>
      </c>
      <c r="C335" s="12"/>
      <c r="D335" s="12"/>
      <c r="E335" s="5">
        <v>4</v>
      </c>
      <c r="F335" s="26">
        <v>13</v>
      </c>
    </row>
    <row r="336" spans="1:6" x14ac:dyDescent="0.3">
      <c r="A336" s="2" t="s">
        <v>276</v>
      </c>
      <c r="B336" s="22" t="s">
        <v>326</v>
      </c>
      <c r="C336" s="12"/>
      <c r="D336" s="12"/>
      <c r="E336" s="5">
        <v>1</v>
      </c>
      <c r="F336" s="26">
        <v>3</v>
      </c>
    </row>
    <row r="337" spans="1:6" x14ac:dyDescent="0.3">
      <c r="A337" s="2" t="s">
        <v>276</v>
      </c>
      <c r="B337" s="22" t="s">
        <v>343</v>
      </c>
      <c r="C337" s="12"/>
      <c r="D337" s="12"/>
      <c r="E337" s="5">
        <v>1</v>
      </c>
      <c r="F337" s="26">
        <v>3</v>
      </c>
    </row>
    <row r="338" spans="1:6" x14ac:dyDescent="0.3">
      <c r="A338" s="2" t="s">
        <v>276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276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276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276</v>
      </c>
      <c r="B341" s="22" t="s">
        <v>327</v>
      </c>
      <c r="C341" s="12"/>
      <c r="D341" s="12"/>
      <c r="E341" s="5">
        <v>0</v>
      </c>
      <c r="F341" s="26">
        <v>1</v>
      </c>
    </row>
    <row r="342" spans="1:6" x14ac:dyDescent="0.3">
      <c r="A342" s="2" t="s">
        <v>276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276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276</v>
      </c>
      <c r="B344" s="22" t="s">
        <v>330</v>
      </c>
      <c r="C344" s="12"/>
      <c r="D344" s="12"/>
      <c r="E344" s="5">
        <v>0</v>
      </c>
      <c r="F344" s="26">
        <v>0</v>
      </c>
    </row>
    <row r="345" spans="1:6" x14ac:dyDescent="0.3">
      <c r="A345" s="2" t="s">
        <v>276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276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276</v>
      </c>
      <c r="B347" s="22" t="s">
        <v>333</v>
      </c>
      <c r="C347" s="12"/>
      <c r="D347" s="12"/>
      <c r="E347" s="5">
        <v>0</v>
      </c>
      <c r="F347" s="26">
        <v>0</v>
      </c>
    </row>
    <row r="348" spans="1:6" x14ac:dyDescent="0.3">
      <c r="A348" s="2" t="s">
        <v>276</v>
      </c>
      <c r="B348" s="22" t="s">
        <v>334</v>
      </c>
      <c r="C348" s="12"/>
      <c r="D348" s="12"/>
      <c r="E348" s="5">
        <v>0</v>
      </c>
      <c r="F348" s="26">
        <v>1</v>
      </c>
    </row>
    <row r="349" spans="1:6" x14ac:dyDescent="0.3">
      <c r="A349" s="2" t="s">
        <v>276</v>
      </c>
      <c r="B349" s="22" t="s">
        <v>335</v>
      </c>
      <c r="C349" s="12"/>
      <c r="D349" s="12"/>
      <c r="E349" s="5">
        <v>0</v>
      </c>
      <c r="F349" s="26">
        <v>0</v>
      </c>
    </row>
    <row r="350" spans="1:6" x14ac:dyDescent="0.3">
      <c r="A350" s="2" t="s">
        <v>276</v>
      </c>
      <c r="B350" s="22" t="s">
        <v>336</v>
      </c>
      <c r="C350" s="12"/>
      <c r="D350" s="12"/>
      <c r="E350" s="5">
        <v>0</v>
      </c>
      <c r="F350" s="26">
        <v>1</v>
      </c>
    </row>
    <row r="351" spans="1:6" x14ac:dyDescent="0.3">
      <c r="A351" s="2" t="s">
        <v>276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276</v>
      </c>
      <c r="B352" s="22" t="s">
        <v>347</v>
      </c>
      <c r="C352" s="12"/>
      <c r="D352" s="12"/>
      <c r="E352" s="5">
        <v>6</v>
      </c>
      <c r="F352" s="26">
        <v>1</v>
      </c>
    </row>
    <row r="353" spans="1:6" x14ac:dyDescent="0.3">
      <c r="A353" s="2" t="s">
        <v>276</v>
      </c>
      <c r="B353" s="22" t="s">
        <v>337</v>
      </c>
      <c r="C353" s="12"/>
      <c r="D353" s="12"/>
      <c r="E353" s="5">
        <v>0</v>
      </c>
      <c r="F353" s="26">
        <v>1</v>
      </c>
    </row>
    <row r="354" spans="1:6" x14ac:dyDescent="0.3">
      <c r="A354" s="2" t="s">
        <v>276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276</v>
      </c>
      <c r="B355" s="22" t="s">
        <v>339</v>
      </c>
      <c r="C355" s="12"/>
      <c r="D355" s="12"/>
      <c r="E355" s="5">
        <v>2</v>
      </c>
      <c r="F355" s="26">
        <v>1</v>
      </c>
    </row>
    <row r="356" spans="1:6" x14ac:dyDescent="0.3">
      <c r="A356" s="4" t="s">
        <v>277</v>
      </c>
      <c r="B356" s="5" t="s">
        <v>16</v>
      </c>
      <c r="C356" s="5"/>
      <c r="D356" s="5"/>
      <c r="E356" s="5"/>
      <c r="F356" s="26"/>
    </row>
    <row r="357" spans="1:6" x14ac:dyDescent="0.3">
      <c r="A357" s="2" t="s">
        <v>277</v>
      </c>
      <c r="B357" s="5" t="s">
        <v>17</v>
      </c>
      <c r="C357" s="5"/>
      <c r="D357" s="5"/>
      <c r="E357" s="5"/>
      <c r="F357" s="26"/>
    </row>
    <row r="358" spans="1:6" x14ac:dyDescent="0.3">
      <c r="A358" s="2" t="s">
        <v>277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277</v>
      </c>
      <c r="B359" s="5" t="s">
        <v>19</v>
      </c>
      <c r="C359" s="5"/>
      <c r="D359" s="5"/>
      <c r="E359" s="5"/>
      <c r="F359" s="26"/>
    </row>
    <row r="360" spans="1:6" ht="28.2" customHeight="1" x14ac:dyDescent="0.3">
      <c r="A360" s="2" t="s">
        <v>277</v>
      </c>
      <c r="B360" s="15" t="s">
        <v>318</v>
      </c>
      <c r="C360" s="5"/>
      <c r="D360" s="5"/>
      <c r="E360" s="5"/>
      <c r="F360" s="26"/>
    </row>
    <row r="361" spans="1:6" x14ac:dyDescent="0.3">
      <c r="A361" s="2" t="s">
        <v>277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277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277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277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277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277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277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277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277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277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277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277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277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277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277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277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277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277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277</v>
      </c>
      <c r="B379" s="5" t="s">
        <v>346</v>
      </c>
      <c r="C379" s="5">
        <v>17</v>
      </c>
      <c r="D379" s="5">
        <v>29</v>
      </c>
      <c r="E379" s="5">
        <f>SUM(E380,E390:E395,E400:E414)</f>
        <v>23</v>
      </c>
      <c r="F379" s="26">
        <f>SUM(F380,F390:F395,F400:F414)</f>
        <v>21</v>
      </c>
    </row>
    <row r="380" spans="1:6" x14ac:dyDescent="0.3">
      <c r="A380" s="2" t="s">
        <v>277</v>
      </c>
      <c r="B380" s="5" t="s">
        <v>21</v>
      </c>
      <c r="C380" s="5">
        <v>5</v>
      </c>
      <c r="D380" s="5">
        <f>D381+D384+D387+D388+D389</f>
        <v>7</v>
      </c>
      <c r="E380" s="5">
        <f>E381+E384+E387+E388+E389</f>
        <v>4</v>
      </c>
      <c r="F380" s="26">
        <f>F381+F384+F387+F388+F389</f>
        <v>3</v>
      </c>
    </row>
    <row r="381" spans="1:6" x14ac:dyDescent="0.3">
      <c r="A381" s="2" t="s">
        <v>277</v>
      </c>
      <c r="B381" s="5" t="s">
        <v>36</v>
      </c>
      <c r="C381" s="5">
        <v>1</v>
      </c>
      <c r="D381" s="5">
        <f>D382+D383</f>
        <v>2</v>
      </c>
      <c r="E381" s="5">
        <f>E382+E383</f>
        <v>3</v>
      </c>
      <c r="F381" s="26">
        <f>F382+F383</f>
        <v>1</v>
      </c>
    </row>
    <row r="382" spans="1:6" x14ac:dyDescent="0.3">
      <c r="A382" s="2" t="s">
        <v>277</v>
      </c>
      <c r="B382" s="5" t="s">
        <v>32</v>
      </c>
      <c r="C382" s="5">
        <v>1</v>
      </c>
      <c r="D382" s="5">
        <v>1</v>
      </c>
      <c r="E382" s="5"/>
      <c r="F382" s="26"/>
    </row>
    <row r="383" spans="1:6" x14ac:dyDescent="0.3">
      <c r="A383" s="2" t="s">
        <v>277</v>
      </c>
      <c r="B383" s="5" t="s">
        <v>29</v>
      </c>
      <c r="C383" s="5"/>
      <c r="D383" s="5">
        <v>1</v>
      </c>
      <c r="E383" s="5">
        <v>3</v>
      </c>
      <c r="F383" s="26">
        <v>1</v>
      </c>
    </row>
    <row r="384" spans="1:6" x14ac:dyDescent="0.3">
      <c r="A384" s="2" t="s">
        <v>277</v>
      </c>
      <c r="B384" s="5" t="s">
        <v>37</v>
      </c>
      <c r="C384" s="5">
        <v>1</v>
      </c>
      <c r="D384" s="5">
        <f>D385+D386</f>
        <v>1</v>
      </c>
      <c r="E384" s="5">
        <f>E385+E386</f>
        <v>1</v>
      </c>
      <c r="F384" s="26">
        <f>F385+F386</f>
        <v>1</v>
      </c>
    </row>
    <row r="385" spans="1:6" x14ac:dyDescent="0.3">
      <c r="A385" s="2" t="s">
        <v>277</v>
      </c>
      <c r="B385" s="5" t="s">
        <v>33</v>
      </c>
      <c r="C385" s="5"/>
      <c r="D385" s="5"/>
      <c r="E385" s="5"/>
      <c r="F385" s="26"/>
    </row>
    <row r="386" spans="1:6" x14ac:dyDescent="0.3">
      <c r="A386" s="2" t="s">
        <v>277</v>
      </c>
      <c r="B386" s="5" t="s">
        <v>34</v>
      </c>
      <c r="C386" s="5">
        <v>1</v>
      </c>
      <c r="D386" s="5">
        <v>1</v>
      </c>
      <c r="E386" s="5">
        <v>1</v>
      </c>
      <c r="F386" s="26">
        <v>1</v>
      </c>
    </row>
    <row r="387" spans="1:6" x14ac:dyDescent="0.3">
      <c r="A387" s="2" t="s">
        <v>277</v>
      </c>
      <c r="B387" s="5" t="s">
        <v>30</v>
      </c>
      <c r="C387" s="5"/>
      <c r="D387" s="5">
        <v>1</v>
      </c>
      <c r="E387" s="5"/>
      <c r="F387" s="26">
        <v>1</v>
      </c>
    </row>
    <row r="388" spans="1:6" x14ac:dyDescent="0.3">
      <c r="A388" s="2" t="s">
        <v>277</v>
      </c>
      <c r="B388" s="5" t="s">
        <v>35</v>
      </c>
      <c r="C388" s="5">
        <v>2</v>
      </c>
      <c r="D388" s="5">
        <v>3</v>
      </c>
      <c r="E388" s="5"/>
      <c r="F388" s="26"/>
    </row>
    <row r="389" spans="1:6" x14ac:dyDescent="0.3">
      <c r="A389" s="2" t="s">
        <v>277</v>
      </c>
      <c r="B389" s="5" t="s">
        <v>31</v>
      </c>
      <c r="C389" s="5">
        <v>1</v>
      </c>
      <c r="D389" s="5"/>
      <c r="E389" s="5"/>
      <c r="F389" s="26"/>
    </row>
    <row r="390" spans="1:6" x14ac:dyDescent="0.3">
      <c r="A390" s="2" t="s">
        <v>277</v>
      </c>
      <c r="B390" s="22" t="s">
        <v>345</v>
      </c>
      <c r="C390" s="12"/>
      <c r="D390" s="12"/>
      <c r="E390" s="5">
        <v>0</v>
      </c>
      <c r="F390" s="26">
        <v>0</v>
      </c>
    </row>
    <row r="391" spans="1:6" x14ac:dyDescent="0.3">
      <c r="A391" s="2" t="s">
        <v>277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277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277</v>
      </c>
      <c r="B393" s="22" t="s">
        <v>324</v>
      </c>
      <c r="C393" s="12"/>
      <c r="D393" s="12"/>
      <c r="E393" s="5">
        <v>0</v>
      </c>
      <c r="F393" s="26">
        <v>0</v>
      </c>
    </row>
    <row r="394" spans="1:6" x14ac:dyDescent="0.3">
      <c r="A394" s="2" t="s">
        <v>277</v>
      </c>
      <c r="B394" s="22" t="s">
        <v>325</v>
      </c>
      <c r="C394" s="12"/>
      <c r="D394" s="12"/>
      <c r="E394" s="5">
        <v>2</v>
      </c>
      <c r="F394" s="26">
        <v>7</v>
      </c>
    </row>
    <row r="395" spans="1:6" x14ac:dyDescent="0.3">
      <c r="A395" s="2" t="s">
        <v>277</v>
      </c>
      <c r="B395" s="22" t="s">
        <v>326</v>
      </c>
      <c r="C395" s="12"/>
      <c r="D395" s="12"/>
      <c r="E395" s="5">
        <v>2</v>
      </c>
      <c r="F395" s="26">
        <v>1</v>
      </c>
    </row>
    <row r="396" spans="1:6" x14ac:dyDescent="0.3">
      <c r="A396" s="2" t="s">
        <v>277</v>
      </c>
      <c r="B396" s="22" t="s">
        <v>343</v>
      </c>
      <c r="C396" s="12"/>
      <c r="D396" s="12"/>
      <c r="E396" s="5">
        <v>2</v>
      </c>
      <c r="F396" s="26">
        <v>1</v>
      </c>
    </row>
    <row r="397" spans="1:6" x14ac:dyDescent="0.3">
      <c r="A397" s="2" t="s">
        <v>277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277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277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277</v>
      </c>
      <c r="B400" s="22" t="s">
        <v>327</v>
      </c>
      <c r="C400" s="12"/>
      <c r="D400" s="12"/>
      <c r="E400" s="5">
        <v>2</v>
      </c>
      <c r="F400" s="26">
        <v>1</v>
      </c>
    </row>
    <row r="401" spans="1:6" x14ac:dyDescent="0.3">
      <c r="A401" s="2" t="s">
        <v>277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277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277</v>
      </c>
      <c r="B403" s="22" t="s">
        <v>330</v>
      </c>
      <c r="C403" s="12"/>
      <c r="D403" s="12"/>
      <c r="E403" s="5">
        <v>0</v>
      </c>
      <c r="F403" s="26">
        <v>1</v>
      </c>
    </row>
    <row r="404" spans="1:6" x14ac:dyDescent="0.3">
      <c r="A404" s="2" t="s">
        <v>277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277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277</v>
      </c>
      <c r="B406" s="22" t="s">
        <v>333</v>
      </c>
      <c r="C406" s="12"/>
      <c r="D406" s="12"/>
      <c r="E406" s="5">
        <v>0</v>
      </c>
      <c r="F406" s="26">
        <v>0</v>
      </c>
    </row>
    <row r="407" spans="1:6" x14ac:dyDescent="0.3">
      <c r="A407" s="2" t="s">
        <v>277</v>
      </c>
      <c r="B407" s="22" t="s">
        <v>334</v>
      </c>
      <c r="C407" s="12"/>
      <c r="D407" s="12"/>
      <c r="E407" s="5">
        <v>8</v>
      </c>
      <c r="F407" s="26">
        <v>6</v>
      </c>
    </row>
    <row r="408" spans="1:6" x14ac:dyDescent="0.3">
      <c r="A408" s="2" t="s">
        <v>277</v>
      </c>
      <c r="B408" s="22" t="s">
        <v>335</v>
      </c>
      <c r="C408" s="12"/>
      <c r="D408" s="12"/>
      <c r="E408" s="5">
        <v>1</v>
      </c>
      <c r="F408" s="26">
        <v>0</v>
      </c>
    </row>
    <row r="409" spans="1:6" x14ac:dyDescent="0.3">
      <c r="A409" s="2" t="s">
        <v>277</v>
      </c>
      <c r="B409" s="22" t="s">
        <v>336</v>
      </c>
      <c r="C409" s="12"/>
      <c r="D409" s="12"/>
      <c r="E409" s="5">
        <v>1</v>
      </c>
      <c r="F409" s="26">
        <v>1</v>
      </c>
    </row>
    <row r="410" spans="1:6" x14ac:dyDescent="0.3">
      <c r="A410" s="2" t="s">
        <v>277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277</v>
      </c>
      <c r="B411" s="22" t="s">
        <v>347</v>
      </c>
      <c r="C411" s="12"/>
      <c r="D411" s="12"/>
      <c r="E411" s="5">
        <v>3</v>
      </c>
      <c r="F411" s="26">
        <v>1</v>
      </c>
    </row>
    <row r="412" spans="1:6" x14ac:dyDescent="0.3">
      <c r="A412" s="2" t="s">
        <v>277</v>
      </c>
      <c r="B412" s="22" t="s">
        <v>337</v>
      </c>
      <c r="C412" s="12"/>
      <c r="D412" s="12"/>
      <c r="E412" s="5">
        <v>0</v>
      </c>
      <c r="F412" s="26">
        <v>0</v>
      </c>
    </row>
    <row r="413" spans="1:6" x14ac:dyDescent="0.3">
      <c r="A413" s="2" t="s">
        <v>277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277</v>
      </c>
      <c r="B414" s="22" t="s">
        <v>339</v>
      </c>
      <c r="C414" s="12"/>
      <c r="D414" s="12"/>
      <c r="E414" s="5">
        <v>0</v>
      </c>
      <c r="F414" s="26">
        <v>0</v>
      </c>
    </row>
    <row r="415" spans="1:6" x14ac:dyDescent="0.3">
      <c r="A415" s="4" t="s">
        <v>278</v>
      </c>
      <c r="B415" s="5" t="s">
        <v>16</v>
      </c>
      <c r="C415" s="5"/>
      <c r="D415" s="5"/>
      <c r="E415" s="5"/>
      <c r="F415" s="26"/>
    </row>
    <row r="416" spans="1:6" x14ac:dyDescent="0.3">
      <c r="A416" s="2" t="s">
        <v>278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278</v>
      </c>
      <c r="B417" s="5" t="s">
        <v>18</v>
      </c>
      <c r="C417" s="5"/>
      <c r="D417" s="5"/>
      <c r="E417" s="5">
        <v>1</v>
      </c>
      <c r="F417" s="26"/>
    </row>
    <row r="418" spans="1:6" x14ac:dyDescent="0.3">
      <c r="A418" s="2" t="s">
        <v>278</v>
      </c>
      <c r="B418" s="5" t="s">
        <v>19</v>
      </c>
      <c r="C418" s="5">
        <v>1</v>
      </c>
      <c r="D418" s="5"/>
      <c r="E418" s="5"/>
      <c r="F418" s="26">
        <f>SUM(F419:F420)</f>
        <v>1</v>
      </c>
    </row>
    <row r="419" spans="1:6" ht="28.2" customHeight="1" x14ac:dyDescent="0.3">
      <c r="A419" s="2" t="s">
        <v>278</v>
      </c>
      <c r="B419" s="15" t="s">
        <v>318</v>
      </c>
      <c r="C419" s="5">
        <v>1</v>
      </c>
      <c r="D419" s="5"/>
      <c r="E419" s="5"/>
      <c r="F419" s="26">
        <v>1</v>
      </c>
    </row>
    <row r="420" spans="1:6" x14ac:dyDescent="0.3">
      <c r="A420" s="2" t="s">
        <v>278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278</v>
      </c>
      <c r="B421" s="6" t="s">
        <v>365</v>
      </c>
      <c r="C421" s="12"/>
      <c r="D421" s="12"/>
      <c r="E421" s="18"/>
      <c r="F421" s="18">
        <f>SUM(F422:F436)</f>
        <v>1</v>
      </c>
    </row>
    <row r="422" spans="1:6" x14ac:dyDescent="0.3">
      <c r="A422" s="2" t="s">
        <v>278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278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278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278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278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278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278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278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278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278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278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278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278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278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278</v>
      </c>
      <c r="B436" s="6" t="s">
        <v>363</v>
      </c>
      <c r="C436" s="12"/>
      <c r="D436" s="12"/>
      <c r="E436" s="18"/>
      <c r="F436" s="18">
        <v>1</v>
      </c>
    </row>
    <row r="437" spans="1:6" x14ac:dyDescent="0.3">
      <c r="A437" s="2" t="s">
        <v>278</v>
      </c>
      <c r="B437" s="5" t="s">
        <v>20</v>
      </c>
      <c r="C437" s="5"/>
      <c r="D437" s="5"/>
      <c r="E437" s="5"/>
      <c r="F437" s="26">
        <v>1</v>
      </c>
    </row>
    <row r="438" spans="1:6" x14ac:dyDescent="0.3">
      <c r="A438" s="2" t="s">
        <v>278</v>
      </c>
      <c r="B438" s="5" t="s">
        <v>346</v>
      </c>
      <c r="C438" s="5">
        <v>31</v>
      </c>
      <c r="D438" s="5">
        <v>27</v>
      </c>
      <c r="E438" s="5">
        <f>SUM(E439,E449:E454,E459:E473)</f>
        <v>30</v>
      </c>
      <c r="F438" s="26">
        <f>SUM(F439,F449:F454,F459:F473)</f>
        <v>35</v>
      </c>
    </row>
    <row r="439" spans="1:6" x14ac:dyDescent="0.3">
      <c r="A439" s="2" t="s">
        <v>278</v>
      </c>
      <c r="B439" s="5" t="s">
        <v>21</v>
      </c>
      <c r="C439" s="5">
        <v>5</v>
      </c>
      <c r="D439" s="5">
        <f>D440+D443+D446+D447+D448</f>
        <v>9</v>
      </c>
      <c r="E439" s="5">
        <f>E440+E443+E446+E447+E448</f>
        <v>6</v>
      </c>
      <c r="F439" s="26">
        <f>F440+F443+F446+F447+F448</f>
        <v>10</v>
      </c>
    </row>
    <row r="440" spans="1:6" x14ac:dyDescent="0.3">
      <c r="A440" s="2" t="s">
        <v>278</v>
      </c>
      <c r="B440" s="5" t="s">
        <v>36</v>
      </c>
      <c r="C440" s="5">
        <v>2</v>
      </c>
      <c r="D440" s="5">
        <f>D441+D442</f>
        <v>2</v>
      </c>
      <c r="E440" s="5">
        <f>E441+E442</f>
        <v>2</v>
      </c>
      <c r="F440" s="26">
        <f>F441+F442</f>
        <v>4</v>
      </c>
    </row>
    <row r="441" spans="1:6" x14ac:dyDescent="0.3">
      <c r="A441" s="2" t="s">
        <v>278</v>
      </c>
      <c r="B441" s="5" t="s">
        <v>32</v>
      </c>
      <c r="C441" s="5">
        <v>1</v>
      </c>
      <c r="D441" s="5"/>
      <c r="E441" s="5">
        <v>1</v>
      </c>
      <c r="F441" s="26">
        <v>3</v>
      </c>
    </row>
    <row r="442" spans="1:6" x14ac:dyDescent="0.3">
      <c r="A442" s="2" t="s">
        <v>278</v>
      </c>
      <c r="B442" s="5" t="s">
        <v>29</v>
      </c>
      <c r="C442" s="5">
        <v>1</v>
      </c>
      <c r="D442" s="5">
        <v>2</v>
      </c>
      <c r="E442" s="5">
        <v>1</v>
      </c>
      <c r="F442" s="26">
        <v>1</v>
      </c>
    </row>
    <row r="443" spans="1:6" x14ac:dyDescent="0.3">
      <c r="A443" s="2" t="s">
        <v>278</v>
      </c>
      <c r="B443" s="5" t="s">
        <v>37</v>
      </c>
      <c r="C443" s="5">
        <v>2</v>
      </c>
      <c r="D443" s="5">
        <f>D444+D445</f>
        <v>5</v>
      </c>
      <c r="E443" s="5">
        <f>E444+E445</f>
        <v>3</v>
      </c>
      <c r="F443" s="26">
        <f>F444+F445</f>
        <v>2</v>
      </c>
    </row>
    <row r="444" spans="1:6" x14ac:dyDescent="0.3">
      <c r="A444" s="2" t="s">
        <v>278</v>
      </c>
      <c r="B444" s="5" t="s">
        <v>33</v>
      </c>
      <c r="C444" s="5"/>
      <c r="D444" s="5"/>
      <c r="E444" s="5">
        <v>2</v>
      </c>
      <c r="F444" s="26"/>
    </row>
    <row r="445" spans="1:6" x14ac:dyDescent="0.3">
      <c r="A445" s="2" t="s">
        <v>278</v>
      </c>
      <c r="B445" s="5" t="s">
        <v>34</v>
      </c>
      <c r="C445" s="5">
        <v>2</v>
      </c>
      <c r="D445" s="5">
        <v>5</v>
      </c>
      <c r="E445" s="5">
        <v>1</v>
      </c>
      <c r="F445" s="26">
        <v>2</v>
      </c>
    </row>
    <row r="446" spans="1:6" x14ac:dyDescent="0.3">
      <c r="A446" s="2" t="s">
        <v>278</v>
      </c>
      <c r="B446" s="5" t="s">
        <v>30</v>
      </c>
      <c r="C446" s="5">
        <v>1</v>
      </c>
      <c r="D446" s="5">
        <v>2</v>
      </c>
      <c r="E446" s="5"/>
      <c r="F446" s="26"/>
    </row>
    <row r="447" spans="1:6" x14ac:dyDescent="0.3">
      <c r="A447" s="2" t="s">
        <v>278</v>
      </c>
      <c r="B447" s="5" t="s">
        <v>35</v>
      </c>
      <c r="C447" s="5">
        <v>1</v>
      </c>
      <c r="D447" s="5"/>
      <c r="E447" s="5">
        <v>1</v>
      </c>
      <c r="F447" s="26">
        <v>3</v>
      </c>
    </row>
    <row r="448" spans="1:6" x14ac:dyDescent="0.3">
      <c r="A448" s="2" t="s">
        <v>278</v>
      </c>
      <c r="B448" s="5" t="s">
        <v>31</v>
      </c>
      <c r="C448" s="5">
        <v>0</v>
      </c>
      <c r="D448" s="5"/>
      <c r="E448" s="5"/>
      <c r="F448" s="26">
        <v>1</v>
      </c>
    </row>
    <row r="449" spans="1:6" x14ac:dyDescent="0.3">
      <c r="A449" s="2" t="s">
        <v>278</v>
      </c>
      <c r="B449" s="22" t="s">
        <v>345</v>
      </c>
      <c r="C449" s="12"/>
      <c r="D449" s="12"/>
      <c r="E449" s="5">
        <v>0</v>
      </c>
      <c r="F449" s="26">
        <v>0</v>
      </c>
    </row>
    <row r="450" spans="1:6" x14ac:dyDescent="0.3">
      <c r="A450" s="2" t="s">
        <v>278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278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278</v>
      </c>
      <c r="B452" s="22" t="s">
        <v>324</v>
      </c>
      <c r="C452" s="12"/>
      <c r="D452" s="12"/>
      <c r="E452" s="5">
        <v>0</v>
      </c>
      <c r="F452" s="26">
        <v>0</v>
      </c>
    </row>
    <row r="453" spans="1:6" x14ac:dyDescent="0.3">
      <c r="A453" s="2" t="s">
        <v>278</v>
      </c>
      <c r="B453" s="22" t="s">
        <v>325</v>
      </c>
      <c r="C453" s="12"/>
      <c r="D453" s="12"/>
      <c r="E453" s="5">
        <v>6</v>
      </c>
      <c r="F453" s="26">
        <v>5</v>
      </c>
    </row>
    <row r="454" spans="1:6" x14ac:dyDescent="0.3">
      <c r="A454" s="2" t="s">
        <v>278</v>
      </c>
      <c r="B454" s="22" t="s">
        <v>326</v>
      </c>
      <c r="C454" s="12"/>
      <c r="D454" s="12"/>
      <c r="E454" s="5">
        <v>1</v>
      </c>
      <c r="F454" s="26">
        <v>6</v>
      </c>
    </row>
    <row r="455" spans="1:6" x14ac:dyDescent="0.3">
      <c r="A455" s="2" t="s">
        <v>278</v>
      </c>
      <c r="B455" s="22" t="s">
        <v>343</v>
      </c>
      <c r="C455" s="12"/>
      <c r="D455" s="12"/>
      <c r="E455" s="5">
        <v>1</v>
      </c>
      <c r="F455" s="26">
        <v>6</v>
      </c>
    </row>
    <row r="456" spans="1:6" x14ac:dyDescent="0.3">
      <c r="A456" s="2" t="s">
        <v>278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278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278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278</v>
      </c>
      <c r="B459" s="22" t="s">
        <v>327</v>
      </c>
      <c r="C459" s="12"/>
      <c r="D459" s="12"/>
      <c r="E459" s="5">
        <v>3</v>
      </c>
      <c r="F459" s="26">
        <v>3</v>
      </c>
    </row>
    <row r="460" spans="1:6" x14ac:dyDescent="0.3">
      <c r="A460" s="2" t="s">
        <v>278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278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278</v>
      </c>
      <c r="B462" s="22" t="s">
        <v>330</v>
      </c>
      <c r="C462" s="12"/>
      <c r="D462" s="12"/>
      <c r="E462" s="5">
        <v>0</v>
      </c>
      <c r="F462" s="26">
        <v>2</v>
      </c>
    </row>
    <row r="463" spans="1:6" x14ac:dyDescent="0.3">
      <c r="A463" s="2" t="s">
        <v>278</v>
      </c>
      <c r="B463" s="22" t="s">
        <v>331</v>
      </c>
      <c r="C463" s="12"/>
      <c r="D463" s="12"/>
      <c r="E463" s="5">
        <v>0</v>
      </c>
      <c r="F463" s="26">
        <v>0</v>
      </c>
    </row>
    <row r="464" spans="1:6" x14ac:dyDescent="0.3">
      <c r="A464" s="2" t="s">
        <v>278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278</v>
      </c>
      <c r="B465" s="22" t="s">
        <v>333</v>
      </c>
      <c r="C465" s="12"/>
      <c r="D465" s="12"/>
      <c r="E465" s="5">
        <v>2</v>
      </c>
      <c r="F465" s="26">
        <v>3</v>
      </c>
    </row>
    <row r="466" spans="1:6" x14ac:dyDescent="0.3">
      <c r="A466" s="2" t="s">
        <v>278</v>
      </c>
      <c r="B466" s="22" t="s">
        <v>334</v>
      </c>
      <c r="C466" s="12"/>
      <c r="D466" s="12"/>
      <c r="E466" s="5">
        <v>2</v>
      </c>
      <c r="F466" s="26">
        <v>1</v>
      </c>
    </row>
    <row r="467" spans="1:6" x14ac:dyDescent="0.3">
      <c r="A467" s="2" t="s">
        <v>278</v>
      </c>
      <c r="B467" s="22" t="s">
        <v>335</v>
      </c>
      <c r="C467" s="12"/>
      <c r="D467" s="12"/>
      <c r="E467" s="5">
        <v>0</v>
      </c>
      <c r="F467" s="26">
        <v>1</v>
      </c>
    </row>
    <row r="468" spans="1:6" x14ac:dyDescent="0.3">
      <c r="A468" s="2" t="s">
        <v>278</v>
      </c>
      <c r="B468" s="22" t="s">
        <v>336</v>
      </c>
      <c r="C468" s="12"/>
      <c r="D468" s="12"/>
      <c r="E468" s="5">
        <v>0</v>
      </c>
      <c r="F468" s="26">
        <v>0</v>
      </c>
    </row>
    <row r="469" spans="1:6" x14ac:dyDescent="0.3">
      <c r="A469" s="2" t="s">
        <v>278</v>
      </c>
      <c r="B469" s="22" t="s">
        <v>349</v>
      </c>
      <c r="C469" s="12"/>
      <c r="D469" s="12"/>
      <c r="E469" s="5"/>
      <c r="F469" s="26">
        <v>1</v>
      </c>
    </row>
    <row r="470" spans="1:6" x14ac:dyDescent="0.3">
      <c r="A470" s="2" t="s">
        <v>278</v>
      </c>
      <c r="B470" s="22" t="s">
        <v>347</v>
      </c>
      <c r="C470" s="12"/>
      <c r="D470" s="12"/>
      <c r="E470" s="5">
        <v>5</v>
      </c>
      <c r="F470" s="26">
        <v>3</v>
      </c>
    </row>
    <row r="471" spans="1:6" x14ac:dyDescent="0.3">
      <c r="A471" s="2" t="s">
        <v>278</v>
      </c>
      <c r="B471" s="22" t="s">
        <v>337</v>
      </c>
      <c r="C471" s="12"/>
      <c r="D471" s="12"/>
      <c r="E471" s="5">
        <v>0</v>
      </c>
      <c r="F471" s="26">
        <v>0</v>
      </c>
    </row>
    <row r="472" spans="1:6" x14ac:dyDescent="0.3">
      <c r="A472" s="2" t="s">
        <v>278</v>
      </c>
      <c r="B472" s="22" t="s">
        <v>338</v>
      </c>
      <c r="C472" s="12"/>
      <c r="D472" s="12"/>
      <c r="E472" s="5">
        <v>4</v>
      </c>
      <c r="F472" s="26">
        <v>0</v>
      </c>
    </row>
    <row r="473" spans="1:6" x14ac:dyDescent="0.3">
      <c r="A473" s="2" t="s">
        <v>278</v>
      </c>
      <c r="B473" s="22" t="s">
        <v>339</v>
      </c>
      <c r="C473" s="12"/>
      <c r="D473" s="12"/>
      <c r="E473" s="5">
        <v>1</v>
      </c>
      <c r="F473" s="26">
        <v>0</v>
      </c>
    </row>
    <row r="474" spans="1:6" x14ac:dyDescent="0.3">
      <c r="A474" s="4" t="s">
        <v>279</v>
      </c>
      <c r="B474" s="5" t="s">
        <v>16</v>
      </c>
      <c r="C474" s="5"/>
      <c r="D474" s="5">
        <v>3</v>
      </c>
      <c r="E474" s="5"/>
      <c r="F474" s="26"/>
    </row>
    <row r="475" spans="1:6" x14ac:dyDescent="0.3">
      <c r="A475" s="2" t="s">
        <v>279</v>
      </c>
      <c r="B475" s="5" t="s">
        <v>17</v>
      </c>
      <c r="C475" s="5"/>
      <c r="D475" s="5"/>
      <c r="E475" s="5"/>
      <c r="F475" s="26"/>
    </row>
    <row r="476" spans="1:6" x14ac:dyDescent="0.3">
      <c r="A476" s="2" t="s">
        <v>279</v>
      </c>
      <c r="B476" s="5" t="s">
        <v>18</v>
      </c>
      <c r="C476" s="5">
        <v>1</v>
      </c>
      <c r="D476" s="5"/>
      <c r="E476" s="5"/>
      <c r="F476" s="26"/>
    </row>
    <row r="477" spans="1:6" x14ac:dyDescent="0.3">
      <c r="A477" s="2" t="s">
        <v>279</v>
      </c>
      <c r="B477" s="5" t="s">
        <v>19</v>
      </c>
      <c r="C477" s="5"/>
      <c r="D477" s="5"/>
      <c r="E477" s="5"/>
      <c r="F477" s="26"/>
    </row>
    <row r="478" spans="1:6" ht="28.2" customHeight="1" x14ac:dyDescent="0.3">
      <c r="A478" s="2" t="s">
        <v>279</v>
      </c>
      <c r="B478" s="15" t="s">
        <v>318</v>
      </c>
      <c r="C478" s="5"/>
      <c r="D478" s="5"/>
      <c r="E478" s="5"/>
      <c r="F478" s="26"/>
    </row>
    <row r="479" spans="1:6" x14ac:dyDescent="0.3">
      <c r="A479" s="2" t="s">
        <v>279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279</v>
      </c>
      <c r="B480" s="6" t="s">
        <v>365</v>
      </c>
      <c r="C480" s="12"/>
      <c r="D480" s="12"/>
      <c r="E480" s="18"/>
      <c r="F480" s="18"/>
    </row>
    <row r="481" spans="1:6" x14ac:dyDescent="0.3">
      <c r="A481" s="2" t="s">
        <v>279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279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279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279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279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279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279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279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279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279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279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279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279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279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279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279</v>
      </c>
      <c r="B496" s="5" t="s">
        <v>20</v>
      </c>
      <c r="C496" s="5"/>
      <c r="D496" s="5"/>
      <c r="E496" s="5"/>
      <c r="F496" s="26"/>
    </row>
    <row r="497" spans="1:6" x14ac:dyDescent="0.3">
      <c r="A497" s="2" t="s">
        <v>279</v>
      </c>
      <c r="B497" s="5" t="s">
        <v>346</v>
      </c>
      <c r="C497" s="5">
        <v>21</v>
      </c>
      <c r="D497" s="5">
        <v>30</v>
      </c>
      <c r="E497" s="5">
        <f>SUM(E498,E508:E513,E518:E532)</f>
        <v>43</v>
      </c>
      <c r="F497" s="26">
        <f>SUM(F498,F508:F513,F518:F532)</f>
        <v>53</v>
      </c>
    </row>
    <row r="498" spans="1:6" x14ac:dyDescent="0.3">
      <c r="A498" s="2" t="s">
        <v>279</v>
      </c>
      <c r="B498" s="5" t="s">
        <v>21</v>
      </c>
      <c r="C498" s="5">
        <v>6</v>
      </c>
      <c r="D498" s="5">
        <f>D499+D502+D505+D506+D507</f>
        <v>16</v>
      </c>
      <c r="E498" s="5">
        <f>E499+E502+E505+E506+E507</f>
        <v>5</v>
      </c>
      <c r="F498" s="26">
        <f>F499+F502+F505+F506+F507</f>
        <v>7</v>
      </c>
    </row>
    <row r="499" spans="1:6" x14ac:dyDescent="0.3">
      <c r="A499" s="2" t="s">
        <v>279</v>
      </c>
      <c r="B499" s="5" t="s">
        <v>36</v>
      </c>
      <c r="C499" s="5">
        <v>4</v>
      </c>
      <c r="D499" s="5">
        <f>D500+D501</f>
        <v>6</v>
      </c>
      <c r="E499" s="5">
        <f>E500+E501</f>
        <v>2</v>
      </c>
      <c r="F499" s="26">
        <f>F500+F501</f>
        <v>4</v>
      </c>
    </row>
    <row r="500" spans="1:6" x14ac:dyDescent="0.3">
      <c r="A500" s="2" t="s">
        <v>279</v>
      </c>
      <c r="B500" s="5" t="s">
        <v>32</v>
      </c>
      <c r="C500" s="5">
        <v>2</v>
      </c>
      <c r="D500" s="5">
        <v>1</v>
      </c>
      <c r="E500" s="5"/>
      <c r="F500" s="26">
        <v>2</v>
      </c>
    </row>
    <row r="501" spans="1:6" x14ac:dyDescent="0.3">
      <c r="A501" s="2" t="s">
        <v>279</v>
      </c>
      <c r="B501" s="5" t="s">
        <v>29</v>
      </c>
      <c r="C501" s="5">
        <v>2</v>
      </c>
      <c r="D501" s="5">
        <v>5</v>
      </c>
      <c r="E501" s="5">
        <v>2</v>
      </c>
      <c r="F501" s="26">
        <v>2</v>
      </c>
    </row>
    <row r="502" spans="1:6" x14ac:dyDescent="0.3">
      <c r="A502" s="2" t="s">
        <v>279</v>
      </c>
      <c r="B502" s="5" t="s">
        <v>37</v>
      </c>
      <c r="C502" s="5">
        <v>1</v>
      </c>
      <c r="D502" s="5">
        <f>D503+D504</f>
        <v>7</v>
      </c>
      <c r="E502" s="5">
        <f>E503+E504</f>
        <v>0</v>
      </c>
      <c r="F502" s="26">
        <f>F503+F504</f>
        <v>2</v>
      </c>
    </row>
    <row r="503" spans="1:6" x14ac:dyDescent="0.3">
      <c r="A503" s="2" t="s">
        <v>279</v>
      </c>
      <c r="B503" s="5" t="s">
        <v>33</v>
      </c>
      <c r="C503" s="5"/>
      <c r="D503" s="5">
        <v>1</v>
      </c>
      <c r="E503" s="5"/>
      <c r="F503" s="26">
        <v>1</v>
      </c>
    </row>
    <row r="504" spans="1:6" x14ac:dyDescent="0.3">
      <c r="A504" s="2" t="s">
        <v>279</v>
      </c>
      <c r="B504" s="5" t="s">
        <v>34</v>
      </c>
      <c r="C504" s="5">
        <v>1</v>
      </c>
      <c r="D504" s="5">
        <v>6</v>
      </c>
      <c r="E504" s="5"/>
      <c r="F504" s="26">
        <v>1</v>
      </c>
    </row>
    <row r="505" spans="1:6" x14ac:dyDescent="0.3">
      <c r="A505" s="2" t="s">
        <v>279</v>
      </c>
      <c r="B505" s="5" t="s">
        <v>30</v>
      </c>
      <c r="C505" s="5">
        <v>1</v>
      </c>
      <c r="D505" s="5"/>
      <c r="E505" s="5"/>
      <c r="F505" s="26"/>
    </row>
    <row r="506" spans="1:6" x14ac:dyDescent="0.3">
      <c r="A506" s="2" t="s">
        <v>279</v>
      </c>
      <c r="B506" s="5" t="s">
        <v>35</v>
      </c>
      <c r="C506" s="5"/>
      <c r="D506" s="5">
        <v>2</v>
      </c>
      <c r="E506" s="5">
        <v>1</v>
      </c>
      <c r="F506" s="26"/>
    </row>
    <row r="507" spans="1:6" x14ac:dyDescent="0.3">
      <c r="A507" s="2" t="s">
        <v>279</v>
      </c>
      <c r="B507" s="5" t="s">
        <v>31</v>
      </c>
      <c r="C507" s="5">
        <v>0</v>
      </c>
      <c r="D507" s="5">
        <v>1</v>
      </c>
      <c r="E507" s="5">
        <v>2</v>
      </c>
      <c r="F507" s="26">
        <v>1</v>
      </c>
    </row>
    <row r="508" spans="1:6" x14ac:dyDescent="0.3">
      <c r="A508" s="2" t="s">
        <v>279</v>
      </c>
      <c r="B508" s="22" t="s">
        <v>345</v>
      </c>
      <c r="C508" s="12"/>
      <c r="D508" s="12"/>
      <c r="E508" s="5">
        <v>11</v>
      </c>
      <c r="F508" s="26">
        <v>10</v>
      </c>
    </row>
    <row r="509" spans="1:6" x14ac:dyDescent="0.3">
      <c r="A509" s="2" t="s">
        <v>279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279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279</v>
      </c>
      <c r="B511" s="22" t="s">
        <v>324</v>
      </c>
      <c r="C511" s="12"/>
      <c r="D511" s="12"/>
      <c r="E511" s="5">
        <v>0</v>
      </c>
      <c r="F511" s="26">
        <v>0</v>
      </c>
    </row>
    <row r="512" spans="1:6" x14ac:dyDescent="0.3">
      <c r="A512" s="2" t="s">
        <v>279</v>
      </c>
      <c r="B512" s="22" t="s">
        <v>325</v>
      </c>
      <c r="C512" s="12"/>
      <c r="D512" s="12"/>
      <c r="E512" s="5">
        <v>9</v>
      </c>
      <c r="F512" s="26">
        <v>19</v>
      </c>
    </row>
    <row r="513" spans="1:6" x14ac:dyDescent="0.3">
      <c r="A513" s="2" t="s">
        <v>279</v>
      </c>
      <c r="B513" s="22" t="s">
        <v>326</v>
      </c>
      <c r="C513" s="12"/>
      <c r="D513" s="12"/>
      <c r="E513" s="5">
        <v>3</v>
      </c>
      <c r="F513" s="26">
        <v>1</v>
      </c>
    </row>
    <row r="514" spans="1:6" x14ac:dyDescent="0.3">
      <c r="A514" s="2" t="s">
        <v>279</v>
      </c>
      <c r="B514" s="22" t="s">
        <v>343</v>
      </c>
      <c r="C514" s="12"/>
      <c r="D514" s="12"/>
      <c r="E514" s="5">
        <v>3</v>
      </c>
      <c r="F514" s="26">
        <v>1</v>
      </c>
    </row>
    <row r="515" spans="1:6" x14ac:dyDescent="0.3">
      <c r="A515" s="2" t="s">
        <v>279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279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279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279</v>
      </c>
      <c r="B518" s="22" t="s">
        <v>327</v>
      </c>
      <c r="C518" s="12"/>
      <c r="D518" s="12"/>
      <c r="E518" s="5">
        <v>2</v>
      </c>
      <c r="F518" s="26">
        <v>8</v>
      </c>
    </row>
    <row r="519" spans="1:6" x14ac:dyDescent="0.3">
      <c r="A519" s="2" t="s">
        <v>279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279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279</v>
      </c>
      <c r="B521" s="22" t="s">
        <v>330</v>
      </c>
      <c r="C521" s="12"/>
      <c r="D521" s="12"/>
      <c r="E521" s="5">
        <v>1</v>
      </c>
      <c r="F521" s="26">
        <v>0</v>
      </c>
    </row>
    <row r="522" spans="1:6" x14ac:dyDescent="0.3">
      <c r="A522" s="2" t="s">
        <v>279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279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279</v>
      </c>
      <c r="B524" s="22" t="s">
        <v>333</v>
      </c>
      <c r="C524" s="12"/>
      <c r="D524" s="12"/>
      <c r="E524" s="5">
        <v>0</v>
      </c>
      <c r="F524" s="26">
        <v>1</v>
      </c>
    </row>
    <row r="525" spans="1:6" x14ac:dyDescent="0.3">
      <c r="A525" s="2" t="s">
        <v>279</v>
      </c>
      <c r="B525" s="22" t="s">
        <v>334</v>
      </c>
      <c r="C525" s="12"/>
      <c r="D525" s="12"/>
      <c r="E525" s="5">
        <v>2</v>
      </c>
      <c r="F525" s="26">
        <v>0</v>
      </c>
    </row>
    <row r="526" spans="1:6" x14ac:dyDescent="0.3">
      <c r="A526" s="2" t="s">
        <v>279</v>
      </c>
      <c r="B526" s="22" t="s">
        <v>335</v>
      </c>
      <c r="C526" s="12"/>
      <c r="D526" s="12"/>
      <c r="E526" s="5">
        <v>2</v>
      </c>
      <c r="F526" s="26">
        <v>0</v>
      </c>
    </row>
    <row r="527" spans="1:6" x14ac:dyDescent="0.3">
      <c r="A527" s="2" t="s">
        <v>279</v>
      </c>
      <c r="B527" s="22" t="s">
        <v>336</v>
      </c>
      <c r="C527" s="12"/>
      <c r="D527" s="12"/>
      <c r="E527" s="5">
        <v>1</v>
      </c>
      <c r="F527" s="26">
        <v>0</v>
      </c>
    </row>
    <row r="528" spans="1:6" x14ac:dyDescent="0.3">
      <c r="A528" s="2" t="s">
        <v>279</v>
      </c>
      <c r="B528" s="22" t="s">
        <v>349</v>
      </c>
      <c r="C528" s="12"/>
      <c r="D528" s="12"/>
      <c r="E528" s="5"/>
      <c r="F528" s="26">
        <v>2</v>
      </c>
    </row>
    <row r="529" spans="1:6" x14ac:dyDescent="0.3">
      <c r="A529" s="2" t="s">
        <v>279</v>
      </c>
      <c r="B529" s="22" t="s">
        <v>347</v>
      </c>
      <c r="C529" s="12"/>
      <c r="D529" s="12"/>
      <c r="E529" s="5">
        <v>4</v>
      </c>
      <c r="F529" s="26">
        <v>2</v>
      </c>
    </row>
    <row r="530" spans="1:6" x14ac:dyDescent="0.3">
      <c r="A530" s="2" t="s">
        <v>279</v>
      </c>
      <c r="B530" s="22" t="s">
        <v>337</v>
      </c>
      <c r="C530" s="12"/>
      <c r="D530" s="12"/>
      <c r="E530" s="5">
        <v>0</v>
      </c>
      <c r="F530" s="26">
        <v>2</v>
      </c>
    </row>
    <row r="531" spans="1:6" x14ac:dyDescent="0.3">
      <c r="A531" s="2" t="s">
        <v>279</v>
      </c>
      <c r="B531" s="22" t="s">
        <v>338</v>
      </c>
      <c r="C531" s="12"/>
      <c r="D531" s="12"/>
      <c r="E531" s="5">
        <v>0</v>
      </c>
      <c r="F531" s="26">
        <v>0</v>
      </c>
    </row>
    <row r="532" spans="1:6" x14ac:dyDescent="0.3">
      <c r="A532" s="2" t="s">
        <v>279</v>
      </c>
      <c r="B532" s="22" t="s">
        <v>339</v>
      </c>
      <c r="C532" s="12"/>
      <c r="D532" s="12"/>
      <c r="E532" s="5">
        <v>3</v>
      </c>
      <c r="F532" s="26">
        <v>1</v>
      </c>
    </row>
    <row r="533" spans="1:6" x14ac:dyDescent="0.3">
      <c r="A533" s="4" t="s">
        <v>280</v>
      </c>
      <c r="B533" s="5" t="s">
        <v>16</v>
      </c>
      <c r="C533" s="5"/>
      <c r="D533" s="5"/>
      <c r="E533" s="5"/>
      <c r="F533" s="26"/>
    </row>
    <row r="534" spans="1:6" x14ac:dyDescent="0.3">
      <c r="A534" s="2" t="s">
        <v>280</v>
      </c>
      <c r="B534" s="5" t="s">
        <v>17</v>
      </c>
      <c r="C534" s="5"/>
      <c r="D534" s="5"/>
      <c r="E534" s="5"/>
      <c r="F534" s="26">
        <v>2</v>
      </c>
    </row>
    <row r="535" spans="1:6" x14ac:dyDescent="0.3">
      <c r="A535" s="2" t="s">
        <v>280</v>
      </c>
      <c r="B535" s="5" t="s">
        <v>18</v>
      </c>
      <c r="C535" s="5"/>
      <c r="D535" s="5"/>
      <c r="E535" s="5"/>
      <c r="F535" s="26">
        <v>2</v>
      </c>
    </row>
    <row r="536" spans="1:6" x14ac:dyDescent="0.3">
      <c r="A536" s="2" t="s">
        <v>280</v>
      </c>
      <c r="B536" s="5" t="s">
        <v>19</v>
      </c>
      <c r="C536" s="5"/>
      <c r="D536" s="5"/>
      <c r="E536" s="5"/>
      <c r="F536" s="26"/>
    </row>
    <row r="537" spans="1:6" ht="28.2" customHeight="1" x14ac:dyDescent="0.3">
      <c r="A537" s="2" t="s">
        <v>280</v>
      </c>
      <c r="B537" s="15" t="s">
        <v>318</v>
      </c>
      <c r="C537" s="5"/>
      <c r="D537" s="5"/>
      <c r="E537" s="5"/>
      <c r="F537" s="26"/>
    </row>
    <row r="538" spans="1:6" x14ac:dyDescent="0.3">
      <c r="A538" s="2" t="s">
        <v>280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280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280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280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280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280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280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280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280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280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280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280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280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280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280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280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280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280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280</v>
      </c>
      <c r="B556" s="5" t="s">
        <v>346</v>
      </c>
      <c r="C556" s="5">
        <v>17</v>
      </c>
      <c r="D556" s="5">
        <v>28</v>
      </c>
      <c r="E556" s="5">
        <f>SUM(E557,E567:E572,E577:E591)</f>
        <v>26</v>
      </c>
      <c r="F556" s="26">
        <f>SUM(F557,F567:F572,F577:F591)</f>
        <v>45</v>
      </c>
    </row>
    <row r="557" spans="1:6" x14ac:dyDescent="0.3">
      <c r="A557" s="2" t="s">
        <v>280</v>
      </c>
      <c r="B557" s="5" t="s">
        <v>21</v>
      </c>
      <c r="C557" s="5">
        <v>7</v>
      </c>
      <c r="D557" s="5">
        <f>D558+D561+D564+D565+D566</f>
        <v>9</v>
      </c>
      <c r="E557" s="5">
        <f>E558+E561+E564+E565+E566</f>
        <v>5</v>
      </c>
      <c r="F557" s="26">
        <f>F558+F561+F564+F565+F566</f>
        <v>11</v>
      </c>
    </row>
    <row r="558" spans="1:6" x14ac:dyDescent="0.3">
      <c r="A558" s="2" t="s">
        <v>280</v>
      </c>
      <c r="B558" s="5" t="s">
        <v>36</v>
      </c>
      <c r="C558" s="5">
        <v>1</v>
      </c>
      <c r="D558" s="5">
        <f>D559+D560</f>
        <v>2</v>
      </c>
      <c r="E558" s="5">
        <f>E559+E560</f>
        <v>1</v>
      </c>
      <c r="F558" s="26">
        <f>F559+F560</f>
        <v>5</v>
      </c>
    </row>
    <row r="559" spans="1:6" x14ac:dyDescent="0.3">
      <c r="A559" s="2" t="s">
        <v>280</v>
      </c>
      <c r="B559" s="5" t="s">
        <v>32</v>
      </c>
      <c r="C559" s="5"/>
      <c r="D559" s="5">
        <v>1</v>
      </c>
      <c r="E559" s="5">
        <v>1</v>
      </c>
      <c r="F559" s="26">
        <v>4</v>
      </c>
    </row>
    <row r="560" spans="1:6" x14ac:dyDescent="0.3">
      <c r="A560" s="2" t="s">
        <v>280</v>
      </c>
      <c r="B560" s="5" t="s">
        <v>29</v>
      </c>
      <c r="C560" s="5">
        <v>1</v>
      </c>
      <c r="D560" s="5">
        <v>1</v>
      </c>
      <c r="E560" s="5"/>
      <c r="F560" s="26">
        <v>1</v>
      </c>
    </row>
    <row r="561" spans="1:6" x14ac:dyDescent="0.3">
      <c r="A561" s="2" t="s">
        <v>280</v>
      </c>
      <c r="B561" s="5" t="s">
        <v>37</v>
      </c>
      <c r="C561" s="5">
        <v>1</v>
      </c>
      <c r="D561" s="5">
        <f>D562+D563</f>
        <v>4</v>
      </c>
      <c r="E561" s="5">
        <f>E562+E563</f>
        <v>1</v>
      </c>
      <c r="F561" s="26">
        <f>F562+F563</f>
        <v>3</v>
      </c>
    </row>
    <row r="562" spans="1:6" x14ac:dyDescent="0.3">
      <c r="A562" s="2" t="s">
        <v>280</v>
      </c>
      <c r="B562" s="5" t="s">
        <v>33</v>
      </c>
      <c r="C562" s="5"/>
      <c r="D562" s="5">
        <v>1</v>
      </c>
      <c r="E562" s="5"/>
      <c r="F562" s="26"/>
    </row>
    <row r="563" spans="1:6" x14ac:dyDescent="0.3">
      <c r="A563" s="2" t="s">
        <v>280</v>
      </c>
      <c r="B563" s="5" t="s">
        <v>34</v>
      </c>
      <c r="C563" s="5">
        <v>1</v>
      </c>
      <c r="D563" s="5">
        <v>3</v>
      </c>
      <c r="E563" s="5">
        <v>1</v>
      </c>
      <c r="F563" s="26">
        <v>3</v>
      </c>
    </row>
    <row r="564" spans="1:6" x14ac:dyDescent="0.3">
      <c r="A564" s="2" t="s">
        <v>280</v>
      </c>
      <c r="B564" s="5" t="s">
        <v>30</v>
      </c>
      <c r="C564" s="5">
        <v>1</v>
      </c>
      <c r="D564" s="5">
        <v>1</v>
      </c>
      <c r="E564" s="5">
        <v>2</v>
      </c>
      <c r="F564" s="26">
        <v>1</v>
      </c>
    </row>
    <row r="565" spans="1:6" x14ac:dyDescent="0.3">
      <c r="A565" s="2" t="s">
        <v>280</v>
      </c>
      <c r="B565" s="5" t="s">
        <v>35</v>
      </c>
      <c r="C565" s="5">
        <v>1</v>
      </c>
      <c r="D565" s="5"/>
      <c r="E565" s="5">
        <v>1</v>
      </c>
      <c r="F565" s="26">
        <v>1</v>
      </c>
    </row>
    <row r="566" spans="1:6" x14ac:dyDescent="0.3">
      <c r="A566" s="2" t="s">
        <v>280</v>
      </c>
      <c r="B566" s="5" t="s">
        <v>31</v>
      </c>
      <c r="C566" s="5">
        <v>3</v>
      </c>
      <c r="D566" s="5">
        <v>2</v>
      </c>
      <c r="E566" s="5"/>
      <c r="F566" s="26">
        <v>1</v>
      </c>
    </row>
    <row r="567" spans="1:6" x14ac:dyDescent="0.3">
      <c r="A567" s="2" t="s">
        <v>280</v>
      </c>
      <c r="B567" s="22" t="s">
        <v>345</v>
      </c>
      <c r="C567" s="12"/>
      <c r="D567" s="12"/>
      <c r="E567" s="5">
        <v>0</v>
      </c>
      <c r="F567" s="26">
        <v>0</v>
      </c>
    </row>
    <row r="568" spans="1:6" x14ac:dyDescent="0.3">
      <c r="A568" s="2" t="s">
        <v>280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280</v>
      </c>
      <c r="B569" s="22" t="s">
        <v>323</v>
      </c>
      <c r="C569" s="12"/>
      <c r="D569" s="12"/>
      <c r="E569" s="5">
        <v>0</v>
      </c>
      <c r="F569" s="26">
        <v>0</v>
      </c>
    </row>
    <row r="570" spans="1:6" x14ac:dyDescent="0.3">
      <c r="A570" s="2" t="s">
        <v>280</v>
      </c>
      <c r="B570" s="22" t="s">
        <v>324</v>
      </c>
      <c r="C570" s="12"/>
      <c r="D570" s="12"/>
      <c r="E570" s="5">
        <v>2</v>
      </c>
      <c r="F570" s="26">
        <v>0</v>
      </c>
    </row>
    <row r="571" spans="1:6" x14ac:dyDescent="0.3">
      <c r="A571" s="2" t="s">
        <v>280</v>
      </c>
      <c r="B571" s="22" t="s">
        <v>325</v>
      </c>
      <c r="C571" s="12"/>
      <c r="D571" s="12"/>
      <c r="E571" s="5">
        <v>6</v>
      </c>
      <c r="F571" s="26">
        <v>20</v>
      </c>
    </row>
    <row r="572" spans="1:6" x14ac:dyDescent="0.3">
      <c r="A572" s="2" t="s">
        <v>280</v>
      </c>
      <c r="B572" s="22" t="s">
        <v>326</v>
      </c>
      <c r="C572" s="12"/>
      <c r="D572" s="12"/>
      <c r="E572" s="5">
        <v>3</v>
      </c>
      <c r="F572" s="26">
        <v>6</v>
      </c>
    </row>
    <row r="573" spans="1:6" x14ac:dyDescent="0.3">
      <c r="A573" s="2" t="s">
        <v>280</v>
      </c>
      <c r="B573" s="22" t="s">
        <v>343</v>
      </c>
      <c r="C573" s="12"/>
      <c r="D573" s="12"/>
      <c r="E573" s="5">
        <v>3</v>
      </c>
      <c r="F573" s="26">
        <v>6</v>
      </c>
    </row>
    <row r="574" spans="1:6" x14ac:dyDescent="0.3">
      <c r="A574" s="2" t="s">
        <v>280</v>
      </c>
      <c r="B574" s="22" t="s">
        <v>340</v>
      </c>
      <c r="C574" s="12"/>
      <c r="D574" s="12"/>
      <c r="E574" s="5">
        <v>0</v>
      </c>
      <c r="F574" s="26">
        <v>0</v>
      </c>
    </row>
    <row r="575" spans="1:6" x14ac:dyDescent="0.3">
      <c r="A575" s="2" t="s">
        <v>280</v>
      </c>
      <c r="B575" s="22" t="s">
        <v>341</v>
      </c>
      <c r="C575" s="12"/>
      <c r="D575" s="12"/>
      <c r="E575" s="5">
        <v>0</v>
      </c>
      <c r="F575" s="26">
        <v>0</v>
      </c>
    </row>
    <row r="576" spans="1:6" x14ac:dyDescent="0.3">
      <c r="A576" s="2" t="s">
        <v>280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280</v>
      </c>
      <c r="B577" s="22" t="s">
        <v>327</v>
      </c>
      <c r="C577" s="12"/>
      <c r="D577" s="12"/>
      <c r="E577" s="5">
        <v>2</v>
      </c>
      <c r="F577" s="26">
        <v>0</v>
      </c>
    </row>
    <row r="578" spans="1:6" x14ac:dyDescent="0.3">
      <c r="A578" s="2" t="s">
        <v>280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280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280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280</v>
      </c>
      <c r="B581" s="22" t="s">
        <v>331</v>
      </c>
      <c r="C581" s="12"/>
      <c r="D581" s="12"/>
      <c r="E581" s="5">
        <v>0</v>
      </c>
      <c r="F581" s="26">
        <v>0</v>
      </c>
    </row>
    <row r="582" spans="1:6" x14ac:dyDescent="0.3">
      <c r="A582" s="2" t="s">
        <v>280</v>
      </c>
      <c r="B582" s="22" t="s">
        <v>332</v>
      </c>
      <c r="C582" s="12"/>
      <c r="D582" s="12"/>
      <c r="E582" s="5">
        <v>0</v>
      </c>
      <c r="F582" s="26">
        <v>0</v>
      </c>
    </row>
    <row r="583" spans="1:6" x14ac:dyDescent="0.3">
      <c r="A583" s="2" t="s">
        <v>280</v>
      </c>
      <c r="B583" s="22" t="s">
        <v>333</v>
      </c>
      <c r="C583" s="12"/>
      <c r="D583" s="12"/>
      <c r="E583" s="5">
        <v>1</v>
      </c>
      <c r="F583" s="26">
        <v>4</v>
      </c>
    </row>
    <row r="584" spans="1:6" x14ac:dyDescent="0.3">
      <c r="A584" s="2" t="s">
        <v>280</v>
      </c>
      <c r="B584" s="22" t="s">
        <v>334</v>
      </c>
      <c r="C584" s="12"/>
      <c r="D584" s="12"/>
      <c r="E584" s="5">
        <v>1</v>
      </c>
      <c r="F584" s="26">
        <v>0</v>
      </c>
    </row>
    <row r="585" spans="1:6" x14ac:dyDescent="0.3">
      <c r="A585" s="2" t="s">
        <v>280</v>
      </c>
      <c r="B585" s="22" t="s">
        <v>335</v>
      </c>
      <c r="C585" s="12"/>
      <c r="D585" s="12"/>
      <c r="E585" s="5">
        <v>1</v>
      </c>
      <c r="F585" s="26">
        <v>2</v>
      </c>
    </row>
    <row r="586" spans="1:6" x14ac:dyDescent="0.3">
      <c r="A586" s="2" t="s">
        <v>280</v>
      </c>
      <c r="B586" s="22" t="s">
        <v>336</v>
      </c>
      <c r="C586" s="12"/>
      <c r="D586" s="12"/>
      <c r="E586" s="5">
        <v>0</v>
      </c>
      <c r="F586" s="26">
        <v>0</v>
      </c>
    </row>
    <row r="587" spans="1:6" x14ac:dyDescent="0.3">
      <c r="A587" s="2" t="s">
        <v>280</v>
      </c>
      <c r="B587" s="22" t="s">
        <v>349</v>
      </c>
      <c r="C587" s="12"/>
      <c r="D587" s="12"/>
      <c r="E587" s="5"/>
      <c r="F587" s="26"/>
    </row>
    <row r="588" spans="1:6" x14ac:dyDescent="0.3">
      <c r="A588" s="2" t="s">
        <v>280</v>
      </c>
      <c r="B588" s="22" t="s">
        <v>347</v>
      </c>
      <c r="C588" s="12"/>
      <c r="D588" s="12"/>
      <c r="E588" s="5">
        <v>4</v>
      </c>
      <c r="F588" s="26">
        <v>2</v>
      </c>
    </row>
    <row r="589" spans="1:6" x14ac:dyDescent="0.3">
      <c r="A589" s="2" t="s">
        <v>280</v>
      </c>
      <c r="B589" s="22" t="s">
        <v>337</v>
      </c>
      <c r="C589" s="12"/>
      <c r="D589" s="12"/>
      <c r="E589" s="5">
        <v>0</v>
      </c>
      <c r="F589" s="26">
        <v>0</v>
      </c>
    </row>
    <row r="590" spans="1:6" x14ac:dyDescent="0.3">
      <c r="A590" s="2" t="s">
        <v>280</v>
      </c>
      <c r="B590" s="22" t="s">
        <v>338</v>
      </c>
      <c r="C590" s="12"/>
      <c r="D590" s="12"/>
      <c r="E590" s="5">
        <v>0</v>
      </c>
      <c r="F590" s="26">
        <v>0</v>
      </c>
    </row>
    <row r="591" spans="1:6" x14ac:dyDescent="0.3">
      <c r="A591" s="2" t="s">
        <v>280</v>
      </c>
      <c r="B591" s="22" t="s">
        <v>339</v>
      </c>
      <c r="C591" s="12"/>
      <c r="D591" s="12"/>
      <c r="E591" s="5">
        <v>1</v>
      </c>
      <c r="F591" s="26">
        <v>0</v>
      </c>
    </row>
    <row r="592" spans="1:6" x14ac:dyDescent="0.3">
      <c r="A592" s="4" t="s">
        <v>281</v>
      </c>
      <c r="B592" s="5" t="s">
        <v>16</v>
      </c>
      <c r="C592" s="5">
        <v>1</v>
      </c>
      <c r="D592" s="5"/>
      <c r="E592" s="5">
        <v>1</v>
      </c>
      <c r="F592" s="26"/>
    </row>
    <row r="593" spans="1:6" x14ac:dyDescent="0.3">
      <c r="A593" s="2" t="s">
        <v>281</v>
      </c>
      <c r="B593" s="5" t="s">
        <v>17</v>
      </c>
      <c r="C593" s="5"/>
      <c r="D593" s="5"/>
      <c r="E593" s="5"/>
      <c r="F593" s="26"/>
    </row>
    <row r="594" spans="1:6" x14ac:dyDescent="0.3">
      <c r="A594" s="2" t="s">
        <v>281</v>
      </c>
      <c r="B594" s="5" t="s">
        <v>18</v>
      </c>
      <c r="C594" s="5"/>
      <c r="D594" s="5"/>
      <c r="E594" s="5"/>
      <c r="F594" s="26"/>
    </row>
    <row r="595" spans="1:6" x14ac:dyDescent="0.3">
      <c r="A595" s="2" t="s">
        <v>281</v>
      </c>
      <c r="B595" s="5" t="s">
        <v>19</v>
      </c>
      <c r="C595" s="5"/>
      <c r="D595" s="5"/>
      <c r="E595" s="5"/>
      <c r="F595" s="26"/>
    </row>
    <row r="596" spans="1:6" ht="28.2" customHeight="1" x14ac:dyDescent="0.3">
      <c r="A596" s="2" t="s">
        <v>281</v>
      </c>
      <c r="B596" s="15" t="s">
        <v>318</v>
      </c>
      <c r="C596" s="5"/>
      <c r="D596" s="5"/>
      <c r="E596" s="5"/>
      <c r="F596" s="26"/>
    </row>
    <row r="597" spans="1:6" x14ac:dyDescent="0.3">
      <c r="A597" s="2" t="s">
        <v>281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281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281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281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281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281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281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281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281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281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281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281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281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281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281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281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281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281</v>
      </c>
      <c r="B614" s="5" t="s">
        <v>20</v>
      </c>
      <c r="C614" s="5"/>
      <c r="D614" s="5"/>
      <c r="E614" s="5"/>
      <c r="F614" s="26"/>
    </row>
    <row r="615" spans="1:6" x14ac:dyDescent="0.3">
      <c r="A615" s="2" t="s">
        <v>281</v>
      </c>
      <c r="B615" s="5" t="s">
        <v>346</v>
      </c>
      <c r="C615" s="5">
        <v>13</v>
      </c>
      <c r="D615" s="5">
        <v>20</v>
      </c>
      <c r="E615" s="5">
        <f>SUM(E616,E626:E631,E636:E650)</f>
        <v>18</v>
      </c>
      <c r="F615" s="26">
        <f>SUM(F616,F626:F631,F636:F650)</f>
        <v>21</v>
      </c>
    </row>
    <row r="616" spans="1:6" x14ac:dyDescent="0.3">
      <c r="A616" s="2" t="s">
        <v>281</v>
      </c>
      <c r="B616" s="5" t="s">
        <v>21</v>
      </c>
      <c r="C616" s="5">
        <v>6</v>
      </c>
      <c r="D616" s="5">
        <f>D617+D620+D623+D624+D625</f>
        <v>16</v>
      </c>
      <c r="E616" s="5">
        <f>E617+E620+E623+E624+E625</f>
        <v>7</v>
      </c>
      <c r="F616" s="26">
        <f>F617+F620+F623+F624+F625</f>
        <v>7</v>
      </c>
    </row>
    <row r="617" spans="1:6" x14ac:dyDescent="0.3">
      <c r="A617" s="2" t="s">
        <v>281</v>
      </c>
      <c r="B617" s="5" t="s">
        <v>36</v>
      </c>
      <c r="C617" s="5">
        <v>3</v>
      </c>
      <c r="D617" s="5">
        <f>D618+D619</f>
        <v>5</v>
      </c>
      <c r="E617" s="5">
        <f>E618+E619</f>
        <v>4</v>
      </c>
      <c r="F617" s="26">
        <f>F618+F619</f>
        <v>1</v>
      </c>
    </row>
    <row r="618" spans="1:6" x14ac:dyDescent="0.3">
      <c r="A618" s="2" t="s">
        <v>281</v>
      </c>
      <c r="B618" s="5" t="s">
        <v>32</v>
      </c>
      <c r="C618" s="5">
        <v>3</v>
      </c>
      <c r="D618" s="5">
        <v>2</v>
      </c>
      <c r="E618" s="5">
        <v>2</v>
      </c>
      <c r="F618" s="26"/>
    </row>
    <row r="619" spans="1:6" x14ac:dyDescent="0.3">
      <c r="A619" s="2" t="s">
        <v>281</v>
      </c>
      <c r="B619" s="5" t="s">
        <v>29</v>
      </c>
      <c r="C619" s="5"/>
      <c r="D619" s="5">
        <v>3</v>
      </c>
      <c r="E619" s="5">
        <v>2</v>
      </c>
      <c r="F619" s="26">
        <v>1</v>
      </c>
    </row>
    <row r="620" spans="1:6" x14ac:dyDescent="0.3">
      <c r="A620" s="2" t="s">
        <v>281</v>
      </c>
      <c r="B620" s="5" t="s">
        <v>37</v>
      </c>
      <c r="C620" s="5">
        <v>2</v>
      </c>
      <c r="D620" s="5">
        <f>D621+D622</f>
        <v>7</v>
      </c>
      <c r="E620" s="5">
        <f>E621+E622</f>
        <v>1</v>
      </c>
      <c r="F620" s="26">
        <f>F621+F622</f>
        <v>4</v>
      </c>
    </row>
    <row r="621" spans="1:6" x14ac:dyDescent="0.3">
      <c r="A621" s="2" t="s">
        <v>281</v>
      </c>
      <c r="B621" s="5" t="s">
        <v>33</v>
      </c>
      <c r="C621" s="5"/>
      <c r="D621" s="5"/>
      <c r="E621" s="5"/>
      <c r="F621" s="26"/>
    </row>
    <row r="622" spans="1:6" x14ac:dyDescent="0.3">
      <c r="A622" s="2" t="s">
        <v>281</v>
      </c>
      <c r="B622" s="5" t="s">
        <v>34</v>
      </c>
      <c r="C622" s="5">
        <v>2</v>
      </c>
      <c r="D622" s="5">
        <v>7</v>
      </c>
      <c r="E622" s="5">
        <v>1</v>
      </c>
      <c r="F622" s="26">
        <v>4</v>
      </c>
    </row>
    <row r="623" spans="1:6" x14ac:dyDescent="0.3">
      <c r="A623" s="2" t="s">
        <v>281</v>
      </c>
      <c r="B623" s="5" t="s">
        <v>30</v>
      </c>
      <c r="C623" s="5">
        <v>1</v>
      </c>
      <c r="D623" s="5">
        <v>1</v>
      </c>
      <c r="E623" s="5">
        <v>1</v>
      </c>
      <c r="F623" s="26"/>
    </row>
    <row r="624" spans="1:6" x14ac:dyDescent="0.3">
      <c r="A624" s="2" t="s">
        <v>281</v>
      </c>
      <c r="B624" s="5" t="s">
        <v>35</v>
      </c>
      <c r="C624" s="5"/>
      <c r="D624" s="5"/>
      <c r="E624" s="5"/>
      <c r="F624" s="26"/>
    </row>
    <row r="625" spans="1:6" x14ac:dyDescent="0.3">
      <c r="A625" s="2" t="s">
        <v>281</v>
      </c>
      <c r="B625" s="5" t="s">
        <v>31</v>
      </c>
      <c r="C625" s="5">
        <v>0</v>
      </c>
      <c r="D625" s="5">
        <v>3</v>
      </c>
      <c r="E625" s="5">
        <v>1</v>
      </c>
      <c r="F625" s="26">
        <v>2</v>
      </c>
    </row>
    <row r="626" spans="1:6" x14ac:dyDescent="0.3">
      <c r="A626" s="2" t="s">
        <v>281</v>
      </c>
      <c r="B626" s="22" t="s">
        <v>345</v>
      </c>
      <c r="C626" s="12"/>
      <c r="D626" s="12"/>
      <c r="E626" s="5">
        <v>1</v>
      </c>
      <c r="F626" s="26">
        <v>4</v>
      </c>
    </row>
    <row r="627" spans="1:6" x14ac:dyDescent="0.3">
      <c r="A627" s="2" t="s">
        <v>281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281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281</v>
      </c>
      <c r="B629" s="22" t="s">
        <v>324</v>
      </c>
      <c r="C629" s="12"/>
      <c r="D629" s="12"/>
      <c r="E629" s="5">
        <v>0</v>
      </c>
      <c r="F629" s="26">
        <v>0</v>
      </c>
    </row>
    <row r="630" spans="1:6" x14ac:dyDescent="0.3">
      <c r="A630" s="2" t="s">
        <v>281</v>
      </c>
      <c r="B630" s="22" t="s">
        <v>325</v>
      </c>
      <c r="C630" s="12"/>
      <c r="D630" s="12"/>
      <c r="E630" s="5">
        <v>2</v>
      </c>
      <c r="F630" s="26">
        <v>7</v>
      </c>
    </row>
    <row r="631" spans="1:6" x14ac:dyDescent="0.3">
      <c r="A631" s="2" t="s">
        <v>281</v>
      </c>
      <c r="B631" s="22" t="s">
        <v>326</v>
      </c>
      <c r="C631" s="12"/>
      <c r="D631" s="12"/>
      <c r="E631" s="5">
        <v>1</v>
      </c>
      <c r="F631" s="26">
        <v>1</v>
      </c>
    </row>
    <row r="632" spans="1:6" x14ac:dyDescent="0.3">
      <c r="A632" s="2" t="s">
        <v>281</v>
      </c>
      <c r="B632" s="22" t="s">
        <v>343</v>
      </c>
      <c r="C632" s="12"/>
      <c r="D632" s="12"/>
      <c r="E632" s="5">
        <v>1</v>
      </c>
      <c r="F632" s="26">
        <v>1</v>
      </c>
    </row>
    <row r="633" spans="1:6" x14ac:dyDescent="0.3">
      <c r="A633" s="2" t="s">
        <v>281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281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281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281</v>
      </c>
      <c r="B636" s="22" t="s">
        <v>327</v>
      </c>
      <c r="C636" s="12"/>
      <c r="D636" s="12"/>
      <c r="E636" s="5">
        <v>1</v>
      </c>
      <c r="F636" s="26">
        <v>1</v>
      </c>
    </row>
    <row r="637" spans="1:6" x14ac:dyDescent="0.3">
      <c r="A637" s="2" t="s">
        <v>281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281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281</v>
      </c>
      <c r="B639" s="22" t="s">
        <v>330</v>
      </c>
      <c r="C639" s="12"/>
      <c r="D639" s="12"/>
      <c r="E639" s="5">
        <v>0</v>
      </c>
      <c r="F639" s="26">
        <v>1</v>
      </c>
    </row>
    <row r="640" spans="1:6" x14ac:dyDescent="0.3">
      <c r="A640" s="2" t="s">
        <v>281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281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281</v>
      </c>
      <c r="B642" s="22" t="s">
        <v>333</v>
      </c>
      <c r="C642" s="12"/>
      <c r="D642" s="12"/>
      <c r="E642" s="5">
        <v>1</v>
      </c>
      <c r="F642" s="26">
        <v>0</v>
      </c>
    </row>
    <row r="643" spans="1:6" x14ac:dyDescent="0.3">
      <c r="A643" s="2" t="s">
        <v>281</v>
      </c>
      <c r="B643" s="22" t="s">
        <v>334</v>
      </c>
      <c r="C643" s="12"/>
      <c r="D643" s="12"/>
      <c r="E643" s="5">
        <v>1</v>
      </c>
      <c r="F643" s="26">
        <v>0</v>
      </c>
    </row>
    <row r="644" spans="1:6" x14ac:dyDescent="0.3">
      <c r="A644" s="2" t="s">
        <v>281</v>
      </c>
      <c r="B644" s="22" t="s">
        <v>335</v>
      </c>
      <c r="C644" s="12"/>
      <c r="D644" s="12"/>
      <c r="E644" s="5">
        <v>1</v>
      </c>
      <c r="F644" s="26">
        <v>0</v>
      </c>
    </row>
    <row r="645" spans="1:6" x14ac:dyDescent="0.3">
      <c r="A645" s="2" t="s">
        <v>281</v>
      </c>
      <c r="B645" s="22" t="s">
        <v>336</v>
      </c>
      <c r="C645" s="12"/>
      <c r="D645" s="12"/>
      <c r="E645" s="5">
        <v>0</v>
      </c>
      <c r="F645" s="26">
        <v>0</v>
      </c>
    </row>
    <row r="646" spans="1:6" x14ac:dyDescent="0.3">
      <c r="A646" s="2" t="s">
        <v>281</v>
      </c>
      <c r="B646" s="22" t="s">
        <v>349</v>
      </c>
      <c r="C646" s="12"/>
      <c r="D646" s="12"/>
      <c r="E646" s="5"/>
      <c r="F646" s="26"/>
    </row>
    <row r="647" spans="1:6" x14ac:dyDescent="0.3">
      <c r="A647" s="2" t="s">
        <v>281</v>
      </c>
      <c r="B647" s="22" t="s">
        <v>347</v>
      </c>
      <c r="C647" s="12"/>
      <c r="D647" s="12"/>
      <c r="E647" s="5">
        <v>2</v>
      </c>
      <c r="F647" s="26"/>
    </row>
    <row r="648" spans="1:6" x14ac:dyDescent="0.3">
      <c r="A648" s="2" t="s">
        <v>281</v>
      </c>
      <c r="B648" s="22" t="s">
        <v>337</v>
      </c>
      <c r="C648" s="12"/>
      <c r="D648" s="12"/>
      <c r="E648" s="5">
        <v>0</v>
      </c>
      <c r="F648" s="26">
        <v>0</v>
      </c>
    </row>
    <row r="649" spans="1:6" x14ac:dyDescent="0.3">
      <c r="A649" s="2" t="s">
        <v>281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281</v>
      </c>
      <c r="B650" s="22" t="s">
        <v>339</v>
      </c>
      <c r="C650" s="12"/>
      <c r="D650" s="12"/>
      <c r="E650" s="5">
        <v>1</v>
      </c>
      <c r="F650" s="26">
        <v>0</v>
      </c>
    </row>
    <row r="651" spans="1:6" x14ac:dyDescent="0.3">
      <c r="A651" s="4" t="s">
        <v>282</v>
      </c>
      <c r="B651" s="5" t="s">
        <v>16</v>
      </c>
      <c r="C651" s="5"/>
      <c r="D651" s="5"/>
      <c r="E651" s="5"/>
      <c r="F651" s="26"/>
    </row>
    <row r="652" spans="1:6" x14ac:dyDescent="0.3">
      <c r="A652" s="2" t="s">
        <v>282</v>
      </c>
      <c r="B652" s="5" t="s">
        <v>17</v>
      </c>
      <c r="C652" s="5"/>
      <c r="D652" s="5"/>
      <c r="E652" s="5"/>
      <c r="F652" s="26"/>
    </row>
    <row r="653" spans="1:6" x14ac:dyDescent="0.3">
      <c r="A653" s="2" t="s">
        <v>282</v>
      </c>
      <c r="B653" s="5" t="s">
        <v>18</v>
      </c>
      <c r="C653" s="5"/>
      <c r="D653" s="5">
        <v>10</v>
      </c>
      <c r="E653" s="5">
        <v>2</v>
      </c>
      <c r="F653" s="26"/>
    </row>
    <row r="654" spans="1:6" x14ac:dyDescent="0.3">
      <c r="A654" s="2" t="s">
        <v>282</v>
      </c>
      <c r="B654" s="5" t="s">
        <v>19</v>
      </c>
      <c r="C654" s="5"/>
      <c r="D654" s="5"/>
      <c r="E654" s="5"/>
      <c r="F654" s="26"/>
    </row>
    <row r="655" spans="1:6" ht="28.2" customHeight="1" x14ac:dyDescent="0.3">
      <c r="A655" s="2" t="s">
        <v>282</v>
      </c>
      <c r="B655" s="15" t="s">
        <v>318</v>
      </c>
      <c r="C655" s="5"/>
      <c r="D655" s="5"/>
      <c r="E655" s="5"/>
      <c r="F655" s="26"/>
    </row>
    <row r="656" spans="1:6" x14ac:dyDescent="0.3">
      <c r="A656" s="2" t="s">
        <v>282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282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282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282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282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282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282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282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282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282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282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282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282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282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282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282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282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282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282</v>
      </c>
      <c r="B674" s="5" t="s">
        <v>346</v>
      </c>
      <c r="C674" s="5">
        <v>40</v>
      </c>
      <c r="D674" s="5">
        <v>47</v>
      </c>
      <c r="E674" s="5">
        <f>SUM(E675,E685:E690,E695:E709)</f>
        <v>49</v>
      </c>
      <c r="F674" s="26">
        <f>SUM(F675,F685:F690,F695:F709)</f>
        <v>36</v>
      </c>
    </row>
    <row r="675" spans="1:6" x14ac:dyDescent="0.3">
      <c r="A675" s="2" t="s">
        <v>282</v>
      </c>
      <c r="B675" s="5" t="s">
        <v>21</v>
      </c>
      <c r="C675" s="5">
        <v>6</v>
      </c>
      <c r="D675" s="5">
        <f>D676+D679+D682+D683+D684</f>
        <v>12</v>
      </c>
      <c r="E675" s="5">
        <f>E676+E679+E682+E683+E684</f>
        <v>12</v>
      </c>
      <c r="F675" s="26">
        <f>F676+F679+F682+F683+F684</f>
        <v>6</v>
      </c>
    </row>
    <row r="676" spans="1:6" x14ac:dyDescent="0.3">
      <c r="A676" s="2" t="s">
        <v>282</v>
      </c>
      <c r="B676" s="5" t="s">
        <v>36</v>
      </c>
      <c r="C676" s="5">
        <v>4</v>
      </c>
      <c r="D676" s="5">
        <f>D677+D678</f>
        <v>2</v>
      </c>
      <c r="E676" s="5">
        <f>E677+E678</f>
        <v>3</v>
      </c>
      <c r="F676" s="26">
        <f>F677+F678</f>
        <v>3</v>
      </c>
    </row>
    <row r="677" spans="1:6" x14ac:dyDescent="0.3">
      <c r="A677" s="2" t="s">
        <v>282</v>
      </c>
      <c r="B677" s="5" t="s">
        <v>32</v>
      </c>
      <c r="C677" s="5"/>
      <c r="D677" s="5">
        <v>2</v>
      </c>
      <c r="E677" s="5">
        <v>1</v>
      </c>
      <c r="F677" s="26">
        <v>2</v>
      </c>
    </row>
    <row r="678" spans="1:6" x14ac:dyDescent="0.3">
      <c r="A678" s="2" t="s">
        <v>282</v>
      </c>
      <c r="B678" s="5" t="s">
        <v>29</v>
      </c>
      <c r="C678" s="5">
        <v>4</v>
      </c>
      <c r="D678" s="5"/>
      <c r="E678" s="5">
        <v>2</v>
      </c>
      <c r="F678" s="26">
        <v>1</v>
      </c>
    </row>
    <row r="679" spans="1:6" x14ac:dyDescent="0.3">
      <c r="A679" s="2" t="s">
        <v>282</v>
      </c>
      <c r="B679" s="5" t="s">
        <v>37</v>
      </c>
      <c r="C679" s="5">
        <v>2</v>
      </c>
      <c r="D679" s="5">
        <f>D680+D681</f>
        <v>7</v>
      </c>
      <c r="E679" s="5">
        <f>E680+E681</f>
        <v>5</v>
      </c>
      <c r="F679" s="26">
        <f>F680+F681</f>
        <v>2</v>
      </c>
    </row>
    <row r="680" spans="1:6" x14ac:dyDescent="0.3">
      <c r="A680" s="2" t="s">
        <v>282</v>
      </c>
      <c r="B680" s="5" t="s">
        <v>33</v>
      </c>
      <c r="C680" s="5"/>
      <c r="D680" s="5">
        <v>1</v>
      </c>
      <c r="E680" s="5">
        <v>2</v>
      </c>
      <c r="F680" s="26"/>
    </row>
    <row r="681" spans="1:6" x14ac:dyDescent="0.3">
      <c r="A681" s="2" t="s">
        <v>282</v>
      </c>
      <c r="B681" s="5" t="s">
        <v>34</v>
      </c>
      <c r="C681" s="5">
        <v>2</v>
      </c>
      <c r="D681" s="5">
        <v>6</v>
      </c>
      <c r="E681" s="5">
        <v>3</v>
      </c>
      <c r="F681" s="26">
        <v>2</v>
      </c>
    </row>
    <row r="682" spans="1:6" x14ac:dyDescent="0.3">
      <c r="A682" s="2" t="s">
        <v>282</v>
      </c>
      <c r="B682" s="5" t="s">
        <v>30</v>
      </c>
      <c r="C682" s="5"/>
      <c r="D682" s="5"/>
      <c r="E682" s="5">
        <v>1</v>
      </c>
      <c r="F682" s="26"/>
    </row>
    <row r="683" spans="1:6" x14ac:dyDescent="0.3">
      <c r="A683" s="2" t="s">
        <v>282</v>
      </c>
      <c r="B683" s="5" t="s">
        <v>35</v>
      </c>
      <c r="C683" s="5"/>
      <c r="D683" s="5">
        <v>1</v>
      </c>
      <c r="E683" s="5">
        <v>2</v>
      </c>
      <c r="F683" s="26">
        <v>1</v>
      </c>
    </row>
    <row r="684" spans="1:6" x14ac:dyDescent="0.3">
      <c r="A684" s="2" t="s">
        <v>282</v>
      </c>
      <c r="B684" s="5" t="s">
        <v>31</v>
      </c>
      <c r="C684" s="5">
        <v>0</v>
      </c>
      <c r="D684" s="5">
        <v>2</v>
      </c>
      <c r="E684" s="5">
        <v>1</v>
      </c>
      <c r="F684" s="26"/>
    </row>
    <row r="685" spans="1:6" x14ac:dyDescent="0.3">
      <c r="A685" s="2" t="s">
        <v>282</v>
      </c>
      <c r="B685" s="22" t="s">
        <v>345</v>
      </c>
      <c r="C685" s="12"/>
      <c r="D685" s="12"/>
      <c r="E685" s="5">
        <v>6</v>
      </c>
      <c r="F685" s="26">
        <v>10</v>
      </c>
    </row>
    <row r="686" spans="1:6" x14ac:dyDescent="0.3">
      <c r="A686" s="2" t="s">
        <v>282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282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282</v>
      </c>
      <c r="B688" s="22" t="s">
        <v>324</v>
      </c>
      <c r="C688" s="12"/>
      <c r="D688" s="12"/>
      <c r="E688" s="5">
        <v>1</v>
      </c>
      <c r="F688" s="26">
        <v>0</v>
      </c>
    </row>
    <row r="689" spans="1:6" x14ac:dyDescent="0.3">
      <c r="A689" s="2" t="s">
        <v>282</v>
      </c>
      <c r="B689" s="22" t="s">
        <v>325</v>
      </c>
      <c r="C689" s="12"/>
      <c r="D689" s="12"/>
      <c r="E689" s="5">
        <v>10</v>
      </c>
      <c r="F689" s="26">
        <v>11</v>
      </c>
    </row>
    <row r="690" spans="1:6" x14ac:dyDescent="0.3">
      <c r="A690" s="2" t="s">
        <v>282</v>
      </c>
      <c r="B690" s="22" t="s">
        <v>326</v>
      </c>
      <c r="C690" s="12"/>
      <c r="D690" s="12"/>
      <c r="E690" s="5">
        <v>5</v>
      </c>
      <c r="F690" s="26">
        <v>2</v>
      </c>
    </row>
    <row r="691" spans="1:6" x14ac:dyDescent="0.3">
      <c r="A691" s="2" t="s">
        <v>282</v>
      </c>
      <c r="B691" s="22" t="s">
        <v>343</v>
      </c>
      <c r="C691" s="12"/>
      <c r="D691" s="12"/>
      <c r="E691" s="5">
        <v>5</v>
      </c>
      <c r="F691" s="26">
        <v>2</v>
      </c>
    </row>
    <row r="692" spans="1:6" x14ac:dyDescent="0.3">
      <c r="A692" s="2" t="s">
        <v>282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282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2" t="s">
        <v>282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2" t="s">
        <v>282</v>
      </c>
      <c r="B695" s="22" t="s">
        <v>327</v>
      </c>
      <c r="C695" s="12"/>
      <c r="D695" s="12"/>
      <c r="E695" s="5">
        <v>3</v>
      </c>
      <c r="F695" s="26">
        <v>0</v>
      </c>
    </row>
    <row r="696" spans="1:6" x14ac:dyDescent="0.3">
      <c r="A696" s="2" t="s">
        <v>282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282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2" t="s">
        <v>282</v>
      </c>
      <c r="B698" s="22" t="s">
        <v>330</v>
      </c>
      <c r="C698" s="12"/>
      <c r="D698" s="12"/>
      <c r="E698" s="5">
        <v>1</v>
      </c>
      <c r="F698" s="26">
        <v>1</v>
      </c>
    </row>
    <row r="699" spans="1:6" x14ac:dyDescent="0.3">
      <c r="A699" s="2" t="s">
        <v>282</v>
      </c>
      <c r="B699" s="22" t="s">
        <v>331</v>
      </c>
      <c r="C699" s="12"/>
      <c r="D699" s="12"/>
      <c r="E699" s="5">
        <v>0</v>
      </c>
      <c r="F699" s="26">
        <v>0</v>
      </c>
    </row>
    <row r="700" spans="1:6" x14ac:dyDescent="0.3">
      <c r="A700" s="2" t="s">
        <v>282</v>
      </c>
      <c r="B700" s="22" t="s">
        <v>332</v>
      </c>
      <c r="C700" s="12"/>
      <c r="D700" s="12"/>
      <c r="E700" s="5">
        <v>0</v>
      </c>
      <c r="F700" s="26">
        <v>0</v>
      </c>
    </row>
    <row r="701" spans="1:6" x14ac:dyDescent="0.3">
      <c r="A701" s="2" t="s">
        <v>282</v>
      </c>
      <c r="B701" s="22" t="s">
        <v>333</v>
      </c>
      <c r="C701" s="12"/>
      <c r="D701" s="12"/>
      <c r="E701" s="5">
        <v>0</v>
      </c>
      <c r="F701" s="26">
        <v>0</v>
      </c>
    </row>
    <row r="702" spans="1:6" x14ac:dyDescent="0.3">
      <c r="A702" s="2" t="s">
        <v>282</v>
      </c>
      <c r="B702" s="22" t="s">
        <v>334</v>
      </c>
      <c r="C702" s="12"/>
      <c r="D702" s="12"/>
      <c r="E702" s="5">
        <v>3</v>
      </c>
      <c r="F702" s="26">
        <v>1</v>
      </c>
    </row>
    <row r="703" spans="1:6" x14ac:dyDescent="0.3">
      <c r="A703" s="2" t="s">
        <v>282</v>
      </c>
      <c r="B703" s="22" t="s">
        <v>335</v>
      </c>
      <c r="C703" s="12"/>
      <c r="D703" s="12"/>
      <c r="E703" s="5">
        <v>1</v>
      </c>
      <c r="F703" s="26">
        <v>0</v>
      </c>
    </row>
    <row r="704" spans="1:6" x14ac:dyDescent="0.3">
      <c r="A704" s="2" t="s">
        <v>282</v>
      </c>
      <c r="B704" s="22" t="s">
        <v>349</v>
      </c>
      <c r="C704" s="12"/>
      <c r="D704" s="12"/>
      <c r="E704" s="5"/>
      <c r="F704" s="26">
        <v>2</v>
      </c>
    </row>
    <row r="705" spans="1:6" x14ac:dyDescent="0.3">
      <c r="A705" s="2" t="s">
        <v>282</v>
      </c>
      <c r="B705" s="22" t="s">
        <v>336</v>
      </c>
      <c r="C705" s="12"/>
      <c r="D705" s="12"/>
      <c r="E705" s="5">
        <v>0</v>
      </c>
      <c r="F705" s="26">
        <v>0</v>
      </c>
    </row>
    <row r="706" spans="1:6" ht="13.2" customHeight="1" x14ac:dyDescent="0.3">
      <c r="A706" s="2" t="s">
        <v>282</v>
      </c>
      <c r="B706" s="22" t="s">
        <v>347</v>
      </c>
      <c r="C706" s="12"/>
      <c r="D706" s="12"/>
      <c r="E706" s="5">
        <v>4</v>
      </c>
      <c r="F706" s="26">
        <v>2</v>
      </c>
    </row>
    <row r="707" spans="1:6" x14ac:dyDescent="0.3">
      <c r="A707" s="2" t="s">
        <v>282</v>
      </c>
      <c r="B707" s="22" t="s">
        <v>337</v>
      </c>
      <c r="C707" s="12"/>
      <c r="D707" s="12"/>
      <c r="E707" s="5">
        <v>0</v>
      </c>
      <c r="F707" s="26">
        <v>1</v>
      </c>
    </row>
    <row r="708" spans="1:6" x14ac:dyDescent="0.3">
      <c r="A708" s="2" t="s">
        <v>282</v>
      </c>
      <c r="B708" s="22" t="s">
        <v>338</v>
      </c>
      <c r="C708" s="12"/>
      <c r="D708" s="12"/>
      <c r="E708" s="5">
        <v>0</v>
      </c>
      <c r="F708" s="26">
        <v>0</v>
      </c>
    </row>
    <row r="709" spans="1:6" x14ac:dyDescent="0.3">
      <c r="A709" s="2" t="s">
        <v>282</v>
      </c>
      <c r="B709" s="22" t="s">
        <v>339</v>
      </c>
      <c r="C709" s="12"/>
      <c r="D709" s="12"/>
      <c r="E709" s="5">
        <v>3</v>
      </c>
      <c r="F709" s="26">
        <v>0</v>
      </c>
    </row>
    <row r="710" spans="1:6" x14ac:dyDescent="0.3">
      <c r="A710" s="4" t="s">
        <v>283</v>
      </c>
      <c r="B710" s="5" t="s">
        <v>16</v>
      </c>
      <c r="C710" s="5"/>
      <c r="D710" s="5"/>
      <c r="E710" s="5"/>
      <c r="F710" s="26"/>
    </row>
    <row r="711" spans="1:6" x14ac:dyDescent="0.3">
      <c r="A711" s="2" t="s">
        <v>283</v>
      </c>
      <c r="B711" s="5" t="s">
        <v>17</v>
      </c>
      <c r="C711" s="5"/>
      <c r="D711" s="5"/>
      <c r="E711" s="5"/>
      <c r="F711" s="26"/>
    </row>
    <row r="712" spans="1:6" x14ac:dyDescent="0.3">
      <c r="A712" s="2" t="s">
        <v>283</v>
      </c>
      <c r="B712" s="5" t="s">
        <v>18</v>
      </c>
      <c r="C712" s="5"/>
      <c r="D712" s="5">
        <v>3</v>
      </c>
      <c r="E712" s="5">
        <v>2</v>
      </c>
      <c r="F712" s="26"/>
    </row>
    <row r="713" spans="1:6" x14ac:dyDescent="0.3">
      <c r="A713" s="2" t="s">
        <v>283</v>
      </c>
      <c r="B713" s="5" t="s">
        <v>19</v>
      </c>
      <c r="C713" s="5"/>
      <c r="D713" s="5">
        <v>3</v>
      </c>
      <c r="E713" s="5"/>
      <c r="F713" s="26"/>
    </row>
    <row r="714" spans="1:6" ht="28.2" customHeight="1" x14ac:dyDescent="0.3">
      <c r="A714" s="2" t="s">
        <v>283</v>
      </c>
      <c r="B714" s="15" t="s">
        <v>318</v>
      </c>
      <c r="C714" s="5"/>
      <c r="D714" s="5">
        <v>3</v>
      </c>
      <c r="E714" s="5"/>
      <c r="F714" s="26"/>
    </row>
    <row r="715" spans="1:6" x14ac:dyDescent="0.3">
      <c r="A715" s="2" t="s">
        <v>283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283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283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283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283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283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283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283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283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283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283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283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283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283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283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283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283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283</v>
      </c>
      <c r="B732" s="5" t="s">
        <v>20</v>
      </c>
      <c r="C732" s="5"/>
      <c r="D732" s="5"/>
      <c r="E732" s="5"/>
      <c r="F732" s="26"/>
    </row>
    <row r="733" spans="1:6" x14ac:dyDescent="0.3">
      <c r="A733" s="2" t="s">
        <v>283</v>
      </c>
      <c r="B733" s="5" t="s">
        <v>346</v>
      </c>
      <c r="C733" s="5">
        <v>97</v>
      </c>
      <c r="D733" s="5">
        <v>152</v>
      </c>
      <c r="E733" s="5">
        <f>SUM(E734,E744:E749,E754:E768)</f>
        <v>126</v>
      </c>
      <c r="F733" s="26">
        <f>SUM(F734,F744:F749,F754:F768)</f>
        <v>108</v>
      </c>
    </row>
    <row r="734" spans="1:6" x14ac:dyDescent="0.3">
      <c r="A734" s="2" t="s">
        <v>283</v>
      </c>
      <c r="B734" s="5" t="s">
        <v>21</v>
      </c>
      <c r="C734" s="5">
        <v>19</v>
      </c>
      <c r="D734" s="5">
        <f>D735+D738+D741+D742+D743</f>
        <v>35</v>
      </c>
      <c r="E734" s="5">
        <f>E735+E738+E741+E742+E743</f>
        <v>24</v>
      </c>
      <c r="F734" s="26">
        <f>F735+F738+F741+F742+F743</f>
        <v>15</v>
      </c>
    </row>
    <row r="735" spans="1:6" x14ac:dyDescent="0.3">
      <c r="A735" s="2" t="s">
        <v>283</v>
      </c>
      <c r="B735" s="5" t="s">
        <v>36</v>
      </c>
      <c r="C735" s="5">
        <v>3</v>
      </c>
      <c r="D735" s="5">
        <f>D736+D737</f>
        <v>7</v>
      </c>
      <c r="E735" s="5">
        <f>E736+E737</f>
        <v>5</v>
      </c>
      <c r="F735" s="26">
        <f>F736+F737</f>
        <v>8</v>
      </c>
    </row>
    <row r="736" spans="1:6" x14ac:dyDescent="0.3">
      <c r="A736" s="2" t="s">
        <v>283</v>
      </c>
      <c r="B736" s="5" t="s">
        <v>32</v>
      </c>
      <c r="C736" s="5">
        <v>1</v>
      </c>
      <c r="D736" s="5">
        <v>2</v>
      </c>
      <c r="E736" s="5">
        <v>2</v>
      </c>
      <c r="F736" s="26">
        <v>3</v>
      </c>
    </row>
    <row r="737" spans="1:6" x14ac:dyDescent="0.3">
      <c r="A737" s="2" t="s">
        <v>283</v>
      </c>
      <c r="B737" s="5" t="s">
        <v>29</v>
      </c>
      <c r="C737" s="5">
        <v>2</v>
      </c>
      <c r="D737" s="5">
        <v>5</v>
      </c>
      <c r="E737" s="5">
        <v>3</v>
      </c>
      <c r="F737" s="26">
        <v>5</v>
      </c>
    </row>
    <row r="738" spans="1:6" x14ac:dyDescent="0.3">
      <c r="A738" s="2" t="s">
        <v>283</v>
      </c>
      <c r="B738" s="5" t="s">
        <v>37</v>
      </c>
      <c r="C738" s="5">
        <v>6</v>
      </c>
      <c r="D738" s="5">
        <f>D739+D740</f>
        <v>13</v>
      </c>
      <c r="E738" s="5">
        <f>E739+E740</f>
        <v>5</v>
      </c>
      <c r="F738" s="26">
        <f>F739+F740</f>
        <v>4</v>
      </c>
    </row>
    <row r="739" spans="1:6" x14ac:dyDescent="0.3">
      <c r="A739" s="2" t="s">
        <v>283</v>
      </c>
      <c r="B739" s="5" t="s">
        <v>33</v>
      </c>
      <c r="C739" s="5"/>
      <c r="D739" s="5">
        <v>5</v>
      </c>
      <c r="E739" s="5">
        <v>2</v>
      </c>
      <c r="F739" s="26">
        <v>1</v>
      </c>
    </row>
    <row r="740" spans="1:6" x14ac:dyDescent="0.3">
      <c r="A740" s="2" t="s">
        <v>283</v>
      </c>
      <c r="B740" s="5" t="s">
        <v>34</v>
      </c>
      <c r="C740" s="5">
        <v>6</v>
      </c>
      <c r="D740" s="5">
        <v>8</v>
      </c>
      <c r="E740" s="5">
        <v>3</v>
      </c>
      <c r="F740" s="26">
        <v>3</v>
      </c>
    </row>
    <row r="741" spans="1:6" x14ac:dyDescent="0.3">
      <c r="A741" s="2" t="s">
        <v>283</v>
      </c>
      <c r="B741" s="5" t="s">
        <v>30</v>
      </c>
      <c r="C741" s="5">
        <v>6</v>
      </c>
      <c r="D741" s="5">
        <v>6</v>
      </c>
      <c r="E741" s="5">
        <v>7</v>
      </c>
      <c r="F741" s="26"/>
    </row>
    <row r="742" spans="1:6" x14ac:dyDescent="0.3">
      <c r="A742" s="2" t="s">
        <v>283</v>
      </c>
      <c r="B742" s="5" t="s">
        <v>35</v>
      </c>
      <c r="C742" s="5">
        <v>2</v>
      </c>
      <c r="D742" s="5">
        <v>3</v>
      </c>
      <c r="E742" s="5">
        <v>4</v>
      </c>
      <c r="F742" s="26">
        <v>2</v>
      </c>
    </row>
    <row r="743" spans="1:6" x14ac:dyDescent="0.3">
      <c r="A743" s="2" t="s">
        <v>283</v>
      </c>
      <c r="B743" s="5" t="s">
        <v>31</v>
      </c>
      <c r="C743" s="5">
        <v>2</v>
      </c>
      <c r="D743" s="5">
        <v>6</v>
      </c>
      <c r="E743" s="5">
        <v>3</v>
      </c>
      <c r="F743" s="26">
        <v>1</v>
      </c>
    </row>
    <row r="744" spans="1:6" x14ac:dyDescent="0.3">
      <c r="A744" s="2" t="s">
        <v>283</v>
      </c>
      <c r="B744" s="22" t="s">
        <v>345</v>
      </c>
      <c r="C744" s="12"/>
      <c r="D744" s="12"/>
      <c r="E744" s="5">
        <v>32</v>
      </c>
      <c r="F744" s="26">
        <v>14</v>
      </c>
    </row>
    <row r="745" spans="1:6" x14ac:dyDescent="0.3">
      <c r="A745" s="2" t="s">
        <v>283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283</v>
      </c>
      <c r="B746" s="22" t="s">
        <v>323</v>
      </c>
      <c r="C746" s="12"/>
      <c r="D746" s="12"/>
      <c r="E746" s="5">
        <v>0</v>
      </c>
      <c r="F746" s="26">
        <v>0</v>
      </c>
    </row>
    <row r="747" spans="1:6" x14ac:dyDescent="0.3">
      <c r="A747" s="2" t="s">
        <v>283</v>
      </c>
      <c r="B747" s="22" t="s">
        <v>324</v>
      </c>
      <c r="C747" s="12"/>
      <c r="D747" s="12"/>
      <c r="E747" s="5">
        <v>0</v>
      </c>
      <c r="F747" s="26">
        <v>2</v>
      </c>
    </row>
    <row r="748" spans="1:6" x14ac:dyDescent="0.3">
      <c r="A748" s="2" t="s">
        <v>283</v>
      </c>
      <c r="B748" s="22" t="s">
        <v>325</v>
      </c>
      <c r="C748" s="12"/>
      <c r="D748" s="12"/>
      <c r="E748" s="5">
        <v>6</v>
      </c>
      <c r="F748" s="26">
        <v>14</v>
      </c>
    </row>
    <row r="749" spans="1:6" x14ac:dyDescent="0.3">
      <c r="A749" s="2" t="s">
        <v>283</v>
      </c>
      <c r="B749" s="22" t="s">
        <v>326</v>
      </c>
      <c r="C749" s="12"/>
      <c r="D749" s="12"/>
      <c r="E749" s="5">
        <v>17</v>
      </c>
      <c r="F749" s="26">
        <v>13</v>
      </c>
    </row>
    <row r="750" spans="1:6" x14ac:dyDescent="0.3">
      <c r="A750" s="2" t="s">
        <v>283</v>
      </c>
      <c r="B750" s="22" t="s">
        <v>343</v>
      </c>
      <c r="C750" s="12"/>
      <c r="D750" s="12"/>
      <c r="E750" s="5">
        <v>17</v>
      </c>
      <c r="F750" s="26">
        <v>13</v>
      </c>
    </row>
    <row r="751" spans="1:6" x14ac:dyDescent="0.3">
      <c r="A751" s="2" t="s">
        <v>283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283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283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283</v>
      </c>
      <c r="B754" s="22" t="s">
        <v>327</v>
      </c>
      <c r="C754" s="12"/>
      <c r="D754" s="12"/>
      <c r="E754" s="5">
        <v>12</v>
      </c>
      <c r="F754" s="26">
        <v>15</v>
      </c>
    </row>
    <row r="755" spans="1:6" x14ac:dyDescent="0.3">
      <c r="A755" s="2" t="s">
        <v>283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283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283</v>
      </c>
      <c r="B757" s="22" t="s">
        <v>330</v>
      </c>
      <c r="C757" s="12"/>
      <c r="D757" s="12"/>
      <c r="E757" s="5">
        <v>0</v>
      </c>
      <c r="F757" s="26">
        <v>2</v>
      </c>
    </row>
    <row r="758" spans="1:6" x14ac:dyDescent="0.3">
      <c r="A758" s="2" t="s">
        <v>283</v>
      </c>
      <c r="B758" s="22" t="s">
        <v>331</v>
      </c>
      <c r="C758" s="12"/>
      <c r="D758" s="12"/>
      <c r="E758" s="5">
        <v>0</v>
      </c>
      <c r="F758" s="26">
        <v>0</v>
      </c>
    </row>
    <row r="759" spans="1:6" x14ac:dyDescent="0.3">
      <c r="A759" s="2" t="s">
        <v>283</v>
      </c>
      <c r="B759" s="22" t="s">
        <v>332</v>
      </c>
      <c r="C759" s="12"/>
      <c r="D759" s="12"/>
      <c r="E759" s="5">
        <v>0</v>
      </c>
      <c r="F759" s="26">
        <v>1</v>
      </c>
    </row>
    <row r="760" spans="1:6" x14ac:dyDescent="0.3">
      <c r="A760" s="2" t="s">
        <v>283</v>
      </c>
      <c r="B760" s="22" t="s">
        <v>333</v>
      </c>
      <c r="C760" s="12"/>
      <c r="D760" s="12"/>
      <c r="E760" s="5">
        <v>0</v>
      </c>
      <c r="F760" s="26">
        <v>6</v>
      </c>
    </row>
    <row r="761" spans="1:6" x14ac:dyDescent="0.3">
      <c r="A761" s="2" t="s">
        <v>283</v>
      </c>
      <c r="B761" s="22" t="s">
        <v>334</v>
      </c>
      <c r="C761" s="12"/>
      <c r="D761" s="12"/>
      <c r="E761" s="5">
        <v>8</v>
      </c>
      <c r="F761" s="26">
        <v>6</v>
      </c>
    </row>
    <row r="762" spans="1:6" x14ac:dyDescent="0.3">
      <c r="A762" s="2" t="s">
        <v>283</v>
      </c>
      <c r="B762" s="22" t="s">
        <v>335</v>
      </c>
      <c r="C762" s="12"/>
      <c r="D762" s="12"/>
      <c r="E762" s="5">
        <v>4</v>
      </c>
      <c r="F762" s="26">
        <v>2</v>
      </c>
    </row>
    <row r="763" spans="1:6" x14ac:dyDescent="0.3">
      <c r="A763" s="2" t="s">
        <v>283</v>
      </c>
      <c r="B763" s="22" t="s">
        <v>349</v>
      </c>
      <c r="C763" s="12"/>
      <c r="D763" s="12"/>
      <c r="E763" s="5"/>
      <c r="F763" s="26">
        <v>6</v>
      </c>
    </row>
    <row r="764" spans="1:6" x14ac:dyDescent="0.3">
      <c r="A764" s="2" t="s">
        <v>283</v>
      </c>
      <c r="B764" s="22" t="s">
        <v>336</v>
      </c>
      <c r="C764" s="12"/>
      <c r="D764" s="12"/>
      <c r="E764" s="5">
        <v>1</v>
      </c>
      <c r="F764" s="26">
        <v>3</v>
      </c>
    </row>
    <row r="765" spans="1:6" x14ac:dyDescent="0.3">
      <c r="A765" s="2" t="s">
        <v>283</v>
      </c>
      <c r="B765" s="22" t="s">
        <v>347</v>
      </c>
      <c r="C765" s="12"/>
      <c r="D765" s="12"/>
      <c r="E765" s="5">
        <v>15</v>
      </c>
      <c r="F765" s="26">
        <v>8</v>
      </c>
    </row>
    <row r="766" spans="1:6" x14ac:dyDescent="0.3">
      <c r="A766" s="2" t="s">
        <v>283</v>
      </c>
      <c r="B766" s="22" t="s">
        <v>337</v>
      </c>
      <c r="C766" s="12"/>
      <c r="D766" s="12"/>
      <c r="E766" s="5">
        <v>0</v>
      </c>
      <c r="F766" s="26">
        <v>1</v>
      </c>
    </row>
    <row r="767" spans="1:6" x14ac:dyDescent="0.3">
      <c r="A767" s="2" t="s">
        <v>283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283</v>
      </c>
      <c r="B768" s="22" t="s">
        <v>339</v>
      </c>
      <c r="C768" s="12"/>
      <c r="D768" s="12"/>
      <c r="E768" s="5">
        <v>7</v>
      </c>
      <c r="F768" s="26">
        <v>0</v>
      </c>
    </row>
    <row r="769" spans="1:6" x14ac:dyDescent="0.3">
      <c r="A769" s="4" t="s">
        <v>284</v>
      </c>
      <c r="B769" s="5" t="s">
        <v>16</v>
      </c>
      <c r="C769" s="5"/>
      <c r="D769" s="5"/>
      <c r="E769" s="5"/>
      <c r="F769" s="26">
        <v>1</v>
      </c>
    </row>
    <row r="770" spans="1:6" x14ac:dyDescent="0.3">
      <c r="A770" s="2" t="s">
        <v>284</v>
      </c>
      <c r="B770" s="5" t="s">
        <v>17</v>
      </c>
      <c r="C770" s="5"/>
      <c r="D770" s="5"/>
      <c r="E770" s="5">
        <v>1</v>
      </c>
      <c r="F770" s="26"/>
    </row>
    <row r="771" spans="1:6" x14ac:dyDescent="0.3">
      <c r="A771" s="2" t="s">
        <v>284</v>
      </c>
      <c r="B771" s="5" t="s">
        <v>18</v>
      </c>
      <c r="C771" s="5"/>
      <c r="D771" s="5">
        <v>2</v>
      </c>
      <c r="E771" s="5"/>
      <c r="F771" s="26">
        <v>1</v>
      </c>
    </row>
    <row r="772" spans="1:6" x14ac:dyDescent="0.3">
      <c r="A772" s="2" t="s">
        <v>284</v>
      </c>
      <c r="B772" s="5" t="s">
        <v>19</v>
      </c>
      <c r="C772" s="5"/>
      <c r="D772" s="5"/>
      <c r="E772" s="5"/>
      <c r="F772" s="26"/>
    </row>
    <row r="773" spans="1:6" ht="28.2" customHeight="1" x14ac:dyDescent="0.3">
      <c r="A773" s="2" t="s">
        <v>284</v>
      </c>
      <c r="B773" s="15" t="s">
        <v>318</v>
      </c>
      <c r="C773" s="5"/>
      <c r="D773" s="5"/>
      <c r="E773" s="5"/>
      <c r="F773" s="26"/>
    </row>
    <row r="774" spans="1:6" x14ac:dyDescent="0.3">
      <c r="A774" s="2" t="s">
        <v>284</v>
      </c>
      <c r="B774" s="6" t="s">
        <v>317</v>
      </c>
      <c r="C774" s="5"/>
      <c r="D774" s="5"/>
      <c r="E774" s="5"/>
      <c r="F774" s="26"/>
    </row>
    <row r="775" spans="1:6" x14ac:dyDescent="0.3">
      <c r="A775" s="2" t="s">
        <v>284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284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284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284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284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284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284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284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284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284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284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284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284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284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284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284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284</v>
      </c>
      <c r="B791" s="5" t="s">
        <v>20</v>
      </c>
      <c r="C791" s="5">
        <v>2</v>
      </c>
      <c r="D791" s="5"/>
      <c r="E791" s="5"/>
      <c r="F791" s="26"/>
    </row>
    <row r="792" spans="1:6" x14ac:dyDescent="0.3">
      <c r="A792" s="2" t="s">
        <v>284</v>
      </c>
      <c r="B792" s="5" t="s">
        <v>346</v>
      </c>
      <c r="C792" s="5">
        <v>178</v>
      </c>
      <c r="D792" s="5">
        <v>182</v>
      </c>
      <c r="E792" s="5">
        <f>SUM(E793,E803:E808,E813:E827)</f>
        <v>291</v>
      </c>
      <c r="F792" s="26">
        <f>SUM(F793,F803:F808,F813:F827)</f>
        <v>274</v>
      </c>
    </row>
    <row r="793" spans="1:6" x14ac:dyDescent="0.3">
      <c r="A793" s="2" t="s">
        <v>284</v>
      </c>
      <c r="B793" s="5" t="s">
        <v>21</v>
      </c>
      <c r="C793" s="5">
        <v>29</v>
      </c>
      <c r="D793" s="5">
        <f>D794+D797+D800+D801+D802</f>
        <v>26</v>
      </c>
      <c r="E793" s="5">
        <f>E794+E797+E800+E801+E802</f>
        <v>30</v>
      </c>
      <c r="F793" s="26">
        <f>F794+F797+F800+F801+F802</f>
        <v>21</v>
      </c>
    </row>
    <row r="794" spans="1:6" x14ac:dyDescent="0.3">
      <c r="A794" s="2" t="s">
        <v>284</v>
      </c>
      <c r="B794" s="5" t="s">
        <v>36</v>
      </c>
      <c r="C794" s="5">
        <v>6</v>
      </c>
      <c r="D794" s="5">
        <f>D795+D796</f>
        <v>14</v>
      </c>
      <c r="E794" s="5">
        <f>E795+E796</f>
        <v>10</v>
      </c>
      <c r="F794" s="26">
        <f>F795+F796</f>
        <v>10</v>
      </c>
    </row>
    <row r="795" spans="1:6" x14ac:dyDescent="0.3">
      <c r="A795" s="2" t="s">
        <v>284</v>
      </c>
      <c r="B795" s="5" t="s">
        <v>32</v>
      </c>
      <c r="C795" s="5">
        <v>2</v>
      </c>
      <c r="D795" s="5">
        <v>6</v>
      </c>
      <c r="E795" s="5">
        <v>7</v>
      </c>
      <c r="F795" s="26">
        <v>8</v>
      </c>
    </row>
    <row r="796" spans="1:6" x14ac:dyDescent="0.3">
      <c r="A796" s="2" t="s">
        <v>284</v>
      </c>
      <c r="B796" s="5" t="s">
        <v>29</v>
      </c>
      <c r="C796" s="5">
        <v>4</v>
      </c>
      <c r="D796" s="5">
        <v>8</v>
      </c>
      <c r="E796" s="5">
        <v>3</v>
      </c>
      <c r="F796" s="26">
        <v>2</v>
      </c>
    </row>
    <row r="797" spans="1:6" x14ac:dyDescent="0.3">
      <c r="A797" s="2" t="s">
        <v>284</v>
      </c>
      <c r="B797" s="5" t="s">
        <v>37</v>
      </c>
      <c r="C797" s="5">
        <v>3</v>
      </c>
      <c r="D797" s="5">
        <f>D798+D799</f>
        <v>7</v>
      </c>
      <c r="E797" s="5">
        <f>E798+E799</f>
        <v>4</v>
      </c>
      <c r="F797" s="26">
        <f>F798+F799</f>
        <v>3</v>
      </c>
    </row>
    <row r="798" spans="1:6" x14ac:dyDescent="0.3">
      <c r="A798" s="2" t="s">
        <v>284</v>
      </c>
      <c r="B798" s="5" t="s">
        <v>33</v>
      </c>
      <c r="C798" s="5"/>
      <c r="D798" s="5"/>
      <c r="E798" s="5"/>
      <c r="F798" s="26"/>
    </row>
    <row r="799" spans="1:6" x14ac:dyDescent="0.3">
      <c r="A799" s="2" t="s">
        <v>284</v>
      </c>
      <c r="B799" s="5" t="s">
        <v>34</v>
      </c>
      <c r="C799" s="5">
        <v>3</v>
      </c>
      <c r="D799" s="5">
        <v>7</v>
      </c>
      <c r="E799" s="5">
        <v>4</v>
      </c>
      <c r="F799" s="26">
        <v>3</v>
      </c>
    </row>
    <row r="800" spans="1:6" x14ac:dyDescent="0.3">
      <c r="A800" s="2" t="s">
        <v>284</v>
      </c>
      <c r="B800" s="5" t="s">
        <v>30</v>
      </c>
      <c r="C800" s="5">
        <v>8</v>
      </c>
      <c r="D800" s="5">
        <v>3</v>
      </c>
      <c r="E800" s="5">
        <v>9</v>
      </c>
      <c r="F800" s="26">
        <v>4</v>
      </c>
    </row>
    <row r="801" spans="1:6" x14ac:dyDescent="0.3">
      <c r="A801" s="2" t="s">
        <v>284</v>
      </c>
      <c r="B801" s="5" t="s">
        <v>35</v>
      </c>
      <c r="C801" s="5">
        <v>5</v>
      </c>
      <c r="D801" s="5">
        <v>2</v>
      </c>
      <c r="E801" s="5">
        <v>6</v>
      </c>
      <c r="F801" s="26">
        <v>2</v>
      </c>
    </row>
    <row r="802" spans="1:6" x14ac:dyDescent="0.3">
      <c r="A802" s="2" t="s">
        <v>284</v>
      </c>
      <c r="B802" s="5" t="s">
        <v>31</v>
      </c>
      <c r="C802" s="5">
        <v>6</v>
      </c>
      <c r="D802" s="5"/>
      <c r="E802" s="5">
        <v>1</v>
      </c>
      <c r="F802" s="26">
        <v>2</v>
      </c>
    </row>
    <row r="803" spans="1:6" x14ac:dyDescent="0.3">
      <c r="A803" s="2" t="s">
        <v>284</v>
      </c>
      <c r="B803" s="22" t="s">
        <v>345</v>
      </c>
      <c r="C803" s="12"/>
      <c r="D803" s="12"/>
      <c r="E803" s="5">
        <v>76</v>
      </c>
      <c r="F803" s="26">
        <v>69</v>
      </c>
    </row>
    <row r="804" spans="1:6" x14ac:dyDescent="0.3">
      <c r="A804" s="2" t="s">
        <v>284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284</v>
      </c>
      <c r="B805" s="22" t="s">
        <v>323</v>
      </c>
      <c r="C805" s="12"/>
      <c r="D805" s="12"/>
      <c r="E805" s="5">
        <v>1</v>
      </c>
      <c r="F805" s="26">
        <v>1</v>
      </c>
    </row>
    <row r="806" spans="1:6" x14ac:dyDescent="0.3">
      <c r="A806" s="2" t="s">
        <v>284</v>
      </c>
      <c r="B806" s="22" t="s">
        <v>324</v>
      </c>
      <c r="C806" s="12"/>
      <c r="D806" s="12"/>
      <c r="E806" s="5">
        <v>6</v>
      </c>
      <c r="F806" s="26">
        <v>5</v>
      </c>
    </row>
    <row r="807" spans="1:6" x14ac:dyDescent="0.3">
      <c r="A807" s="2" t="s">
        <v>284</v>
      </c>
      <c r="B807" s="22" t="s">
        <v>325</v>
      </c>
      <c r="C807" s="12"/>
      <c r="D807" s="12"/>
      <c r="E807" s="5">
        <v>10</v>
      </c>
      <c r="F807" s="26">
        <v>15</v>
      </c>
    </row>
    <row r="808" spans="1:6" x14ac:dyDescent="0.3">
      <c r="A808" s="2" t="s">
        <v>284</v>
      </c>
      <c r="B808" s="22" t="s">
        <v>326</v>
      </c>
      <c r="C808" s="12"/>
      <c r="D808" s="12"/>
      <c r="E808" s="5">
        <v>8</v>
      </c>
      <c r="F808" s="26">
        <v>4</v>
      </c>
    </row>
    <row r="809" spans="1:6" x14ac:dyDescent="0.3">
      <c r="A809" s="2" t="s">
        <v>284</v>
      </c>
      <c r="B809" s="22" t="s">
        <v>343</v>
      </c>
      <c r="C809" s="12"/>
      <c r="D809" s="12"/>
      <c r="E809" s="5">
        <v>6</v>
      </c>
      <c r="F809" s="26">
        <v>4</v>
      </c>
    </row>
    <row r="810" spans="1:6" x14ac:dyDescent="0.3">
      <c r="A810" s="2" t="s">
        <v>284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284</v>
      </c>
      <c r="B811" s="22" t="s">
        <v>341</v>
      </c>
      <c r="C811" s="12"/>
      <c r="D811" s="12"/>
      <c r="E811" s="5">
        <v>2</v>
      </c>
      <c r="F811" s="26">
        <v>0</v>
      </c>
    </row>
    <row r="812" spans="1:6" x14ac:dyDescent="0.3">
      <c r="A812" s="2" t="s">
        <v>284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284</v>
      </c>
      <c r="B813" s="22" t="s">
        <v>327</v>
      </c>
      <c r="C813" s="12"/>
      <c r="D813" s="12"/>
      <c r="E813" s="5">
        <v>7</v>
      </c>
      <c r="F813" s="26">
        <v>10</v>
      </c>
    </row>
    <row r="814" spans="1:6" x14ac:dyDescent="0.3">
      <c r="A814" s="2" t="s">
        <v>284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284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284</v>
      </c>
      <c r="B816" s="22" t="s">
        <v>330</v>
      </c>
      <c r="C816" s="12"/>
      <c r="D816" s="12"/>
      <c r="E816" s="5">
        <v>6</v>
      </c>
      <c r="F816" s="26">
        <v>3</v>
      </c>
    </row>
    <row r="817" spans="1:6" x14ac:dyDescent="0.3">
      <c r="A817" s="2" t="s">
        <v>284</v>
      </c>
      <c r="B817" s="22" t="s">
        <v>331</v>
      </c>
      <c r="C817" s="12"/>
      <c r="D817" s="12"/>
      <c r="E817" s="5">
        <v>2</v>
      </c>
      <c r="F817" s="26">
        <v>2</v>
      </c>
    </row>
    <row r="818" spans="1:6" x14ac:dyDescent="0.3">
      <c r="A818" s="2" t="s">
        <v>284</v>
      </c>
      <c r="B818" s="22" t="s">
        <v>332</v>
      </c>
      <c r="C818" s="12"/>
      <c r="D818" s="12"/>
      <c r="E818" s="5">
        <v>3</v>
      </c>
      <c r="F818" s="26">
        <v>1</v>
      </c>
    </row>
    <row r="819" spans="1:6" x14ac:dyDescent="0.3">
      <c r="A819" s="2" t="s">
        <v>284</v>
      </c>
      <c r="B819" s="22" t="s">
        <v>333</v>
      </c>
      <c r="C819" s="12"/>
      <c r="D819" s="12"/>
      <c r="E819" s="5">
        <v>3</v>
      </c>
      <c r="F819" s="26">
        <v>0</v>
      </c>
    </row>
    <row r="820" spans="1:6" x14ac:dyDescent="0.3">
      <c r="A820" s="2" t="s">
        <v>284</v>
      </c>
      <c r="B820" s="22" t="s">
        <v>334</v>
      </c>
      <c r="C820" s="12"/>
      <c r="D820" s="12"/>
      <c r="E820" s="5">
        <v>66</v>
      </c>
      <c r="F820" s="26">
        <v>83</v>
      </c>
    </row>
    <row r="821" spans="1:6" x14ac:dyDescent="0.3">
      <c r="A821" s="2" t="s">
        <v>284</v>
      </c>
      <c r="B821" s="22" t="s">
        <v>335</v>
      </c>
      <c r="C821" s="12"/>
      <c r="D821" s="12"/>
      <c r="E821" s="5">
        <v>24</v>
      </c>
      <c r="F821" s="26">
        <v>21</v>
      </c>
    </row>
    <row r="822" spans="1:6" x14ac:dyDescent="0.3">
      <c r="A822" s="2" t="s">
        <v>284</v>
      </c>
      <c r="B822" s="22" t="s">
        <v>336</v>
      </c>
      <c r="C822" s="12"/>
      <c r="D822" s="12"/>
      <c r="E822" s="5">
        <v>14</v>
      </c>
      <c r="F822" s="26">
        <v>4</v>
      </c>
    </row>
    <row r="823" spans="1:6" x14ac:dyDescent="0.3">
      <c r="A823" s="2" t="s">
        <v>284</v>
      </c>
      <c r="B823" s="22" t="s">
        <v>349</v>
      </c>
      <c r="C823" s="12"/>
      <c r="D823" s="12"/>
      <c r="E823" s="5"/>
      <c r="F823" s="26">
        <v>1</v>
      </c>
    </row>
    <row r="824" spans="1:6" x14ac:dyDescent="0.3">
      <c r="A824" s="2" t="s">
        <v>284</v>
      </c>
      <c r="B824" s="22" t="s">
        <v>347</v>
      </c>
      <c r="C824" s="12"/>
      <c r="D824" s="12"/>
      <c r="E824" s="5">
        <v>26</v>
      </c>
      <c r="F824" s="26">
        <v>21</v>
      </c>
    </row>
    <row r="825" spans="1:6" x14ac:dyDescent="0.3">
      <c r="A825" s="2" t="s">
        <v>284</v>
      </c>
      <c r="B825" s="22" t="s">
        <v>337</v>
      </c>
      <c r="C825" s="12"/>
      <c r="D825" s="12"/>
      <c r="E825" s="5">
        <v>3</v>
      </c>
      <c r="F825" s="26">
        <v>11</v>
      </c>
    </row>
    <row r="826" spans="1:6" x14ac:dyDescent="0.3">
      <c r="A826" s="2" t="s">
        <v>284</v>
      </c>
      <c r="B826" s="22" t="s">
        <v>338</v>
      </c>
      <c r="C826" s="12"/>
      <c r="D826" s="12"/>
      <c r="E826" s="5">
        <v>0</v>
      </c>
      <c r="F826" s="26">
        <v>1</v>
      </c>
    </row>
    <row r="827" spans="1:6" x14ac:dyDescent="0.3">
      <c r="A827" s="2" t="s">
        <v>284</v>
      </c>
      <c r="B827" s="22" t="s">
        <v>339</v>
      </c>
      <c r="C827" s="12"/>
      <c r="D827" s="12"/>
      <c r="E827" s="5">
        <v>6</v>
      </c>
      <c r="F827" s="26">
        <v>1</v>
      </c>
    </row>
  </sheetData>
  <autoFilter ref="A1:E827"/>
  <pageMargins left="0.7" right="0.7" top="0.75" bottom="0.75" header="0.3" footer="0.3"/>
  <ignoredErrors>
    <ignoredError sqref="C5: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947"/>
  <sheetViews>
    <sheetView tabSelected="1" zoomScaleNormal="100" workbookViewId="0">
      <pane ySplit="3" topLeftCell="A4" activePane="bottomLeft" state="frozen"/>
      <selection pane="bottomLeft" activeCell="I13" sqref="I13"/>
    </sheetView>
  </sheetViews>
  <sheetFormatPr defaultRowHeight="14.4" x14ac:dyDescent="0.3"/>
  <cols>
    <col min="1" max="1" width="13.21875" style="7" customWidth="1"/>
    <col min="2" max="2" width="38.44140625" customWidth="1"/>
    <col min="3" max="3" width="8.77734375" customWidth="1"/>
  </cols>
  <sheetData>
    <row r="1" spans="1:6" x14ac:dyDescent="0.3">
      <c r="A1" s="14" t="s">
        <v>348</v>
      </c>
    </row>
    <row r="3" spans="1:6" s="1" customFormat="1" x14ac:dyDescent="0.3">
      <c r="A3" s="3" t="s">
        <v>23</v>
      </c>
      <c r="B3" s="4" t="s">
        <v>22</v>
      </c>
      <c r="C3" s="8">
        <v>2013</v>
      </c>
      <c r="D3" s="8">
        <v>2014</v>
      </c>
      <c r="E3" s="8">
        <v>2015</v>
      </c>
      <c r="F3" s="8">
        <v>2016</v>
      </c>
    </row>
    <row r="4" spans="1:6" x14ac:dyDescent="0.3">
      <c r="A4" s="21" t="s">
        <v>15</v>
      </c>
      <c r="B4" s="5" t="s">
        <v>16</v>
      </c>
      <c r="C4" s="12">
        <f>C63+C122+C181+C240+C299+C358+C417+C476+C535+C594+C653+C712+C771+C830+C889</f>
        <v>47</v>
      </c>
      <c r="D4" s="12">
        <f>D63+D122+D181+D240+D299+D358+D417+D476+D535+D594+D653+D712+D771+D830+D889</f>
        <v>54</v>
      </c>
      <c r="E4" s="12">
        <f>E63+E122+E181+E240+E299+E358+E417+E476+E535+E594+E653+E712+E771+E830+E889</f>
        <v>50</v>
      </c>
      <c r="F4" s="12">
        <f t="shared" ref="F4" si="0">F63+F122+F181+F240+F299+F358+F417+F476+F535+F594+F653+F712+F771+F830+F889</f>
        <v>39</v>
      </c>
    </row>
    <row r="5" spans="1:6" x14ac:dyDescent="0.3">
      <c r="A5" s="22" t="s">
        <v>15</v>
      </c>
      <c r="B5" s="5" t="s">
        <v>17</v>
      </c>
      <c r="C5" s="12">
        <f>C64+C123+C182+C241+C300+C359+C418+C477+C536+C595+C654+C713+C772+C831+C890</f>
        <v>99</v>
      </c>
      <c r="D5" s="12">
        <f>D64+D123+D182+D241+D300+D359+D418+D477+D536+D595+D654+D713+D772+D831+D890</f>
        <v>61</v>
      </c>
      <c r="E5" s="12">
        <f>E64+E123+E182+E241+E300+E359+E418+E477+E536+E595+E654+E713+E772+E831+E890</f>
        <v>80</v>
      </c>
      <c r="F5" s="12">
        <f>F64+F123+F182+F241+F300+F359+F418+F477+F536+F595+F654+F713+F772+F831+F890</f>
        <v>110</v>
      </c>
    </row>
    <row r="6" spans="1:6" x14ac:dyDescent="0.3">
      <c r="A6" s="22" t="s">
        <v>15</v>
      </c>
      <c r="B6" s="5" t="s">
        <v>18</v>
      </c>
      <c r="C6" s="12">
        <f>C65+C124+C183+C242+C301+C360+C419+C478+C537+C596+C655+C714+C773+C832+C891</f>
        <v>169</v>
      </c>
      <c r="D6" s="12">
        <f>D65+D124+D183+D242+D301+D360+D419+D478+D537+D596+D655+D714+D773+D832+D891</f>
        <v>139</v>
      </c>
      <c r="E6" s="12">
        <f>E65+E124+E183+E242+E301+E360+E419+E478+E537+E596+E655+E714+E773+E832+E891</f>
        <v>97</v>
      </c>
      <c r="F6" s="12">
        <f>F65+F124+F183+F242+F301+F360+F419+F478+F537+F596+F655+F714+F773+F832+F891</f>
        <v>74</v>
      </c>
    </row>
    <row r="7" spans="1:6" x14ac:dyDescent="0.3">
      <c r="A7" s="22" t="s">
        <v>15</v>
      </c>
      <c r="B7" s="5" t="s">
        <v>319</v>
      </c>
      <c r="C7" s="12">
        <f>C66+C125+C184+C243+C302+C361+C420+C479+C538+C597+C656+C715+C774+C833+C892</f>
        <v>56</v>
      </c>
      <c r="D7" s="12">
        <f>D66+D125+D184+D243+D302+D361+D420+D479+D538+D597+D656+D715+D774+D833+D892</f>
        <v>68</v>
      </c>
      <c r="E7" s="12">
        <f>E66+E125+E184+E243+E302+E361+E420+E479+E538+E597+E656+E715+E774+E833+E892</f>
        <v>39</v>
      </c>
      <c r="F7" s="12">
        <f t="shared" ref="F7" si="1">F66+F125+F184+F243+F302+F361+F420+F479+F538+F597+F656+F715+F774+F833+F892</f>
        <v>46</v>
      </c>
    </row>
    <row r="8" spans="1:6" ht="28.8" x14ac:dyDescent="0.3">
      <c r="A8" s="22" t="s">
        <v>15</v>
      </c>
      <c r="B8" s="15" t="s">
        <v>318</v>
      </c>
      <c r="C8" s="12">
        <f>C67+C126+C185+C244+C303+C362+C421+C480+C539+C598+C657+C716+C775+C834+C893</f>
        <v>55</v>
      </c>
      <c r="D8" s="12">
        <f>D67+D126+D185+D244+D303+D362+D421+D480+D539+D598+D657+D716+D775+D834+D893</f>
        <v>67</v>
      </c>
      <c r="E8" s="12">
        <f>E67+E126+E185+E244+E303+E362+E421+E480+E539+E598+E657+E716+E775+E834+E893</f>
        <v>39</v>
      </c>
      <c r="F8" s="12">
        <f t="shared" ref="F8" si="2">F67+F126+F185+F244+F303+F362+F421+F480+F539+F598+F657+F716+F775+F834+F893</f>
        <v>44</v>
      </c>
    </row>
    <row r="9" spans="1:6" x14ac:dyDescent="0.3">
      <c r="A9" s="22" t="s">
        <v>15</v>
      </c>
      <c r="B9" s="6" t="s">
        <v>317</v>
      </c>
      <c r="C9" s="12">
        <f>C68+C127+C186+C245+C304+C363+C422+C481+C540+C599+C658+C717+C776+C835+C894</f>
        <v>1</v>
      </c>
      <c r="D9" s="12">
        <f>D68+D127+D186+D245+D304+D363+D422+D481+D540+D599+D658+D717+D776+D835+D894</f>
        <v>1</v>
      </c>
      <c r="E9" s="12">
        <f>E68+E127+E186+E245+E304+E363+E422+E481+E540+E599+E658+E717+E776+E835+E894</f>
        <v>0</v>
      </c>
      <c r="F9" s="12">
        <f>F68+F127+F186+F245+F304+F363+F422+F481+F540+F599+F658+F717+F776+F835+F894</f>
        <v>2</v>
      </c>
    </row>
    <row r="10" spans="1:6" x14ac:dyDescent="0.3">
      <c r="A10" s="22" t="s">
        <v>15</v>
      </c>
      <c r="B10" s="6" t="s">
        <v>365</v>
      </c>
      <c r="C10" s="12"/>
      <c r="D10" s="12"/>
      <c r="E10" s="12">
        <f t="shared" ref="E10:E25" si="3">E69+E128+E187+E246+E305+E364+E423+E482+E541+E600+E659+E718+E777+E836+E895</f>
        <v>39</v>
      </c>
      <c r="F10" s="12">
        <f t="shared" ref="F10:F25" si="4">F69+F128+F187+F246+F305+F364+F423+F482+F541+F600+F659+F718+F777+F836+F895</f>
        <v>46</v>
      </c>
    </row>
    <row r="11" spans="1:6" x14ac:dyDescent="0.3">
      <c r="A11" s="22" t="s">
        <v>15</v>
      </c>
      <c r="B11" s="6" t="s">
        <v>350</v>
      </c>
      <c r="C11" s="12"/>
      <c r="D11" s="12"/>
      <c r="E11" s="12">
        <f t="shared" si="3"/>
        <v>4</v>
      </c>
      <c r="F11" s="12">
        <f t="shared" si="4"/>
        <v>1</v>
      </c>
    </row>
    <row r="12" spans="1:6" x14ac:dyDescent="0.3">
      <c r="A12" s="22" t="s">
        <v>15</v>
      </c>
      <c r="B12" s="6" t="s">
        <v>351</v>
      </c>
      <c r="C12" s="12"/>
      <c r="D12" s="12"/>
      <c r="E12" s="12">
        <f t="shared" si="3"/>
        <v>2</v>
      </c>
      <c r="F12" s="12">
        <f t="shared" si="4"/>
        <v>2</v>
      </c>
    </row>
    <row r="13" spans="1:6" x14ac:dyDescent="0.3">
      <c r="A13" s="22" t="s">
        <v>15</v>
      </c>
      <c r="B13" s="6" t="s">
        <v>352</v>
      </c>
      <c r="C13" s="12"/>
      <c r="D13" s="12"/>
      <c r="E13" s="12">
        <f t="shared" si="3"/>
        <v>1</v>
      </c>
      <c r="F13" s="12">
        <f t="shared" si="4"/>
        <v>6</v>
      </c>
    </row>
    <row r="14" spans="1:6" x14ac:dyDescent="0.3">
      <c r="A14" s="22" t="s">
        <v>15</v>
      </c>
      <c r="B14" s="6" t="s">
        <v>353</v>
      </c>
      <c r="C14" s="12"/>
      <c r="D14" s="12"/>
      <c r="E14" s="12">
        <f t="shared" si="3"/>
        <v>10</v>
      </c>
      <c r="F14" s="12">
        <f t="shared" si="4"/>
        <v>7</v>
      </c>
    </row>
    <row r="15" spans="1:6" x14ac:dyDescent="0.3">
      <c r="A15" s="22" t="s">
        <v>15</v>
      </c>
      <c r="B15" s="6" t="s">
        <v>354</v>
      </c>
      <c r="C15" s="12"/>
      <c r="D15" s="12"/>
      <c r="E15" s="12">
        <f t="shared" si="3"/>
        <v>1</v>
      </c>
      <c r="F15" s="12">
        <f t="shared" si="4"/>
        <v>0</v>
      </c>
    </row>
    <row r="16" spans="1:6" x14ac:dyDescent="0.3">
      <c r="A16" s="22" t="s">
        <v>15</v>
      </c>
      <c r="B16" s="6" t="s">
        <v>355</v>
      </c>
      <c r="C16" s="12"/>
      <c r="D16" s="12"/>
      <c r="E16" s="12">
        <f t="shared" si="3"/>
        <v>0</v>
      </c>
      <c r="F16" s="12">
        <f t="shared" si="4"/>
        <v>0</v>
      </c>
    </row>
    <row r="17" spans="1:6" x14ac:dyDescent="0.3">
      <c r="A17" s="22" t="s">
        <v>15</v>
      </c>
      <c r="B17" s="6" t="s">
        <v>356</v>
      </c>
      <c r="C17" s="12"/>
      <c r="D17" s="12"/>
      <c r="E17" s="12">
        <f t="shared" si="3"/>
        <v>0</v>
      </c>
      <c r="F17" s="12">
        <f t="shared" si="4"/>
        <v>0</v>
      </c>
    </row>
    <row r="18" spans="1:6" x14ac:dyDescent="0.3">
      <c r="A18" s="22" t="s">
        <v>15</v>
      </c>
      <c r="B18" s="6" t="s">
        <v>357</v>
      </c>
      <c r="C18" s="12"/>
      <c r="D18" s="12"/>
      <c r="E18" s="12">
        <f t="shared" si="3"/>
        <v>2</v>
      </c>
      <c r="F18" s="12">
        <f t="shared" si="4"/>
        <v>1</v>
      </c>
    </row>
    <row r="19" spans="1:6" x14ac:dyDescent="0.3">
      <c r="A19" s="22" t="s">
        <v>15</v>
      </c>
      <c r="B19" s="6" t="s">
        <v>358</v>
      </c>
      <c r="C19" s="12"/>
      <c r="D19" s="12"/>
      <c r="E19" s="12">
        <f t="shared" si="3"/>
        <v>0</v>
      </c>
      <c r="F19" s="12">
        <f t="shared" si="4"/>
        <v>0</v>
      </c>
    </row>
    <row r="20" spans="1:6" x14ac:dyDescent="0.3">
      <c r="A20" s="22" t="s">
        <v>15</v>
      </c>
      <c r="B20" s="6" t="s">
        <v>359</v>
      </c>
      <c r="C20" s="12"/>
      <c r="D20" s="12"/>
      <c r="E20" s="12">
        <f t="shared" si="3"/>
        <v>0</v>
      </c>
      <c r="F20" s="12">
        <f t="shared" si="4"/>
        <v>1</v>
      </c>
    </row>
    <row r="21" spans="1:6" x14ac:dyDescent="0.3">
      <c r="A21" s="22" t="s">
        <v>15</v>
      </c>
      <c r="B21" s="6" t="s">
        <v>362</v>
      </c>
      <c r="C21" s="12"/>
      <c r="D21" s="12"/>
      <c r="E21" s="12">
        <f t="shared" si="3"/>
        <v>4</v>
      </c>
      <c r="F21" s="12">
        <f t="shared" si="4"/>
        <v>8</v>
      </c>
    </row>
    <row r="22" spans="1:6" x14ac:dyDescent="0.3">
      <c r="A22" s="22" t="s">
        <v>15</v>
      </c>
      <c r="B22" s="6" t="s">
        <v>360</v>
      </c>
      <c r="C22" s="12"/>
      <c r="D22" s="12"/>
      <c r="E22" s="12">
        <f t="shared" si="3"/>
        <v>0</v>
      </c>
      <c r="F22" s="12">
        <f t="shared" si="4"/>
        <v>3</v>
      </c>
    </row>
    <row r="23" spans="1:6" x14ac:dyDescent="0.3">
      <c r="A23" s="22" t="s">
        <v>15</v>
      </c>
      <c r="B23" s="6" t="s">
        <v>361</v>
      </c>
      <c r="C23" s="12"/>
      <c r="D23" s="12"/>
      <c r="E23" s="12">
        <f t="shared" si="3"/>
        <v>4</v>
      </c>
      <c r="F23" s="12">
        <f t="shared" si="4"/>
        <v>2</v>
      </c>
    </row>
    <row r="24" spans="1:6" x14ac:dyDescent="0.3">
      <c r="A24" s="22" t="s">
        <v>15</v>
      </c>
      <c r="B24" s="19" t="s">
        <v>364</v>
      </c>
      <c r="C24" s="12"/>
      <c r="D24" s="12"/>
      <c r="E24" s="12">
        <f t="shared" si="3"/>
        <v>9</v>
      </c>
      <c r="F24" s="12">
        <f t="shared" si="4"/>
        <v>7</v>
      </c>
    </row>
    <row r="25" spans="1:6" x14ac:dyDescent="0.3">
      <c r="A25" s="22" t="s">
        <v>15</v>
      </c>
      <c r="B25" s="6" t="s">
        <v>363</v>
      </c>
      <c r="C25" s="12"/>
      <c r="D25" s="12"/>
      <c r="E25" s="12">
        <f t="shared" si="3"/>
        <v>2</v>
      </c>
      <c r="F25" s="12">
        <f t="shared" si="4"/>
        <v>8</v>
      </c>
    </row>
    <row r="26" spans="1:6" x14ac:dyDescent="0.3">
      <c r="A26" s="22" t="s">
        <v>15</v>
      </c>
      <c r="B26" s="5" t="s">
        <v>20</v>
      </c>
      <c r="C26" s="12">
        <f>C85+C144+C203+C262+C321+C380+C439+C498+C557+C616+C675+C734+C793+C852+C911</f>
        <v>33</v>
      </c>
      <c r="D26" s="12">
        <f>D85+D144+D203+D262+D321+D380+D439+D498+D557+D616+D675+D734+D793+D852+D911</f>
        <v>14</v>
      </c>
      <c r="E26" s="12">
        <f>E85+E144+E203+E262+E321+E380+E439+E498+E557+E616+E675+E734+E793+E852+E911</f>
        <v>12</v>
      </c>
      <c r="F26" s="12">
        <f t="shared" ref="F26" si="5">F85+F144+F203+F262+F321+F380+F439+F498+F557+F616+F675+F734+F793+F852+F911</f>
        <v>52</v>
      </c>
    </row>
    <row r="27" spans="1:6" ht="13.8" customHeight="1" x14ac:dyDescent="0.3">
      <c r="A27" s="22" t="s">
        <v>15</v>
      </c>
      <c r="B27" s="5" t="s">
        <v>346</v>
      </c>
      <c r="C27" s="12">
        <f>C86+C145+C204+C263+C322+C381+C440+C499+C558+C617+C676+C735+C794+C853+C912</f>
        <v>20245</v>
      </c>
      <c r="D27" s="12">
        <f>D86+D145+D204+D263+D322+D381+D440+D499+D558+D617+D676+D735+D794+D853+D912</f>
        <v>23371</v>
      </c>
      <c r="E27" s="12">
        <f>E86+E145+E204+E263+E322+E381+E440+E499+E558+E617+E676+E735+E794+E853+E912</f>
        <v>26473</v>
      </c>
      <c r="F27" s="12">
        <f t="shared" ref="F27" si="6">F86+F145+F204+F263+F322+F381+F440+F499+F558+F617+F676+F735+F794+F853+F912</f>
        <v>25909</v>
      </c>
    </row>
    <row r="28" spans="1:6" x14ac:dyDescent="0.3">
      <c r="A28" s="22" t="s">
        <v>15</v>
      </c>
      <c r="B28" s="5" t="s">
        <v>21</v>
      </c>
      <c r="C28" s="12">
        <f>C87+C146+C205+C264+C323+C382+C441+C500+C559+C618+C677+C736+C795+C854+C913</f>
        <v>5745</v>
      </c>
      <c r="D28" s="12">
        <f>D87+D146+D205+D264+D323+D382+D441+D500+D559+D618+D677+D736+D795+D854+D913</f>
        <v>6871</v>
      </c>
      <c r="E28" s="12">
        <f>E87+E146+E205+E264+E323+E382+E441+E500+E559+E618+E677+E736+E795+E854+E913</f>
        <v>5516</v>
      </c>
      <c r="F28" s="12">
        <f t="shared" ref="F28" si="7">F87+F146+F205+F264+F323+F382+F441+F500+F559+F618+F677+F736+F795+F854+F913</f>
        <v>4926</v>
      </c>
    </row>
    <row r="29" spans="1:6" x14ac:dyDescent="0.3">
      <c r="A29" s="22" t="s">
        <v>15</v>
      </c>
      <c r="B29" s="5" t="s">
        <v>36</v>
      </c>
      <c r="C29" s="12">
        <f>C88+C147+C206+C265+C324+C383+C442+C501+C560+C619+C678+C737+C796+C855+C914</f>
        <v>1627</v>
      </c>
      <c r="D29" s="12">
        <f>D88+D147+D206+D265+D324+D383+D442+D501+D560+D619+D678+D737+D796+D855+D914</f>
        <v>1833</v>
      </c>
      <c r="E29" s="12">
        <f>E88+E147+E206+E265+E324+E383+E442+E501+E560+E619+E678+E737+E796+E855+E914</f>
        <v>1610</v>
      </c>
      <c r="F29" s="12">
        <f t="shared" ref="F29" si="8">F88+F147+F206+F265+F324+F383+F442+F501+F560+F619+F678+F737+F796+F855+F914</f>
        <v>1400</v>
      </c>
    </row>
    <row r="30" spans="1:6" x14ac:dyDescent="0.3">
      <c r="A30" s="22" t="s">
        <v>15</v>
      </c>
      <c r="B30" s="5" t="s">
        <v>32</v>
      </c>
      <c r="C30" s="12">
        <f>C89+C148+C207+C266+C325+C384+C443+C502+C561+C620+C679+C738+C797+C856+C915</f>
        <v>892</v>
      </c>
      <c r="D30" s="12">
        <f>D89+D148+D207+D266+D325+D384+D443+D502+D561+D620+D679+D738+D797+D856+D915</f>
        <v>922</v>
      </c>
      <c r="E30" s="12">
        <f>E89+E148+E207+E266+E325+E384+E443+E502+E561+E620+E679+E738+E797+E856+E915</f>
        <v>790</v>
      </c>
      <c r="F30" s="12">
        <f t="shared" ref="F30" si="9">F89+F148+F207+F266+F325+F384+F443+F502+F561+F620+F679+F738+F797+F856+F915</f>
        <v>787</v>
      </c>
    </row>
    <row r="31" spans="1:6" x14ac:dyDescent="0.3">
      <c r="A31" s="22" t="s">
        <v>15</v>
      </c>
      <c r="B31" s="5" t="s">
        <v>29</v>
      </c>
      <c r="C31" s="12">
        <f>C90+C149+C208+C267+C326+C385+C444+C503+C562+C621+C680+C739+C798+C857+C916</f>
        <v>735</v>
      </c>
      <c r="D31" s="12">
        <f>D90+D149+D208+D267+D326+D385+D444+D503+D562+D621+D680+D739+D798+D857+D916</f>
        <v>911</v>
      </c>
      <c r="E31" s="12">
        <f>E90+E149+E208+E267+E326+E385+E444+E503+E562+E621+E680+E739+E798+E857+E916</f>
        <v>820</v>
      </c>
      <c r="F31" s="12">
        <f t="shared" ref="F31" si="10">F90+F149+F208+F267+F326+F385+F444+F503+F562+F621+F680+F739+F798+F857+F916</f>
        <v>613</v>
      </c>
    </row>
    <row r="32" spans="1:6" x14ac:dyDescent="0.3">
      <c r="A32" s="22" t="s">
        <v>15</v>
      </c>
      <c r="B32" s="5" t="s">
        <v>37</v>
      </c>
      <c r="C32" s="12">
        <f>C91+C150+C209+C268+C327+C386+C445+C504+C563+C622+C681+C740+C799+C858+C917</f>
        <v>1275</v>
      </c>
      <c r="D32" s="12">
        <f>D91+D150+D209+D268+D327+D386+D445+D504+D563+D622+D681+D740+D799+D858+D917</f>
        <v>2418</v>
      </c>
      <c r="E32" s="12">
        <f>E91+E150+E209+E268+E327+E386+E445+E504+E563+E622+E681+E740+E799+E858+E917</f>
        <v>1552</v>
      </c>
      <c r="F32" s="12">
        <f t="shared" ref="F32" si="11">F91+F150+F209+F268+F327+F386+F445+F504+F563+F622+F681+F740+F799+F858+F917</f>
        <v>1214</v>
      </c>
    </row>
    <row r="33" spans="1:6" x14ac:dyDescent="0.3">
      <c r="A33" s="22" t="s">
        <v>15</v>
      </c>
      <c r="B33" s="5" t="s">
        <v>33</v>
      </c>
      <c r="C33" s="12">
        <f>C92+C151+C210+C269+C328+C387+C446+C505+C564+C623+C682+C741+C800+C859+C918</f>
        <v>11</v>
      </c>
      <c r="D33" s="12">
        <f>D92+D151+D210+D269+D328+D387+D446+D505+D564+D623+D682+D741+D800+D859+D918</f>
        <v>100</v>
      </c>
      <c r="E33" s="12">
        <f>E92+E151+E210+E269+E328+E387+E446+E505+E564+E623+E682+E741+E800+E859+E918</f>
        <v>102</v>
      </c>
      <c r="F33" s="12">
        <f t="shared" ref="F33" si="12">F92+F151+F210+F269+F328+F387+F446+F505+F564+F623+F682+F741+F800+F859+F918</f>
        <v>85</v>
      </c>
    </row>
    <row r="34" spans="1:6" x14ac:dyDescent="0.3">
      <c r="A34" s="22" t="s">
        <v>15</v>
      </c>
      <c r="B34" s="5" t="s">
        <v>34</v>
      </c>
      <c r="C34" s="12">
        <f>C93+C152+C211+C270+C329+C388+C447+C506+C565+C624+C683+C742+C801+C860+C919</f>
        <v>1264</v>
      </c>
      <c r="D34" s="12">
        <f>D93+D152+D211+D270+D329+D388+D447+D506+D565+D624+D683+D742+D801+D860+D919</f>
        <v>2318</v>
      </c>
      <c r="E34" s="12">
        <f>E93+E152+E211+E270+E329+E388+E447+E506+E565+E624+E683+E742+E801+E860+E919</f>
        <v>1450</v>
      </c>
      <c r="F34" s="12">
        <f t="shared" ref="F34" si="13">F93+F152+F211+F270+F329+F388+F447+F506+F565+F624+F683+F742+F801+F860+F919</f>
        <v>1129</v>
      </c>
    </row>
    <row r="35" spans="1:6" x14ac:dyDescent="0.3">
      <c r="A35" s="22" t="s">
        <v>15</v>
      </c>
      <c r="B35" s="5" t="s">
        <v>30</v>
      </c>
      <c r="C35" s="12">
        <f>C94+C153+C212+C271+C330+C389+C448+C507+C566+C625+C684+C743+C802+C861+C920</f>
        <v>1875</v>
      </c>
      <c r="D35" s="12">
        <f>D94+D153+D212+D271+D330+D389+D448+D507+D566+D625+D684+D743+D802+D861+D920</f>
        <v>1819</v>
      </c>
      <c r="E35" s="12">
        <f>E94+E153+E212+E271+E330+E389+E448+E507+E566+E625+E684+E743+E802+E861+E920</f>
        <v>1722</v>
      </c>
      <c r="F35" s="12">
        <f t="shared" ref="F35" si="14">F94+F153+F212+F271+F330+F389+F448+F507+F566+F625+F684+F743+F802+F861+F920</f>
        <v>1600</v>
      </c>
    </row>
    <row r="36" spans="1:6" x14ac:dyDescent="0.3">
      <c r="A36" s="22" t="s">
        <v>15</v>
      </c>
      <c r="B36" s="5" t="s">
        <v>35</v>
      </c>
      <c r="C36" s="12">
        <f>C95+C154+C213+C272+C331+C390+C449+C508+C567+C626+C685+C744+C803+C862+C921</f>
        <v>420</v>
      </c>
      <c r="D36" s="12">
        <f>D95+D154+D213+D272+D331+D390+D449+D508+D567+D626+D685+D744+D803+D862+D921</f>
        <v>403</v>
      </c>
      <c r="E36" s="12">
        <f>E95+E154+E213+E272+E331+E390+E449+E508+E567+E626+E685+E744+E803+E862+E921</f>
        <v>374</v>
      </c>
      <c r="F36" s="12">
        <f t="shared" ref="F36" si="15">F95+F154+F213+F272+F331+F390+F449+F508+F567+F626+F685+F744+F803+F862+F921</f>
        <v>421</v>
      </c>
    </row>
    <row r="37" spans="1:6" x14ac:dyDescent="0.3">
      <c r="A37" s="22" t="s">
        <v>15</v>
      </c>
      <c r="B37" s="5" t="s">
        <v>31</v>
      </c>
      <c r="C37" s="12">
        <f>C96+C155+C214+C273+C332+C391+C450+C509+C568+C627+C686+C745+C804+C863+C922</f>
        <v>548</v>
      </c>
      <c r="D37" s="12">
        <f>D96+D155+D214+D273+D332+D391+D450+D509+D568+D627+D686+D745+D804+D863+D922</f>
        <v>398</v>
      </c>
      <c r="E37" s="12">
        <f>E96+E155+E214+E273+E332+E391+E450+E509+E568+E627+E686+E745+E804+E863+E922</f>
        <v>258</v>
      </c>
      <c r="F37" s="12">
        <f t="shared" ref="F37" si="16">F96+F155+F214+F273+F332+F391+F450+F509+F568+F627+F686+F745+F804+F863+F922</f>
        <v>291</v>
      </c>
    </row>
    <row r="38" spans="1:6" x14ac:dyDescent="0.3">
      <c r="A38" s="22" t="s">
        <v>15</v>
      </c>
      <c r="B38" s="22" t="s">
        <v>345</v>
      </c>
      <c r="C38" s="12">
        <f>C97+C156+C215+C274+C333+C392+C451+C510+C569+C628+C687+C746+C805+C864+C923</f>
        <v>0</v>
      </c>
      <c r="D38" s="12">
        <f>D97+D156+D215+D274+D333+D392+D451+D510+D569+D628+D687+D746+D805+D864+D923</f>
        <v>0</v>
      </c>
      <c r="E38" s="12">
        <f t="shared" ref="E38:F38" si="17">E97+E156+E215+E274+E333+E392+E451+E510+E569+E628+E687+E746+E805+E864+E923</f>
        <v>3971</v>
      </c>
      <c r="F38" s="12">
        <f t="shared" si="17"/>
        <v>4031</v>
      </c>
    </row>
    <row r="39" spans="1:6" x14ac:dyDescent="0.3">
      <c r="A39" s="22" t="s">
        <v>15</v>
      </c>
      <c r="B39" s="22" t="s">
        <v>322</v>
      </c>
      <c r="C39" s="12">
        <f>C98+C157+C216+C275+C334+C393+C452+C511+C570+C629+C688+C747+C806+C865+C924</f>
        <v>0</v>
      </c>
      <c r="D39" s="12">
        <f>D98+D157+D216+D275+D334+D393+D452+D511+D570+D629+D688+D747+D806+D865+D924</f>
        <v>0</v>
      </c>
      <c r="E39" s="12">
        <f t="shared" ref="E39:F39" si="18">E98+E157+E216+E275+E334+E393+E452+E511+E570+E629+E688+E747+E806+E865+E924</f>
        <v>6</v>
      </c>
      <c r="F39" s="12">
        <f t="shared" si="18"/>
        <v>3</v>
      </c>
    </row>
    <row r="40" spans="1:6" x14ac:dyDescent="0.3">
      <c r="A40" s="22" t="s">
        <v>15</v>
      </c>
      <c r="B40" s="22" t="s">
        <v>323</v>
      </c>
      <c r="C40" s="12">
        <f>C99+C158+C217+C276+C335+C394+C453+C512+C571+C630+C689+C748+C807+C866+C925</f>
        <v>0</v>
      </c>
      <c r="D40" s="12">
        <f>D99+D158+D217+D276+D335+D394+D453+D512+D571+D630+D689+D748+D807+D866+D925</f>
        <v>0</v>
      </c>
      <c r="E40" s="12">
        <f t="shared" ref="E40:F40" si="19">E99+E158+E217+E276+E335+E394+E453+E512+E571+E630+E689+E748+E807+E866+E925</f>
        <v>63</v>
      </c>
      <c r="F40" s="12">
        <f t="shared" si="19"/>
        <v>76</v>
      </c>
    </row>
    <row r="41" spans="1:6" x14ac:dyDescent="0.3">
      <c r="A41" s="22" t="s">
        <v>15</v>
      </c>
      <c r="B41" s="22" t="s">
        <v>324</v>
      </c>
      <c r="C41" s="12">
        <f>C100+C159+C218+C277+C336+C395+C454+C513+C572+C631+C690+C749+C808+C867+C926</f>
        <v>0</v>
      </c>
      <c r="D41" s="12">
        <f>D100+D159+D218+D277+D336+D395+D454+D513+D572+D631+D690+D749+D808+D867+D926</f>
        <v>0</v>
      </c>
      <c r="E41" s="12">
        <f t="shared" ref="E41:F41" si="20">E100+E159+E218+E277+E336+E395+E454+E513+E572+E631+E690+E749+E808+E867+E926</f>
        <v>484</v>
      </c>
      <c r="F41" s="12">
        <f t="shared" si="20"/>
        <v>430</v>
      </c>
    </row>
    <row r="42" spans="1:6" x14ac:dyDescent="0.3">
      <c r="A42" s="22" t="s">
        <v>15</v>
      </c>
      <c r="B42" s="22" t="s">
        <v>325</v>
      </c>
      <c r="C42" s="12">
        <f>C101+C160+C219+C278+C337+C396+C455+C514+C573+C632+C691+C750+C809+C868+C927</f>
        <v>0</v>
      </c>
      <c r="D42" s="12">
        <f>D101+D160+D219+D278+D337+D396+D455+D514+D573+D632+D691+D750+D809+D868+D927</f>
        <v>0</v>
      </c>
      <c r="E42" s="12">
        <f t="shared" ref="E42:F42" si="21">E101+E160+E219+E278+E337+E396+E455+E514+E573+E632+E691+E750+E809+E868+E927</f>
        <v>1780</v>
      </c>
      <c r="F42" s="12">
        <f t="shared" si="21"/>
        <v>2081</v>
      </c>
    </row>
    <row r="43" spans="1:6" x14ac:dyDescent="0.3">
      <c r="A43" s="22" t="s">
        <v>15</v>
      </c>
      <c r="B43" s="22" t="s">
        <v>326</v>
      </c>
      <c r="C43" s="12">
        <f>C102+C161+C220+C279+C338+C397+C456+C515+C574+C633+C692+C751+C810+C869+C928</f>
        <v>0</v>
      </c>
      <c r="D43" s="12">
        <f>D102+D161+D220+D279+D338+D397+D456+D515+D574+D633+D692+D751+D810+D869+D928</f>
        <v>0</v>
      </c>
      <c r="E43" s="12">
        <f t="shared" ref="E43:F43" si="22">E102+E161+E220+E279+E338+E397+E456+E515+E574+E633+E692+E751+E810+E869+E928</f>
        <v>1325</v>
      </c>
      <c r="F43" s="12">
        <f t="shared" si="22"/>
        <v>1289</v>
      </c>
    </row>
    <row r="44" spans="1:6" x14ac:dyDescent="0.3">
      <c r="A44" s="22" t="s">
        <v>15</v>
      </c>
      <c r="B44" s="22" t="s">
        <v>343</v>
      </c>
      <c r="C44" s="12">
        <f>C103+C162+C221+C280+C339+C398+C457+C516+C575+C634+C693+C752+C811+C870+C929</f>
        <v>0</v>
      </c>
      <c r="D44" s="12">
        <f>D103+D162+D221+D280+D339+D398+D457+D516+D575+D634+D693+D752+D811+D870+D929</f>
        <v>0</v>
      </c>
      <c r="E44" s="12">
        <f t="shared" ref="E44:F44" si="23">E103+E162+E221+E280+E339+E398+E457+E516+E575+E634+E693+E752+E811+E870+E929</f>
        <v>1126</v>
      </c>
      <c r="F44" s="12">
        <f t="shared" si="23"/>
        <v>979</v>
      </c>
    </row>
    <row r="45" spans="1:6" x14ac:dyDescent="0.3">
      <c r="A45" s="22" t="s">
        <v>15</v>
      </c>
      <c r="B45" s="22" t="s">
        <v>340</v>
      </c>
      <c r="C45" s="12">
        <f>C104+C163+C222+C281+C340+C399+C458+C517+C576+C635+C694+C753+C812+C871+C930</f>
        <v>0</v>
      </c>
      <c r="D45" s="12">
        <f>D104+D163+D222+D281+D340+D399+D458+D517+D576+D635+D694+D753+D812+D871+D930</f>
        <v>0</v>
      </c>
      <c r="E45" s="12">
        <f t="shared" ref="E45:F45" si="24">E104+E163+E222+E281+E340+E399+E458+E517+E576+E635+E694+E753+E812+E871+E930</f>
        <v>148</v>
      </c>
      <c r="F45" s="12">
        <f t="shared" si="24"/>
        <v>254</v>
      </c>
    </row>
    <row r="46" spans="1:6" x14ac:dyDescent="0.3">
      <c r="A46" s="22" t="s">
        <v>15</v>
      </c>
      <c r="B46" s="22" t="s">
        <v>341</v>
      </c>
      <c r="C46" s="12">
        <f>C105+C164+C223+C282+C341+C400+C459+C518+C577+C636+C695+C754+C813+C872+C931</f>
        <v>0</v>
      </c>
      <c r="D46" s="12">
        <f>D105+D164+D223+D282+D341+D400+D459+D518+D577+D636+D695+D754+D813+D872+D931</f>
        <v>0</v>
      </c>
      <c r="E46" s="12">
        <f t="shared" ref="E46:F46" si="25">E105+E164+E223+E282+E341+E400+E459+E518+E577+E636+E695+E754+E813+E872+E931</f>
        <v>35</v>
      </c>
      <c r="F46" s="12">
        <f t="shared" si="25"/>
        <v>33</v>
      </c>
    </row>
    <row r="47" spans="1:6" x14ac:dyDescent="0.3">
      <c r="A47" s="22" t="s">
        <v>15</v>
      </c>
      <c r="B47" s="22" t="s">
        <v>342</v>
      </c>
      <c r="C47" s="12">
        <f>C106+C165+C224+C283+C342+C401+C460+C519+C578+C637+C696+C755+C814+C873+C932</f>
        <v>0</v>
      </c>
      <c r="D47" s="12">
        <f>D106+D165+D224+D283+D342+D401+D460+D519+D578+D637+D696+D755+D814+D873+D932</f>
        <v>0</v>
      </c>
      <c r="E47" s="12">
        <f t="shared" ref="E47:F47" si="26">E106+E165+E224+E283+E342+E401+E460+E519+E578+E637+E696+E755+E814+E873+E932</f>
        <v>16</v>
      </c>
      <c r="F47" s="12">
        <f t="shared" si="26"/>
        <v>23</v>
      </c>
    </row>
    <row r="48" spans="1:6" x14ac:dyDescent="0.3">
      <c r="A48" s="22" t="s">
        <v>15</v>
      </c>
      <c r="B48" s="22" t="s">
        <v>327</v>
      </c>
      <c r="C48" s="12">
        <f>C107+C166+C225+C284+C343+C402+C461+C520+C579+C638+C697+C756+C815+C874+C933</f>
        <v>0</v>
      </c>
      <c r="D48" s="12">
        <f>D107+D166+D225+D284+D343+D402+D461+D520+D579+D638+D697+D756+D815+D874+D933</f>
        <v>0</v>
      </c>
      <c r="E48" s="12">
        <f t="shared" ref="E48:F48" si="27">E107+E166+E225+E284+E343+E402+E461+E520+E579+E638+E697+E756+E815+E874+E933</f>
        <v>1598</v>
      </c>
      <c r="F48" s="12">
        <f t="shared" si="27"/>
        <v>1988</v>
      </c>
    </row>
    <row r="49" spans="1:6" x14ac:dyDescent="0.3">
      <c r="A49" s="22" t="s">
        <v>15</v>
      </c>
      <c r="B49" s="22" t="s">
        <v>328</v>
      </c>
      <c r="C49" s="12">
        <f>C108+C167+C226+C285+C344+C403+C462+C521+C580+C639+C698+C757+C816+C875+C934</f>
        <v>0</v>
      </c>
      <c r="D49" s="12">
        <f>D108+D167+D226+D285+D344+D403+D462+D521+D580+D639+D698+D757+D816+D875+D934</f>
        <v>0</v>
      </c>
      <c r="E49" s="12">
        <f t="shared" ref="E49:F49" si="28">E108+E167+E226+E285+E344+E403+E462+E521+E580+E639+E698+E757+E816+E875+E934</f>
        <v>2</v>
      </c>
      <c r="F49" s="12">
        <f t="shared" si="28"/>
        <v>1</v>
      </c>
    </row>
    <row r="50" spans="1:6" x14ac:dyDescent="0.3">
      <c r="A50" s="22" t="s">
        <v>15</v>
      </c>
      <c r="B50" s="22" t="s">
        <v>329</v>
      </c>
      <c r="C50" s="12">
        <f>C109+C168+C227+C286+C345+C404+C463+C522+C581+C640+C699+C758+C817+C876+C935</f>
        <v>0</v>
      </c>
      <c r="D50" s="12">
        <f>D109+D168+D227+D286+D345+D404+D463+D522+D581+D640+D699+D758+D817+D876+D935</f>
        <v>0</v>
      </c>
      <c r="E50" s="12">
        <f t="shared" ref="E50:F50" si="29">E109+E168+E227+E286+E345+E404+E463+E522+E581+E640+E699+E758+E817+E876+E935</f>
        <v>8</v>
      </c>
      <c r="F50" s="12">
        <f t="shared" si="29"/>
        <v>7</v>
      </c>
    </row>
    <row r="51" spans="1:6" x14ac:dyDescent="0.3">
      <c r="A51" s="22" t="s">
        <v>15</v>
      </c>
      <c r="B51" s="22" t="s">
        <v>330</v>
      </c>
      <c r="C51" s="12">
        <f>C110+C169+C228+C287+C346+C405+C464+C523+C582+C641+C700+C759+C818+C877+C936</f>
        <v>0</v>
      </c>
      <c r="D51" s="12">
        <f>D110+D169+D228+D287+D346+D405+D464+D523+D582+D641+D700+D759+D818+D877+D936</f>
        <v>0</v>
      </c>
      <c r="E51" s="12">
        <f t="shared" ref="E51:F51" si="30">E110+E169+E228+E287+E346+E405+E464+E523+E582+E641+E700+E759+E818+E877+E936</f>
        <v>166</v>
      </c>
      <c r="F51" s="12">
        <f t="shared" si="30"/>
        <v>210</v>
      </c>
    </row>
    <row r="52" spans="1:6" x14ac:dyDescent="0.3">
      <c r="A52" s="22" t="s">
        <v>15</v>
      </c>
      <c r="B52" s="22" t="s">
        <v>331</v>
      </c>
      <c r="C52" s="12">
        <f>C111+C170+C229+C288+C347+C406+C465+C524+C583+C642+C701+C760+C819+C878+C937</f>
        <v>0</v>
      </c>
      <c r="D52" s="12">
        <f>D111+D170+D229+D288+D347+D406+D465+D524+D583+D642+D701+D760+D819+D878+D937</f>
        <v>0</v>
      </c>
      <c r="E52" s="12">
        <f t="shared" ref="E52:F52" si="31">E111+E170+E229+E288+E347+E406+E465+E524+E583+E642+E701+E760+E819+E878+E937</f>
        <v>278</v>
      </c>
      <c r="F52" s="12">
        <f t="shared" si="31"/>
        <v>403</v>
      </c>
    </row>
    <row r="53" spans="1:6" x14ac:dyDescent="0.3">
      <c r="A53" s="22" t="s">
        <v>15</v>
      </c>
      <c r="B53" s="22" t="s">
        <v>332</v>
      </c>
      <c r="C53" s="12">
        <f>C112+C171+C230+C289+C348+C407+C466+C525+C584+C643+C702+C761+C820+C879+C938</f>
        <v>0</v>
      </c>
      <c r="D53" s="12">
        <f>D112+D171+D230+D289+D348+D407+D466+D525+D584+D643+D702+D761+D820+D879+D938</f>
        <v>0</v>
      </c>
      <c r="E53" s="12">
        <f t="shared" ref="E53:F53" si="32">E112+E171+E230+E289+E348+E407+E466+E525+E584+E643+E702+E761+E820+E879+E938</f>
        <v>120</v>
      </c>
      <c r="F53" s="12">
        <f t="shared" si="32"/>
        <v>193</v>
      </c>
    </row>
    <row r="54" spans="1:6" x14ac:dyDescent="0.3">
      <c r="A54" s="22" t="s">
        <v>15</v>
      </c>
      <c r="B54" s="22" t="s">
        <v>333</v>
      </c>
      <c r="C54" s="12">
        <f>C113+C172+C231+C290+C349+C408+C467+C526+C585+C644+C703+C762+C821+C880+C939</f>
        <v>0</v>
      </c>
      <c r="D54" s="12">
        <f>D113+D172+D231+D290+D349+D408+D467+D526+D585+D644+D703+D762+D821+D880+D939</f>
        <v>0</v>
      </c>
      <c r="E54" s="12">
        <f t="shared" ref="E54:F54" si="33">E113+E172+E231+E290+E349+E408+E467+E526+E585+E644+E703+E762+E821+E880+E939</f>
        <v>400</v>
      </c>
      <c r="F54" s="12">
        <f t="shared" si="33"/>
        <v>382</v>
      </c>
    </row>
    <row r="55" spans="1:6" x14ac:dyDescent="0.3">
      <c r="A55" s="22" t="s">
        <v>15</v>
      </c>
      <c r="B55" s="22" t="s">
        <v>334</v>
      </c>
      <c r="C55" s="12">
        <f>C114+C173+C232+C291+C350+C409+C468+C527+C586+C645+C704+C763+C822+C881+C940</f>
        <v>0</v>
      </c>
      <c r="D55" s="12">
        <f>D114+D173+D232+D291+D350+D409+D468+D527+D586+D645+D704+D763+D822+D881+D940</f>
        <v>0</v>
      </c>
      <c r="E55" s="12">
        <f t="shared" ref="E55:F55" si="34">E114+E173+E232+E291+E350+E409+E468+E527+E586+E645+E704+E763+E822+E881+E940</f>
        <v>3085</v>
      </c>
      <c r="F55" s="12">
        <f t="shared" si="34"/>
        <v>3494</v>
      </c>
    </row>
    <row r="56" spans="1:6" x14ac:dyDescent="0.3">
      <c r="A56" s="22" t="s">
        <v>15</v>
      </c>
      <c r="B56" s="22" t="s">
        <v>335</v>
      </c>
      <c r="C56" s="12">
        <f>C115+C174+C233+C292+C351+C410+C469+C528+C587+C646+C705+C764+C823+C882+C941</f>
        <v>0</v>
      </c>
      <c r="D56" s="12">
        <f>D115+D174+D233+D292+D351+D410+D469+D528+D587+D646+D705+D764+D823+D882+D941</f>
        <v>0</v>
      </c>
      <c r="E56" s="12">
        <f t="shared" ref="E56:F56" si="35">E115+E174+E233+E292+E351+E410+E469+E528+E587+E646+E705+E764+E823+E882+E941</f>
        <v>1369</v>
      </c>
      <c r="F56" s="12">
        <f t="shared" si="35"/>
        <v>1470</v>
      </c>
    </row>
    <row r="57" spans="1:6" x14ac:dyDescent="0.3">
      <c r="A57" s="22" t="s">
        <v>15</v>
      </c>
      <c r="B57" s="22" t="s">
        <v>336</v>
      </c>
      <c r="C57" s="12">
        <f>C116+C175+C234+C293+C352+C411+C470+C529+C588+C647+C706+C765+C824+C883+C942</f>
        <v>0</v>
      </c>
      <c r="D57" s="12">
        <f>D116+D175+D234+D293+D352+D411+D470+D529+D588+D647+D706+D765+D824+D883+D942</f>
        <v>0</v>
      </c>
      <c r="E57" s="12">
        <f>E116+E175+E234+E293+E352+E411+E470+E529+E588+E647+E706+E765+E824+E883+E942</f>
        <v>1108</v>
      </c>
      <c r="F57" s="12">
        <f>F116+F175+F234+F293+F352+F411+F470+F529+F588+F647+F706+F765+F824+F883+F942</f>
        <v>1341</v>
      </c>
    </row>
    <row r="58" spans="1:6" x14ac:dyDescent="0.3">
      <c r="A58" s="22" t="s">
        <v>15</v>
      </c>
      <c r="B58" s="22" t="s">
        <v>349</v>
      </c>
      <c r="C58" s="12"/>
      <c r="D58" s="12"/>
      <c r="E58" s="12"/>
      <c r="F58" s="12">
        <f>F117+F176+F235+F294+F353+F412+F471+F530+F589+F648+F707+F766+F825+F884+F943</f>
        <v>1308</v>
      </c>
    </row>
    <row r="59" spans="1:6" x14ac:dyDescent="0.3">
      <c r="A59" s="22" t="s">
        <v>15</v>
      </c>
      <c r="B59" s="22" t="s">
        <v>347</v>
      </c>
      <c r="C59" s="12">
        <f>C118+C177+C236+C295+C354+C413+C472+C531+C590+C649+C708+C767+C826+C885+C944</f>
        <v>0</v>
      </c>
      <c r="D59" s="12">
        <f>D118+D177+D236+D295+D354+D413+D472+D531+D590+D649+D708+D767+D826+D885+D944</f>
        <v>0</v>
      </c>
      <c r="E59" s="12">
        <f t="shared" ref="E59:F59" si="36">E118+E177+E236+E295+E354+E413+E472+E531+E590+E649+E708+E767+E826+E885+E944</f>
        <v>4103</v>
      </c>
      <c r="F59" s="12">
        <f t="shared" si="36"/>
        <v>2231</v>
      </c>
    </row>
    <row r="60" spans="1:6" x14ac:dyDescent="0.3">
      <c r="A60" s="22" t="s">
        <v>15</v>
      </c>
      <c r="B60" s="22" t="s">
        <v>337</v>
      </c>
      <c r="C60" s="12">
        <f>C119+C178+C237+C296+C355+C414+C473+C532+C591+C650+C709+C768+C827+C886+C945</f>
        <v>0</v>
      </c>
      <c r="D60" s="12">
        <f>D119+D178+D237+D296+D355+D414+D473+D532+D591+D650+D709+D768+D827+D886+D945</f>
        <v>0</v>
      </c>
      <c r="E60" s="12">
        <f t="shared" ref="E60:F60" si="37">E119+E178+E237+E296+E355+E414+E473+E532+E591+E650+E709+E768+E827+E886+E945</f>
        <v>195</v>
      </c>
      <c r="F60" s="12">
        <f t="shared" si="37"/>
        <v>948</v>
      </c>
    </row>
    <row r="61" spans="1:6" x14ac:dyDescent="0.3">
      <c r="A61" s="22" t="s">
        <v>15</v>
      </c>
      <c r="B61" s="22" t="s">
        <v>338</v>
      </c>
      <c r="C61" s="12">
        <f>C120+C179+C238+C297+C356+C415+C474+C533+C592+C651+C710+C769+C828+C887+C946</f>
        <v>0</v>
      </c>
      <c r="D61" s="12">
        <f>D120+D179+D238+D297+D356+D415+D474+D533+D592+D651+D710+D769+D828+D887+D946</f>
        <v>0</v>
      </c>
      <c r="E61" s="12">
        <f t="shared" ref="E61:F61" si="38">E120+E179+E238+E297+E356+E415+E474+E533+E592+E651+E710+E769+E828+E887+E946</f>
        <v>95</v>
      </c>
      <c r="F61" s="12">
        <f t="shared" si="38"/>
        <v>72</v>
      </c>
    </row>
    <row r="62" spans="1:6" x14ac:dyDescent="0.3">
      <c r="A62" s="22" t="s">
        <v>15</v>
      </c>
      <c r="B62" s="22" t="s">
        <v>339</v>
      </c>
      <c r="C62" s="12">
        <f>C121+C180+C239+C298+C357+C416+C475+C534+C593+C652+C711+C770+C829+C888+C947</f>
        <v>0</v>
      </c>
      <c r="D62" s="12">
        <f>D121+D180+D239+D298+D357+D416+D475+D534+D593+D652+D711+D770+D829+D888+D947</f>
        <v>0</v>
      </c>
      <c r="E62" s="12">
        <f t="shared" ref="E62:F62" si="39">E121+E180+E239+E298+E357+E416+E475+E534+E593+E652+E711+E770+E829+E888+E947</f>
        <v>801</v>
      </c>
      <c r="F62" s="12">
        <f t="shared" si="39"/>
        <v>113</v>
      </c>
    </row>
    <row r="63" spans="1:6" x14ac:dyDescent="0.3">
      <c r="A63" s="23" t="s">
        <v>0</v>
      </c>
      <c r="B63" s="5" t="s">
        <v>16</v>
      </c>
      <c r="C63" s="12">
        <f>Harjumaa!C2</f>
        <v>11</v>
      </c>
      <c r="D63" s="12">
        <f>Harjumaa!D2</f>
        <v>18</v>
      </c>
      <c r="E63" s="12">
        <f>Harjumaa!E2</f>
        <v>12</v>
      </c>
      <c r="F63" s="12">
        <f>Harjumaa!F2</f>
        <v>13</v>
      </c>
    </row>
    <row r="64" spans="1:6" x14ac:dyDescent="0.3">
      <c r="A64" s="13" t="s">
        <v>0</v>
      </c>
      <c r="B64" s="5" t="s">
        <v>17</v>
      </c>
      <c r="C64" s="12">
        <f>Harjumaa!C3</f>
        <v>60</v>
      </c>
      <c r="D64" s="12">
        <f>Harjumaa!D3</f>
        <v>20</v>
      </c>
      <c r="E64" s="12">
        <f>Harjumaa!E3</f>
        <v>35</v>
      </c>
      <c r="F64" s="12">
        <f>Harjumaa!F3</f>
        <v>59</v>
      </c>
    </row>
    <row r="65" spans="1:6" x14ac:dyDescent="0.3">
      <c r="A65" s="13" t="s">
        <v>0</v>
      </c>
      <c r="B65" s="5" t="s">
        <v>18</v>
      </c>
      <c r="C65" s="12">
        <f>Harjumaa!C4</f>
        <v>48</v>
      </c>
      <c r="D65" s="12">
        <f>Harjumaa!D4</f>
        <v>37</v>
      </c>
      <c r="E65" s="12">
        <f>Harjumaa!E4</f>
        <v>18</v>
      </c>
      <c r="F65" s="12">
        <f>Harjumaa!F4</f>
        <v>26</v>
      </c>
    </row>
    <row r="66" spans="1:6" x14ac:dyDescent="0.3">
      <c r="A66" s="13" t="s">
        <v>0</v>
      </c>
      <c r="B66" s="5" t="s">
        <v>19</v>
      </c>
      <c r="C66" s="12">
        <f>Harjumaa!C5</f>
        <v>13</v>
      </c>
      <c r="D66" s="12">
        <f>Harjumaa!D5</f>
        <v>16</v>
      </c>
      <c r="E66" s="12">
        <f>Harjumaa!E5</f>
        <v>8</v>
      </c>
      <c r="F66" s="12">
        <f>Harjumaa!F5</f>
        <v>7</v>
      </c>
    </row>
    <row r="67" spans="1:6" ht="28.8" x14ac:dyDescent="0.3">
      <c r="A67" s="13" t="s">
        <v>0</v>
      </c>
      <c r="B67" s="15" t="s">
        <v>318</v>
      </c>
      <c r="C67" s="12">
        <f>Harjumaa!C6</f>
        <v>13</v>
      </c>
      <c r="D67" s="12">
        <f>Harjumaa!D6</f>
        <v>15</v>
      </c>
      <c r="E67" s="12">
        <f>Harjumaa!E6</f>
        <v>8</v>
      </c>
      <c r="F67" s="12">
        <f>Harjumaa!F6</f>
        <v>6</v>
      </c>
    </row>
    <row r="68" spans="1:6" x14ac:dyDescent="0.3">
      <c r="A68" s="13" t="s">
        <v>0</v>
      </c>
      <c r="B68" s="6" t="s">
        <v>317</v>
      </c>
      <c r="C68" s="12">
        <f>Harjumaa!C7</f>
        <v>0</v>
      </c>
      <c r="D68" s="12">
        <f>Harjumaa!D7</f>
        <v>1</v>
      </c>
      <c r="E68" s="12">
        <f>Harjumaa!E7</f>
        <v>0</v>
      </c>
      <c r="F68" s="12">
        <f>Harjumaa!F7</f>
        <v>1</v>
      </c>
    </row>
    <row r="69" spans="1:6" x14ac:dyDescent="0.3">
      <c r="A69" s="13" t="s">
        <v>0</v>
      </c>
      <c r="B69" s="6" t="s">
        <v>365</v>
      </c>
      <c r="C69" s="12"/>
      <c r="D69" s="12">
        <f>Harjumaa!D8</f>
        <v>0</v>
      </c>
      <c r="E69" s="12">
        <f>Harjumaa!E8</f>
        <v>8</v>
      </c>
      <c r="F69" s="12">
        <f>Harjumaa!F8</f>
        <v>7</v>
      </c>
    </row>
    <row r="70" spans="1:6" x14ac:dyDescent="0.3">
      <c r="A70" s="13" t="s">
        <v>0</v>
      </c>
      <c r="B70" s="6" t="s">
        <v>350</v>
      </c>
      <c r="C70" s="12"/>
      <c r="D70" s="12">
        <f>Harjumaa!D9</f>
        <v>0</v>
      </c>
      <c r="E70" s="12">
        <f>Harjumaa!E9</f>
        <v>0</v>
      </c>
      <c r="F70" s="12">
        <f>Harjumaa!F9</f>
        <v>0</v>
      </c>
    </row>
    <row r="71" spans="1:6" x14ac:dyDescent="0.3">
      <c r="A71" s="13" t="s">
        <v>0</v>
      </c>
      <c r="B71" s="6" t="s">
        <v>351</v>
      </c>
      <c r="C71" s="12"/>
      <c r="D71" s="12">
        <f>Harjumaa!D10</f>
        <v>0</v>
      </c>
      <c r="E71" s="12">
        <f>Harjumaa!E10</f>
        <v>0</v>
      </c>
      <c r="F71" s="12">
        <f>Harjumaa!F10</f>
        <v>0</v>
      </c>
    </row>
    <row r="72" spans="1:6" x14ac:dyDescent="0.3">
      <c r="A72" s="13" t="s">
        <v>0</v>
      </c>
      <c r="B72" s="6" t="s">
        <v>352</v>
      </c>
      <c r="C72" s="12"/>
      <c r="D72" s="12">
        <f>Harjumaa!D11</f>
        <v>0</v>
      </c>
      <c r="E72" s="12">
        <f>Harjumaa!E11</f>
        <v>0</v>
      </c>
      <c r="F72" s="12">
        <f>Harjumaa!F11</f>
        <v>0</v>
      </c>
    </row>
    <row r="73" spans="1:6" x14ac:dyDescent="0.3">
      <c r="A73" s="13" t="s">
        <v>0</v>
      </c>
      <c r="B73" s="6" t="s">
        <v>353</v>
      </c>
      <c r="C73" s="12"/>
      <c r="D73" s="12">
        <f>Harjumaa!D12</f>
        <v>0</v>
      </c>
      <c r="E73" s="12">
        <f>Harjumaa!E12</f>
        <v>2</v>
      </c>
      <c r="F73" s="12">
        <f>Harjumaa!F12</f>
        <v>3</v>
      </c>
    </row>
    <row r="74" spans="1:6" x14ac:dyDescent="0.3">
      <c r="A74" s="13" t="s">
        <v>0</v>
      </c>
      <c r="B74" s="6" t="s">
        <v>354</v>
      </c>
      <c r="C74" s="12"/>
      <c r="D74" s="12">
        <f>Harjumaa!D13</f>
        <v>0</v>
      </c>
      <c r="E74" s="12">
        <f>Harjumaa!E13</f>
        <v>1</v>
      </c>
      <c r="F74" s="12">
        <f>Harjumaa!F13</f>
        <v>0</v>
      </c>
    </row>
    <row r="75" spans="1:6" x14ac:dyDescent="0.3">
      <c r="A75" s="13" t="s">
        <v>0</v>
      </c>
      <c r="B75" s="6" t="s">
        <v>355</v>
      </c>
      <c r="C75" s="12"/>
      <c r="D75" s="12">
        <f>Harjumaa!D14</f>
        <v>0</v>
      </c>
      <c r="E75" s="12">
        <f>Harjumaa!E14</f>
        <v>0</v>
      </c>
      <c r="F75" s="12">
        <f>Harjumaa!F14</f>
        <v>0</v>
      </c>
    </row>
    <row r="76" spans="1:6" x14ac:dyDescent="0.3">
      <c r="A76" s="13" t="s">
        <v>0</v>
      </c>
      <c r="B76" s="6" t="s">
        <v>356</v>
      </c>
      <c r="C76" s="12"/>
      <c r="D76" s="12">
        <f>Harjumaa!D15</f>
        <v>0</v>
      </c>
      <c r="E76" s="12">
        <f>Harjumaa!E15</f>
        <v>0</v>
      </c>
      <c r="F76" s="12">
        <f>Harjumaa!F15</f>
        <v>0</v>
      </c>
    </row>
    <row r="77" spans="1:6" x14ac:dyDescent="0.3">
      <c r="A77" s="13" t="s">
        <v>0</v>
      </c>
      <c r="B77" s="6" t="s">
        <v>357</v>
      </c>
      <c r="C77" s="12"/>
      <c r="D77" s="12">
        <f>Harjumaa!D16</f>
        <v>0</v>
      </c>
      <c r="E77" s="12">
        <f>Harjumaa!E16</f>
        <v>0</v>
      </c>
      <c r="F77" s="12">
        <f>Harjumaa!F16</f>
        <v>0</v>
      </c>
    </row>
    <row r="78" spans="1:6" x14ac:dyDescent="0.3">
      <c r="A78" s="13" t="s">
        <v>0</v>
      </c>
      <c r="B78" s="6" t="s">
        <v>358</v>
      </c>
      <c r="C78" s="12"/>
      <c r="D78" s="12">
        <f>Harjumaa!D17</f>
        <v>0</v>
      </c>
      <c r="E78" s="12">
        <f>Harjumaa!E17</f>
        <v>0</v>
      </c>
      <c r="F78" s="12">
        <f>Harjumaa!F17</f>
        <v>0</v>
      </c>
    </row>
    <row r="79" spans="1:6" x14ac:dyDescent="0.3">
      <c r="A79" s="13" t="s">
        <v>0</v>
      </c>
      <c r="B79" s="6" t="s">
        <v>359</v>
      </c>
      <c r="C79" s="12"/>
      <c r="D79" s="12">
        <f>Harjumaa!D18</f>
        <v>0</v>
      </c>
      <c r="E79" s="12">
        <f>Harjumaa!E18</f>
        <v>0</v>
      </c>
      <c r="F79" s="12">
        <f>Harjumaa!F18</f>
        <v>0</v>
      </c>
    </row>
    <row r="80" spans="1:6" x14ac:dyDescent="0.3">
      <c r="A80" s="13" t="s">
        <v>0</v>
      </c>
      <c r="B80" s="6" t="s">
        <v>362</v>
      </c>
      <c r="C80" s="12"/>
      <c r="D80" s="12">
        <f>Harjumaa!D19</f>
        <v>0</v>
      </c>
      <c r="E80" s="12">
        <f>Harjumaa!E19</f>
        <v>1</v>
      </c>
      <c r="F80" s="12">
        <f>Harjumaa!F19</f>
        <v>2</v>
      </c>
    </row>
    <row r="81" spans="1:6" x14ac:dyDescent="0.3">
      <c r="A81" s="13" t="s">
        <v>0</v>
      </c>
      <c r="B81" s="6" t="s">
        <v>360</v>
      </c>
      <c r="C81" s="12"/>
      <c r="D81" s="12">
        <f>Harjumaa!D20</f>
        <v>0</v>
      </c>
      <c r="E81" s="12">
        <f>Harjumaa!E20</f>
        <v>0</v>
      </c>
      <c r="F81" s="12">
        <f>Harjumaa!F20</f>
        <v>0</v>
      </c>
    </row>
    <row r="82" spans="1:6" x14ac:dyDescent="0.3">
      <c r="A82" s="13" t="s">
        <v>0</v>
      </c>
      <c r="B82" s="6" t="s">
        <v>361</v>
      </c>
      <c r="C82" s="12"/>
      <c r="D82" s="12">
        <f>Harjumaa!D21</f>
        <v>0</v>
      </c>
      <c r="E82" s="12">
        <f>Harjumaa!E21</f>
        <v>2</v>
      </c>
      <c r="F82" s="12">
        <f>Harjumaa!F21</f>
        <v>0</v>
      </c>
    </row>
    <row r="83" spans="1:6" x14ac:dyDescent="0.3">
      <c r="A83" s="13" t="s">
        <v>0</v>
      </c>
      <c r="B83" s="19" t="s">
        <v>364</v>
      </c>
      <c r="C83" s="12"/>
      <c r="D83" s="12">
        <f>Harjumaa!D22</f>
        <v>0</v>
      </c>
      <c r="E83" s="12">
        <f>Harjumaa!E22</f>
        <v>2</v>
      </c>
      <c r="F83" s="12">
        <f>Harjumaa!F22</f>
        <v>1</v>
      </c>
    </row>
    <row r="84" spans="1:6" x14ac:dyDescent="0.3">
      <c r="A84" s="13" t="s">
        <v>0</v>
      </c>
      <c r="B84" s="6" t="s">
        <v>363</v>
      </c>
      <c r="C84" s="12"/>
      <c r="D84" s="12">
        <f>Harjumaa!D23</f>
        <v>0</v>
      </c>
      <c r="E84" s="12">
        <f>Harjumaa!E23</f>
        <v>0</v>
      </c>
      <c r="F84" s="12">
        <f>Harjumaa!F23</f>
        <v>1</v>
      </c>
    </row>
    <row r="85" spans="1:6" x14ac:dyDescent="0.3">
      <c r="A85" s="13" t="s">
        <v>0</v>
      </c>
      <c r="B85" s="5" t="s">
        <v>20</v>
      </c>
      <c r="C85" s="12">
        <f>Harjumaa!C24</f>
        <v>10</v>
      </c>
      <c r="D85" s="12">
        <f>Harjumaa!D24</f>
        <v>0</v>
      </c>
      <c r="E85" s="12">
        <f>Harjumaa!E24</f>
        <v>2</v>
      </c>
      <c r="F85" s="12">
        <f>Harjumaa!F24</f>
        <v>2</v>
      </c>
    </row>
    <row r="86" spans="1:6" x14ac:dyDescent="0.3">
      <c r="A86" s="13" t="s">
        <v>0</v>
      </c>
      <c r="B86" s="5" t="s">
        <v>346</v>
      </c>
      <c r="C86" s="12">
        <f>Harjumaa!C25</f>
        <v>7010</v>
      </c>
      <c r="D86" s="12">
        <f>Harjumaa!D25</f>
        <v>8259</v>
      </c>
      <c r="E86" s="12">
        <f>Harjumaa!E25</f>
        <v>9675</v>
      </c>
      <c r="F86" s="12">
        <f>Harjumaa!F25</f>
        <v>9371</v>
      </c>
    </row>
    <row r="87" spans="1:6" x14ac:dyDescent="0.3">
      <c r="A87" s="13" t="s">
        <v>0</v>
      </c>
      <c r="B87" s="5" t="s">
        <v>21</v>
      </c>
      <c r="C87" s="12">
        <f>Harjumaa!C26</f>
        <v>2261</v>
      </c>
      <c r="D87" s="12">
        <f>Harjumaa!D26</f>
        <v>2545</v>
      </c>
      <c r="E87" s="12">
        <f>Harjumaa!E26</f>
        <v>2268</v>
      </c>
      <c r="F87" s="12">
        <f>Harjumaa!F26</f>
        <v>2052</v>
      </c>
    </row>
    <row r="88" spans="1:6" x14ac:dyDescent="0.3">
      <c r="A88" s="13" t="s">
        <v>0</v>
      </c>
      <c r="B88" s="5" t="s">
        <v>36</v>
      </c>
      <c r="C88" s="12">
        <f>Harjumaa!C27</f>
        <v>634</v>
      </c>
      <c r="D88" s="12">
        <f>Harjumaa!D27</f>
        <v>692</v>
      </c>
      <c r="E88" s="12">
        <f>Harjumaa!E27</f>
        <v>614</v>
      </c>
      <c r="F88" s="12">
        <f>Harjumaa!F27</f>
        <v>512</v>
      </c>
    </row>
    <row r="89" spans="1:6" x14ac:dyDescent="0.3">
      <c r="A89" s="13" t="s">
        <v>0</v>
      </c>
      <c r="B89" s="5" t="s">
        <v>32</v>
      </c>
      <c r="C89" s="12">
        <f>Harjumaa!C28</f>
        <v>345</v>
      </c>
      <c r="D89" s="12">
        <f>Harjumaa!D28</f>
        <v>331</v>
      </c>
      <c r="E89" s="12">
        <f>Harjumaa!E28</f>
        <v>323</v>
      </c>
      <c r="F89" s="12">
        <f>Harjumaa!F28</f>
        <v>270</v>
      </c>
    </row>
    <row r="90" spans="1:6" x14ac:dyDescent="0.3">
      <c r="A90" s="13" t="s">
        <v>0</v>
      </c>
      <c r="B90" s="5" t="s">
        <v>29</v>
      </c>
      <c r="C90" s="12">
        <f>Harjumaa!C29</f>
        <v>289</v>
      </c>
      <c r="D90" s="12">
        <f>Harjumaa!D29</f>
        <v>361</v>
      </c>
      <c r="E90" s="12">
        <f>Harjumaa!E29</f>
        <v>291</v>
      </c>
      <c r="F90" s="12">
        <f>Harjumaa!F29</f>
        <v>242</v>
      </c>
    </row>
    <row r="91" spans="1:6" x14ac:dyDescent="0.3">
      <c r="A91" s="13" t="s">
        <v>0</v>
      </c>
      <c r="B91" s="5" t="s">
        <v>37</v>
      </c>
      <c r="C91" s="12">
        <f>Harjumaa!C30</f>
        <v>394</v>
      </c>
      <c r="D91" s="12">
        <f>Harjumaa!D30</f>
        <v>726</v>
      </c>
      <c r="E91" s="12">
        <f>Harjumaa!E30</f>
        <v>570</v>
      </c>
      <c r="F91" s="12">
        <f>Harjumaa!F30</f>
        <v>451</v>
      </c>
    </row>
    <row r="92" spans="1:6" x14ac:dyDescent="0.3">
      <c r="A92" s="13" t="s">
        <v>0</v>
      </c>
      <c r="B92" s="5" t="s">
        <v>33</v>
      </c>
      <c r="C92" s="12">
        <f>Harjumaa!C31</f>
        <v>1</v>
      </c>
      <c r="D92" s="12">
        <f>Harjumaa!D31</f>
        <v>16</v>
      </c>
      <c r="E92" s="12">
        <f>Harjumaa!E31</f>
        <v>19</v>
      </c>
      <c r="F92" s="12">
        <f>Harjumaa!F31</f>
        <v>28</v>
      </c>
    </row>
    <row r="93" spans="1:6" x14ac:dyDescent="0.3">
      <c r="A93" s="13" t="s">
        <v>0</v>
      </c>
      <c r="B93" s="5" t="s">
        <v>34</v>
      </c>
      <c r="C93" s="12">
        <f>Harjumaa!C32</f>
        <v>393</v>
      </c>
      <c r="D93" s="12">
        <f>Harjumaa!D32</f>
        <v>710</v>
      </c>
      <c r="E93" s="12">
        <f>Harjumaa!E32</f>
        <v>551</v>
      </c>
      <c r="F93" s="12">
        <f>Harjumaa!F32</f>
        <v>423</v>
      </c>
    </row>
    <row r="94" spans="1:6" x14ac:dyDescent="0.3">
      <c r="A94" s="13" t="s">
        <v>0</v>
      </c>
      <c r="B94" s="5" t="s">
        <v>30</v>
      </c>
      <c r="C94" s="12">
        <f>Harjumaa!C33</f>
        <v>925</v>
      </c>
      <c r="D94" s="12">
        <f>Harjumaa!D33</f>
        <v>872</v>
      </c>
      <c r="E94" s="12">
        <f>Harjumaa!E33</f>
        <v>870</v>
      </c>
      <c r="F94" s="12">
        <f>Harjumaa!F33</f>
        <v>834</v>
      </c>
    </row>
    <row r="95" spans="1:6" x14ac:dyDescent="0.3">
      <c r="A95" s="13" t="s">
        <v>0</v>
      </c>
      <c r="B95" s="5" t="s">
        <v>35</v>
      </c>
      <c r="C95" s="12">
        <f>Harjumaa!C34</f>
        <v>161</v>
      </c>
      <c r="D95" s="12">
        <f>Harjumaa!D34</f>
        <v>152</v>
      </c>
      <c r="E95" s="12">
        <f>Harjumaa!E34</f>
        <v>136</v>
      </c>
      <c r="F95" s="12">
        <f>Harjumaa!F34</f>
        <v>153</v>
      </c>
    </row>
    <row r="96" spans="1:6" x14ac:dyDescent="0.3">
      <c r="A96" s="13" t="s">
        <v>0</v>
      </c>
      <c r="B96" s="5" t="s">
        <v>31</v>
      </c>
      <c r="C96" s="12">
        <f>Harjumaa!C35</f>
        <v>147</v>
      </c>
      <c r="D96" s="12">
        <f>Harjumaa!D35</f>
        <v>103</v>
      </c>
      <c r="E96" s="12">
        <f>Harjumaa!E35</f>
        <v>78</v>
      </c>
      <c r="F96" s="12">
        <f>Harjumaa!F35</f>
        <v>102</v>
      </c>
    </row>
    <row r="97" spans="1:6" x14ac:dyDescent="0.3">
      <c r="A97" s="13" t="s">
        <v>0</v>
      </c>
      <c r="B97" s="22" t="s">
        <v>345</v>
      </c>
      <c r="C97" s="12">
        <f>Harjumaa!C36</f>
        <v>0</v>
      </c>
      <c r="D97" s="12">
        <f>Harjumaa!D36</f>
        <v>0</v>
      </c>
      <c r="E97" s="12">
        <f>Harjumaa!E36</f>
        <v>1301</v>
      </c>
      <c r="F97" s="12">
        <f>Harjumaa!F36</f>
        <v>1287</v>
      </c>
    </row>
    <row r="98" spans="1:6" x14ac:dyDescent="0.3">
      <c r="A98" s="13" t="s">
        <v>0</v>
      </c>
      <c r="B98" s="22" t="s">
        <v>322</v>
      </c>
      <c r="C98" s="12">
        <f>Harjumaa!C37</f>
        <v>0</v>
      </c>
      <c r="D98" s="12">
        <f>Harjumaa!D37</f>
        <v>0</v>
      </c>
      <c r="E98" s="12">
        <f>Harjumaa!E37</f>
        <v>5</v>
      </c>
      <c r="F98" s="12">
        <f>Harjumaa!F37</f>
        <v>2</v>
      </c>
    </row>
    <row r="99" spans="1:6" x14ac:dyDescent="0.3">
      <c r="A99" s="13" t="s">
        <v>0</v>
      </c>
      <c r="B99" s="22" t="s">
        <v>323</v>
      </c>
      <c r="C99" s="12">
        <f>Harjumaa!C38</f>
        <v>0</v>
      </c>
      <c r="D99" s="12">
        <f>Harjumaa!D38</f>
        <v>0</v>
      </c>
      <c r="E99" s="12">
        <f>Harjumaa!E38</f>
        <v>32</v>
      </c>
      <c r="F99" s="12">
        <f>Harjumaa!F38</f>
        <v>46</v>
      </c>
    </row>
    <row r="100" spans="1:6" x14ac:dyDescent="0.3">
      <c r="A100" s="13" t="s">
        <v>0</v>
      </c>
      <c r="B100" s="22" t="s">
        <v>324</v>
      </c>
      <c r="C100" s="12">
        <f>Harjumaa!C39</f>
        <v>0</v>
      </c>
      <c r="D100" s="12">
        <f>Harjumaa!D39</f>
        <v>0</v>
      </c>
      <c r="E100" s="12">
        <f>Harjumaa!E39</f>
        <v>258</v>
      </c>
      <c r="F100" s="12">
        <f>Harjumaa!F39</f>
        <v>246</v>
      </c>
    </row>
    <row r="101" spans="1:6" x14ac:dyDescent="0.3">
      <c r="A101" s="13" t="s">
        <v>0</v>
      </c>
      <c r="B101" s="22" t="s">
        <v>325</v>
      </c>
      <c r="C101" s="12">
        <f>Harjumaa!C40</f>
        <v>0</v>
      </c>
      <c r="D101" s="12">
        <f>Harjumaa!D40</f>
        <v>0</v>
      </c>
      <c r="E101" s="12">
        <f>Harjumaa!E40</f>
        <v>433</v>
      </c>
      <c r="F101" s="12">
        <f>Harjumaa!F40</f>
        <v>395</v>
      </c>
    </row>
    <row r="102" spans="1:6" x14ac:dyDescent="0.3">
      <c r="A102" s="13" t="s">
        <v>0</v>
      </c>
      <c r="B102" s="22" t="s">
        <v>326</v>
      </c>
      <c r="C102" s="12">
        <f>Harjumaa!C41</f>
        <v>0</v>
      </c>
      <c r="D102" s="12">
        <f>Harjumaa!D41</f>
        <v>0</v>
      </c>
      <c r="E102" s="12">
        <f>Harjumaa!E41</f>
        <v>400</v>
      </c>
      <c r="F102" s="12">
        <f>Harjumaa!F41</f>
        <v>478</v>
      </c>
    </row>
    <row r="103" spans="1:6" x14ac:dyDescent="0.3">
      <c r="A103" s="13" t="s">
        <v>0</v>
      </c>
      <c r="B103" s="22" t="s">
        <v>343</v>
      </c>
      <c r="C103" s="12">
        <f>Harjumaa!C42</f>
        <v>0</v>
      </c>
      <c r="D103" s="12">
        <f>Harjumaa!D42</f>
        <v>0</v>
      </c>
      <c r="E103" s="12">
        <f>Harjumaa!E42</f>
        <v>273</v>
      </c>
      <c r="F103" s="12">
        <f>Harjumaa!F42</f>
        <v>266</v>
      </c>
    </row>
    <row r="104" spans="1:6" x14ac:dyDescent="0.3">
      <c r="A104" s="13" t="s">
        <v>0</v>
      </c>
      <c r="B104" s="22" t="s">
        <v>340</v>
      </c>
      <c r="C104" s="12">
        <f>Harjumaa!C43</f>
        <v>0</v>
      </c>
      <c r="D104" s="12">
        <f>Harjumaa!D43</f>
        <v>0</v>
      </c>
      <c r="E104" s="12">
        <f>Harjumaa!E43</f>
        <v>101</v>
      </c>
      <c r="F104" s="12">
        <f>Harjumaa!F43</f>
        <v>188</v>
      </c>
    </row>
    <row r="105" spans="1:6" x14ac:dyDescent="0.3">
      <c r="A105" s="13" t="s">
        <v>0</v>
      </c>
      <c r="B105" s="22" t="s">
        <v>341</v>
      </c>
      <c r="C105" s="12">
        <f>Harjumaa!C44</f>
        <v>0</v>
      </c>
      <c r="D105" s="12">
        <f>Harjumaa!D44</f>
        <v>0</v>
      </c>
      <c r="E105" s="12">
        <f>Harjumaa!E44</f>
        <v>15</v>
      </c>
      <c r="F105" s="12">
        <f>Harjumaa!F44</f>
        <v>15</v>
      </c>
    </row>
    <row r="106" spans="1:6" x14ac:dyDescent="0.3">
      <c r="A106" s="13" t="s">
        <v>0</v>
      </c>
      <c r="B106" s="22" t="s">
        <v>342</v>
      </c>
      <c r="C106" s="12">
        <f>Harjumaa!C45</f>
        <v>0</v>
      </c>
      <c r="D106" s="12">
        <f>Harjumaa!D45</f>
        <v>0</v>
      </c>
      <c r="E106" s="12">
        <f>Harjumaa!E45</f>
        <v>11</v>
      </c>
      <c r="F106" s="12">
        <f>Harjumaa!F45</f>
        <v>9</v>
      </c>
    </row>
    <row r="107" spans="1:6" x14ac:dyDescent="0.3">
      <c r="A107" s="13" t="s">
        <v>0</v>
      </c>
      <c r="B107" s="22" t="s">
        <v>327</v>
      </c>
      <c r="C107" s="12">
        <f>Harjumaa!C46</f>
        <v>0</v>
      </c>
      <c r="D107" s="12">
        <f>Harjumaa!D46</f>
        <v>0</v>
      </c>
      <c r="E107" s="12">
        <f>Harjumaa!E46</f>
        <v>487</v>
      </c>
      <c r="F107" s="12">
        <f>Harjumaa!F46</f>
        <v>662</v>
      </c>
    </row>
    <row r="108" spans="1:6" x14ac:dyDescent="0.3">
      <c r="A108" s="13" t="s">
        <v>0</v>
      </c>
      <c r="B108" s="22" t="s">
        <v>328</v>
      </c>
      <c r="C108" s="12">
        <f>Harjumaa!C47</f>
        <v>0</v>
      </c>
      <c r="D108" s="12">
        <f>Harjumaa!D47</f>
        <v>0</v>
      </c>
      <c r="E108" s="12">
        <f>Harjumaa!E47</f>
        <v>2</v>
      </c>
      <c r="F108" s="12">
        <f>Harjumaa!F47</f>
        <v>1</v>
      </c>
    </row>
    <row r="109" spans="1:6" x14ac:dyDescent="0.3">
      <c r="A109" s="13" t="s">
        <v>0</v>
      </c>
      <c r="B109" s="22" t="s">
        <v>329</v>
      </c>
      <c r="C109" s="12">
        <f>Harjumaa!C48</f>
        <v>0</v>
      </c>
      <c r="D109" s="12">
        <f>Harjumaa!D48</f>
        <v>0</v>
      </c>
      <c r="E109" s="12">
        <f>Harjumaa!E48</f>
        <v>3</v>
      </c>
      <c r="F109" s="12">
        <f>Harjumaa!F48</f>
        <v>2</v>
      </c>
    </row>
    <row r="110" spans="1:6" x14ac:dyDescent="0.3">
      <c r="A110" s="13" t="s">
        <v>0</v>
      </c>
      <c r="B110" s="22" t="s">
        <v>330</v>
      </c>
      <c r="C110" s="12">
        <f>Harjumaa!C49</f>
        <v>0</v>
      </c>
      <c r="D110" s="12">
        <f>Harjumaa!D49</f>
        <v>0</v>
      </c>
      <c r="E110" s="12">
        <f>Harjumaa!E49</f>
        <v>42</v>
      </c>
      <c r="F110" s="12">
        <f>Harjumaa!F49</f>
        <v>61</v>
      </c>
    </row>
    <row r="111" spans="1:6" x14ac:dyDescent="0.3">
      <c r="A111" s="13" t="s">
        <v>0</v>
      </c>
      <c r="B111" s="22" t="s">
        <v>331</v>
      </c>
      <c r="C111" s="12">
        <f>Harjumaa!C50</f>
        <v>0</v>
      </c>
      <c r="D111" s="12">
        <f>Harjumaa!D50</f>
        <v>0</v>
      </c>
      <c r="E111" s="12">
        <f>Harjumaa!E50</f>
        <v>135</v>
      </c>
      <c r="F111" s="12">
        <f>Harjumaa!F50</f>
        <v>172</v>
      </c>
    </row>
    <row r="112" spans="1:6" x14ac:dyDescent="0.3">
      <c r="A112" s="13" t="s">
        <v>0</v>
      </c>
      <c r="B112" s="22" t="s">
        <v>332</v>
      </c>
      <c r="C112" s="12">
        <f>Harjumaa!C51</f>
        <v>0</v>
      </c>
      <c r="D112" s="12">
        <f>Harjumaa!D51</f>
        <v>0</v>
      </c>
      <c r="E112" s="12">
        <f>Harjumaa!E51</f>
        <v>35</v>
      </c>
      <c r="F112" s="12">
        <f>Harjumaa!F51</f>
        <v>64</v>
      </c>
    </row>
    <row r="113" spans="1:6" x14ac:dyDescent="0.3">
      <c r="A113" s="13" t="s">
        <v>0</v>
      </c>
      <c r="B113" s="22" t="s">
        <v>333</v>
      </c>
      <c r="C113" s="12">
        <f>Harjumaa!C52</f>
        <v>0</v>
      </c>
      <c r="D113" s="12">
        <f>Harjumaa!D52</f>
        <v>0</v>
      </c>
      <c r="E113" s="12">
        <f>Harjumaa!E52</f>
        <v>133</v>
      </c>
      <c r="F113" s="12">
        <f>Harjumaa!F52</f>
        <v>119</v>
      </c>
    </row>
    <row r="114" spans="1:6" x14ac:dyDescent="0.3">
      <c r="A114" s="13" t="s">
        <v>0</v>
      </c>
      <c r="B114" s="22" t="s">
        <v>334</v>
      </c>
      <c r="C114" s="12">
        <f>Harjumaa!C53</f>
        <v>0</v>
      </c>
      <c r="D114" s="12">
        <f>Harjumaa!D53</f>
        <v>0</v>
      </c>
      <c r="E114" s="12">
        <f>Harjumaa!E53</f>
        <v>861</v>
      </c>
      <c r="F114" s="12">
        <f>Harjumaa!F53</f>
        <v>979</v>
      </c>
    </row>
    <row r="115" spans="1:6" x14ac:dyDescent="0.3">
      <c r="A115" s="13" t="s">
        <v>0</v>
      </c>
      <c r="B115" s="22" t="s">
        <v>335</v>
      </c>
      <c r="C115" s="12">
        <f>Harjumaa!C54</f>
        <v>0</v>
      </c>
      <c r="D115" s="12">
        <f>Harjumaa!D54</f>
        <v>0</v>
      </c>
      <c r="E115" s="12">
        <f>Harjumaa!E54</f>
        <v>466</v>
      </c>
      <c r="F115" s="12">
        <f>Harjumaa!F54</f>
        <v>505</v>
      </c>
    </row>
    <row r="116" spans="1:6" x14ac:dyDescent="0.3">
      <c r="A116" s="13" t="s">
        <v>0</v>
      </c>
      <c r="B116" s="22" t="s">
        <v>336</v>
      </c>
      <c r="C116" s="12">
        <f>Harjumaa!C55</f>
        <v>0</v>
      </c>
      <c r="D116" s="12">
        <f>Harjumaa!D55</f>
        <v>0</v>
      </c>
      <c r="E116" s="12">
        <f>Harjumaa!E55</f>
        <v>584</v>
      </c>
      <c r="F116" s="12">
        <f>Harjumaa!F55</f>
        <v>755</v>
      </c>
    </row>
    <row r="117" spans="1:6" x14ac:dyDescent="0.3">
      <c r="A117" s="13" t="s">
        <v>0</v>
      </c>
      <c r="B117" s="22" t="s">
        <v>349</v>
      </c>
      <c r="C117" s="12"/>
      <c r="D117" s="12"/>
      <c r="E117" s="12"/>
      <c r="F117" s="12">
        <f>Harjumaa!F56</f>
        <v>86</v>
      </c>
    </row>
    <row r="118" spans="1:6" x14ac:dyDescent="0.3">
      <c r="A118" s="13" t="s">
        <v>0</v>
      </c>
      <c r="B118" s="22" t="s">
        <v>347</v>
      </c>
      <c r="C118" s="12">
        <f>Harjumaa!C57</f>
        <v>0</v>
      </c>
      <c r="D118" s="12">
        <f>Harjumaa!D57</f>
        <v>0</v>
      </c>
      <c r="E118" s="12">
        <f>Harjumaa!E57</f>
        <v>1876</v>
      </c>
      <c r="F118" s="12">
        <f>Harjumaa!F57</f>
        <v>1009</v>
      </c>
    </row>
    <row r="119" spans="1:6" x14ac:dyDescent="0.3">
      <c r="A119" s="13" t="s">
        <v>0</v>
      </c>
      <c r="B119" s="22" t="s">
        <v>337</v>
      </c>
      <c r="C119" s="12">
        <f>Harjumaa!C58</f>
        <v>0</v>
      </c>
      <c r="D119" s="12">
        <f>Harjumaa!D58</f>
        <v>0</v>
      </c>
      <c r="E119" s="12">
        <f>Harjumaa!E58</f>
        <v>63</v>
      </c>
      <c r="F119" s="12">
        <f>Harjumaa!F58</f>
        <v>357</v>
      </c>
    </row>
    <row r="120" spans="1:6" x14ac:dyDescent="0.3">
      <c r="A120" s="13" t="s">
        <v>0</v>
      </c>
      <c r="B120" s="22" t="s">
        <v>338</v>
      </c>
      <c r="C120" s="12">
        <f>Harjumaa!C59</f>
        <v>0</v>
      </c>
      <c r="D120" s="12">
        <f>Harjumaa!D59</f>
        <v>0</v>
      </c>
      <c r="E120" s="12">
        <f>Harjumaa!E59</f>
        <v>51</v>
      </c>
      <c r="F120" s="12">
        <f>Harjumaa!F59</f>
        <v>41</v>
      </c>
    </row>
    <row r="121" spans="1:6" x14ac:dyDescent="0.3">
      <c r="A121" s="13" t="s">
        <v>0</v>
      </c>
      <c r="B121" s="22" t="s">
        <v>339</v>
      </c>
      <c r="C121" s="12">
        <f>Harjumaa!C60</f>
        <v>0</v>
      </c>
      <c r="D121" s="12">
        <f>Harjumaa!D60</f>
        <v>0</v>
      </c>
      <c r="E121" s="12">
        <f>Harjumaa!E60</f>
        <v>240</v>
      </c>
      <c r="F121" s="12">
        <f>Harjumaa!F60</f>
        <v>52</v>
      </c>
    </row>
    <row r="122" spans="1:6" x14ac:dyDescent="0.3">
      <c r="A122" s="23" t="s">
        <v>1</v>
      </c>
      <c r="B122" s="5" t="s">
        <v>16</v>
      </c>
      <c r="C122" s="12">
        <f>Hiiumaa!C2</f>
        <v>0</v>
      </c>
      <c r="D122" s="12">
        <f>Hiiumaa!D2</f>
        <v>0</v>
      </c>
      <c r="E122" s="12">
        <f>Hiiumaa!E2</f>
        <v>0</v>
      </c>
      <c r="F122" s="12">
        <f>Hiiumaa!F2</f>
        <v>0</v>
      </c>
    </row>
    <row r="123" spans="1:6" x14ac:dyDescent="0.3">
      <c r="A123" s="13" t="s">
        <v>1</v>
      </c>
      <c r="B123" s="5" t="s">
        <v>17</v>
      </c>
      <c r="C123" s="12">
        <f>Hiiumaa!C3</f>
        <v>0</v>
      </c>
      <c r="D123" s="12">
        <f>Hiiumaa!D3</f>
        <v>1</v>
      </c>
      <c r="E123" s="12">
        <f>Hiiumaa!E3</f>
        <v>0</v>
      </c>
      <c r="F123" s="12">
        <f>Hiiumaa!F3</f>
        <v>1</v>
      </c>
    </row>
    <row r="124" spans="1:6" x14ac:dyDescent="0.3">
      <c r="A124" s="13" t="s">
        <v>1</v>
      </c>
      <c r="B124" s="5" t="s">
        <v>18</v>
      </c>
      <c r="C124" s="12">
        <f>Hiiumaa!C4</f>
        <v>3</v>
      </c>
      <c r="D124" s="12">
        <f>Hiiumaa!D4</f>
        <v>1</v>
      </c>
      <c r="E124" s="12">
        <f>Hiiumaa!E4</f>
        <v>0</v>
      </c>
      <c r="F124" s="12">
        <f>Hiiumaa!F4</f>
        <v>0</v>
      </c>
    </row>
    <row r="125" spans="1:6" x14ac:dyDescent="0.3">
      <c r="A125" s="13" t="s">
        <v>1</v>
      </c>
      <c r="B125" s="5" t="s">
        <v>19</v>
      </c>
      <c r="C125" s="12">
        <f>Hiiumaa!C5</f>
        <v>3</v>
      </c>
      <c r="D125" s="12">
        <f>Hiiumaa!D5</f>
        <v>2</v>
      </c>
      <c r="E125" s="12">
        <f>Hiiumaa!E5</f>
        <v>1</v>
      </c>
      <c r="F125" s="12">
        <f>Hiiumaa!F5</f>
        <v>1</v>
      </c>
    </row>
    <row r="126" spans="1:6" ht="28.8" x14ac:dyDescent="0.3">
      <c r="A126" s="13" t="s">
        <v>1</v>
      </c>
      <c r="B126" s="15" t="s">
        <v>318</v>
      </c>
      <c r="C126" s="12">
        <f>Hiiumaa!C6</f>
        <v>3</v>
      </c>
      <c r="D126" s="12">
        <f>Hiiumaa!D6</f>
        <v>2</v>
      </c>
      <c r="E126" s="12">
        <f>Hiiumaa!E6</f>
        <v>1</v>
      </c>
      <c r="F126" s="12">
        <f>Hiiumaa!F6</f>
        <v>0</v>
      </c>
    </row>
    <row r="127" spans="1:6" x14ac:dyDescent="0.3">
      <c r="A127" s="13" t="s">
        <v>1</v>
      </c>
      <c r="B127" s="6" t="s">
        <v>317</v>
      </c>
      <c r="C127" s="12">
        <f>Hiiumaa!C7</f>
        <v>0</v>
      </c>
      <c r="D127" s="12">
        <f>Hiiumaa!D7</f>
        <v>0</v>
      </c>
      <c r="E127" s="12">
        <f>Hiiumaa!E7</f>
        <v>0</v>
      </c>
      <c r="F127" s="12">
        <f>Hiiumaa!F7</f>
        <v>1</v>
      </c>
    </row>
    <row r="128" spans="1:6" x14ac:dyDescent="0.3">
      <c r="A128" s="13" t="s">
        <v>1</v>
      </c>
      <c r="B128" s="6" t="s">
        <v>365</v>
      </c>
      <c r="C128" s="12"/>
      <c r="D128" s="12"/>
      <c r="E128" s="12">
        <f>Hiiumaa!E8</f>
        <v>1</v>
      </c>
      <c r="F128" s="12">
        <f>Hiiumaa!F8</f>
        <v>1</v>
      </c>
    </row>
    <row r="129" spans="1:6" x14ac:dyDescent="0.3">
      <c r="A129" s="13" t="s">
        <v>1</v>
      </c>
      <c r="B129" s="6" t="s">
        <v>350</v>
      </c>
      <c r="C129" s="12"/>
      <c r="D129" s="12"/>
      <c r="E129" s="12">
        <f>Hiiumaa!E9</f>
        <v>1</v>
      </c>
      <c r="F129" s="12">
        <f>Hiiumaa!F9</f>
        <v>0</v>
      </c>
    </row>
    <row r="130" spans="1:6" x14ac:dyDescent="0.3">
      <c r="A130" s="13" t="s">
        <v>1</v>
      </c>
      <c r="B130" s="6" t="s">
        <v>351</v>
      </c>
      <c r="C130" s="12"/>
      <c r="D130" s="12"/>
      <c r="E130" s="12">
        <f>Hiiumaa!E10</f>
        <v>0</v>
      </c>
      <c r="F130" s="12">
        <f>Hiiumaa!F10</f>
        <v>0</v>
      </c>
    </row>
    <row r="131" spans="1:6" x14ac:dyDescent="0.3">
      <c r="A131" s="13" t="s">
        <v>1</v>
      </c>
      <c r="B131" s="6" t="s">
        <v>352</v>
      </c>
      <c r="C131" s="12"/>
      <c r="D131" s="12"/>
      <c r="E131" s="12">
        <f>Hiiumaa!E11</f>
        <v>0</v>
      </c>
      <c r="F131" s="12">
        <f>Hiiumaa!F11</f>
        <v>0</v>
      </c>
    </row>
    <row r="132" spans="1:6" x14ac:dyDescent="0.3">
      <c r="A132" s="13" t="s">
        <v>1</v>
      </c>
      <c r="B132" s="6" t="s">
        <v>353</v>
      </c>
      <c r="C132" s="12"/>
      <c r="D132" s="12"/>
      <c r="E132" s="12">
        <f>Hiiumaa!E12</f>
        <v>0</v>
      </c>
      <c r="F132" s="12">
        <f>Hiiumaa!F12</f>
        <v>0</v>
      </c>
    </row>
    <row r="133" spans="1:6" x14ac:dyDescent="0.3">
      <c r="A133" s="13" t="s">
        <v>1</v>
      </c>
      <c r="B133" s="6" t="s">
        <v>354</v>
      </c>
      <c r="C133" s="12"/>
      <c r="D133" s="12"/>
      <c r="E133" s="12">
        <f>Hiiumaa!E13</f>
        <v>0</v>
      </c>
      <c r="F133" s="12">
        <f>Hiiumaa!F13</f>
        <v>0</v>
      </c>
    </row>
    <row r="134" spans="1:6" x14ac:dyDescent="0.3">
      <c r="A134" s="13" t="s">
        <v>1</v>
      </c>
      <c r="B134" s="6" t="s">
        <v>355</v>
      </c>
      <c r="C134" s="12"/>
      <c r="D134" s="12"/>
      <c r="E134" s="12">
        <f>Hiiumaa!E14</f>
        <v>0</v>
      </c>
      <c r="F134" s="12">
        <f>Hiiumaa!F14</f>
        <v>0</v>
      </c>
    </row>
    <row r="135" spans="1:6" x14ac:dyDescent="0.3">
      <c r="A135" s="13" t="s">
        <v>1</v>
      </c>
      <c r="B135" s="6" t="s">
        <v>356</v>
      </c>
      <c r="C135" s="12"/>
      <c r="D135" s="12"/>
      <c r="E135" s="12">
        <f>Hiiumaa!E15</f>
        <v>0</v>
      </c>
      <c r="F135" s="12">
        <f>Hiiumaa!F15</f>
        <v>0</v>
      </c>
    </row>
    <row r="136" spans="1:6" x14ac:dyDescent="0.3">
      <c r="A136" s="13" t="s">
        <v>1</v>
      </c>
      <c r="B136" s="6" t="s">
        <v>357</v>
      </c>
      <c r="C136" s="12"/>
      <c r="D136" s="12"/>
      <c r="E136" s="12">
        <f>Hiiumaa!E16</f>
        <v>0</v>
      </c>
      <c r="F136" s="12">
        <f>Hiiumaa!F16</f>
        <v>1</v>
      </c>
    </row>
    <row r="137" spans="1:6" x14ac:dyDescent="0.3">
      <c r="A137" s="13" t="s">
        <v>1</v>
      </c>
      <c r="B137" s="6" t="s">
        <v>358</v>
      </c>
      <c r="C137" s="12"/>
      <c r="D137" s="12"/>
      <c r="E137" s="12">
        <f>Hiiumaa!E17</f>
        <v>0</v>
      </c>
      <c r="F137" s="12">
        <f>Hiiumaa!F17</f>
        <v>0</v>
      </c>
    </row>
    <row r="138" spans="1:6" x14ac:dyDescent="0.3">
      <c r="A138" s="13" t="s">
        <v>1</v>
      </c>
      <c r="B138" s="6" t="s">
        <v>359</v>
      </c>
      <c r="C138" s="12"/>
      <c r="D138" s="12"/>
      <c r="E138" s="12">
        <f>Hiiumaa!E18</f>
        <v>0</v>
      </c>
      <c r="F138" s="12">
        <f>Hiiumaa!F18</f>
        <v>0</v>
      </c>
    </row>
    <row r="139" spans="1:6" x14ac:dyDescent="0.3">
      <c r="A139" s="13" t="s">
        <v>1</v>
      </c>
      <c r="B139" s="6" t="s">
        <v>362</v>
      </c>
      <c r="C139" s="12"/>
      <c r="D139" s="12"/>
      <c r="E139" s="12">
        <f>Hiiumaa!E19</f>
        <v>0</v>
      </c>
      <c r="F139" s="12">
        <f>Hiiumaa!F19</f>
        <v>0</v>
      </c>
    </row>
    <row r="140" spans="1:6" x14ac:dyDescent="0.3">
      <c r="A140" s="13" t="s">
        <v>1</v>
      </c>
      <c r="B140" s="6" t="s">
        <v>360</v>
      </c>
      <c r="C140" s="12"/>
      <c r="D140" s="12"/>
      <c r="E140" s="12">
        <f>Hiiumaa!E20</f>
        <v>0</v>
      </c>
      <c r="F140" s="12">
        <f>Hiiumaa!F20</f>
        <v>0</v>
      </c>
    </row>
    <row r="141" spans="1:6" x14ac:dyDescent="0.3">
      <c r="A141" s="13" t="s">
        <v>1</v>
      </c>
      <c r="B141" s="6" t="s">
        <v>361</v>
      </c>
      <c r="C141" s="12"/>
      <c r="D141" s="12"/>
      <c r="E141" s="12">
        <f>Hiiumaa!E21</f>
        <v>0</v>
      </c>
      <c r="F141" s="12">
        <f>Hiiumaa!F21</f>
        <v>0</v>
      </c>
    </row>
    <row r="142" spans="1:6" x14ac:dyDescent="0.3">
      <c r="A142" s="13" t="s">
        <v>1</v>
      </c>
      <c r="B142" s="19" t="s">
        <v>364</v>
      </c>
      <c r="C142" s="12"/>
      <c r="D142" s="12"/>
      <c r="E142" s="12">
        <f>Hiiumaa!E22</f>
        <v>0</v>
      </c>
      <c r="F142" s="12">
        <f>Hiiumaa!F22</f>
        <v>0</v>
      </c>
    </row>
    <row r="143" spans="1:6" x14ac:dyDescent="0.3">
      <c r="A143" s="13" t="s">
        <v>1</v>
      </c>
      <c r="B143" s="6" t="s">
        <v>363</v>
      </c>
      <c r="C143" s="12"/>
      <c r="D143" s="12"/>
      <c r="E143" s="12">
        <f>Hiiumaa!E23</f>
        <v>0</v>
      </c>
      <c r="F143" s="12">
        <f>Hiiumaa!F23</f>
        <v>0</v>
      </c>
    </row>
    <row r="144" spans="1:6" x14ac:dyDescent="0.3">
      <c r="A144" s="13" t="s">
        <v>1</v>
      </c>
      <c r="B144" s="5" t="s">
        <v>20</v>
      </c>
      <c r="C144" s="12">
        <f>Hiiumaa!C24</f>
        <v>0</v>
      </c>
      <c r="D144" s="12">
        <f>Hiiumaa!D24</f>
        <v>1</v>
      </c>
      <c r="E144" s="12">
        <f>Hiiumaa!E24</f>
        <v>0</v>
      </c>
      <c r="F144" s="12">
        <f>Hiiumaa!F24</f>
        <v>1</v>
      </c>
    </row>
    <row r="145" spans="1:6" x14ac:dyDescent="0.3">
      <c r="A145" s="13" t="s">
        <v>1</v>
      </c>
      <c r="B145" s="5" t="s">
        <v>346</v>
      </c>
      <c r="C145" s="12">
        <f>Hiiumaa!C25</f>
        <v>118</v>
      </c>
      <c r="D145" s="12">
        <f>Hiiumaa!D25</f>
        <v>137</v>
      </c>
      <c r="E145" s="12">
        <f>Hiiumaa!E25</f>
        <v>166</v>
      </c>
      <c r="F145" s="12">
        <f>Hiiumaa!F25</f>
        <v>127</v>
      </c>
    </row>
    <row r="146" spans="1:6" x14ac:dyDescent="0.3">
      <c r="A146" s="13" t="s">
        <v>1</v>
      </c>
      <c r="B146" s="5" t="s">
        <v>21</v>
      </c>
      <c r="C146" s="12">
        <f>Hiiumaa!C26</f>
        <v>34</v>
      </c>
      <c r="D146" s="12">
        <f>Hiiumaa!D26</f>
        <v>40</v>
      </c>
      <c r="E146" s="12">
        <f>Hiiumaa!E26</f>
        <v>27</v>
      </c>
      <c r="F146" s="12">
        <f>Hiiumaa!F26</f>
        <v>23</v>
      </c>
    </row>
    <row r="147" spans="1:6" x14ac:dyDescent="0.3">
      <c r="A147" s="13" t="s">
        <v>1</v>
      </c>
      <c r="B147" s="5" t="s">
        <v>36</v>
      </c>
      <c r="C147" s="12">
        <f>Hiiumaa!C27</f>
        <v>5</v>
      </c>
      <c r="D147" s="12">
        <f>Hiiumaa!D27</f>
        <v>10</v>
      </c>
      <c r="E147" s="12">
        <f>Hiiumaa!E27</f>
        <v>9</v>
      </c>
      <c r="F147" s="12">
        <f>Hiiumaa!F27</f>
        <v>8</v>
      </c>
    </row>
    <row r="148" spans="1:6" x14ac:dyDescent="0.3">
      <c r="A148" s="13" t="s">
        <v>1</v>
      </c>
      <c r="B148" s="5" t="s">
        <v>32</v>
      </c>
      <c r="C148" s="12">
        <f>Hiiumaa!C28</f>
        <v>4</v>
      </c>
      <c r="D148" s="12">
        <f>Hiiumaa!D28</f>
        <v>8</v>
      </c>
      <c r="E148" s="12">
        <f>Hiiumaa!E28</f>
        <v>5</v>
      </c>
      <c r="F148" s="12">
        <f>Hiiumaa!F28</f>
        <v>3</v>
      </c>
    </row>
    <row r="149" spans="1:6" x14ac:dyDescent="0.3">
      <c r="A149" s="13" t="s">
        <v>1</v>
      </c>
      <c r="B149" s="5" t="s">
        <v>29</v>
      </c>
      <c r="C149" s="12">
        <f>Hiiumaa!C29</f>
        <v>1</v>
      </c>
      <c r="D149" s="12">
        <f>Hiiumaa!D29</f>
        <v>2</v>
      </c>
      <c r="E149" s="12">
        <f>Hiiumaa!E29</f>
        <v>4</v>
      </c>
      <c r="F149" s="12">
        <f>Hiiumaa!F29</f>
        <v>5</v>
      </c>
    </row>
    <row r="150" spans="1:6" x14ac:dyDescent="0.3">
      <c r="A150" s="13" t="s">
        <v>1</v>
      </c>
      <c r="B150" s="5" t="s">
        <v>37</v>
      </c>
      <c r="C150" s="12">
        <f>Hiiumaa!C30</f>
        <v>20</v>
      </c>
      <c r="D150" s="12">
        <f>Hiiumaa!D30</f>
        <v>17</v>
      </c>
      <c r="E150" s="12">
        <f>Hiiumaa!E30</f>
        <v>9</v>
      </c>
      <c r="F150" s="12">
        <f>Hiiumaa!F30</f>
        <v>8</v>
      </c>
    </row>
    <row r="151" spans="1:6" x14ac:dyDescent="0.3">
      <c r="A151" s="13" t="s">
        <v>1</v>
      </c>
      <c r="B151" s="5" t="s">
        <v>33</v>
      </c>
      <c r="C151" s="12">
        <f>Hiiumaa!C31</f>
        <v>0</v>
      </c>
      <c r="D151" s="12">
        <f>Hiiumaa!D31</f>
        <v>4</v>
      </c>
      <c r="E151" s="12">
        <f>Hiiumaa!E31</f>
        <v>1</v>
      </c>
      <c r="F151" s="12">
        <f>Hiiumaa!F31</f>
        <v>2</v>
      </c>
    </row>
    <row r="152" spans="1:6" x14ac:dyDescent="0.3">
      <c r="A152" s="13" t="s">
        <v>1</v>
      </c>
      <c r="B152" s="5" t="s">
        <v>34</v>
      </c>
      <c r="C152" s="12">
        <f>Hiiumaa!C32</f>
        <v>20</v>
      </c>
      <c r="D152" s="12">
        <f>Hiiumaa!D32</f>
        <v>13</v>
      </c>
      <c r="E152" s="12">
        <f>Hiiumaa!E32</f>
        <v>8</v>
      </c>
      <c r="F152" s="12">
        <f>Hiiumaa!F32</f>
        <v>6</v>
      </c>
    </row>
    <row r="153" spans="1:6" x14ac:dyDescent="0.3">
      <c r="A153" s="13" t="s">
        <v>1</v>
      </c>
      <c r="B153" s="5" t="s">
        <v>30</v>
      </c>
      <c r="C153" s="12">
        <f>Hiiumaa!C33</f>
        <v>6</v>
      </c>
      <c r="D153" s="12">
        <f>Hiiumaa!D33</f>
        <v>7</v>
      </c>
      <c r="E153" s="12">
        <f>Hiiumaa!E33</f>
        <v>5</v>
      </c>
      <c r="F153" s="12">
        <f>Hiiumaa!F33</f>
        <v>3</v>
      </c>
    </row>
    <row r="154" spans="1:6" x14ac:dyDescent="0.3">
      <c r="A154" s="13" t="s">
        <v>1</v>
      </c>
      <c r="B154" s="5" t="s">
        <v>35</v>
      </c>
      <c r="C154" s="12">
        <f>Hiiumaa!C34</f>
        <v>2</v>
      </c>
      <c r="D154" s="12">
        <f>Hiiumaa!D34</f>
        <v>1</v>
      </c>
      <c r="E154" s="12">
        <f>Hiiumaa!E34</f>
        <v>2</v>
      </c>
      <c r="F154" s="12">
        <f>Hiiumaa!F34</f>
        <v>1</v>
      </c>
    </row>
    <row r="155" spans="1:6" x14ac:dyDescent="0.3">
      <c r="A155" s="13" t="s">
        <v>1</v>
      </c>
      <c r="B155" s="5" t="s">
        <v>31</v>
      </c>
      <c r="C155" s="12">
        <f>Hiiumaa!C35</f>
        <v>1</v>
      </c>
      <c r="D155" s="12">
        <f>Hiiumaa!D35</f>
        <v>5</v>
      </c>
      <c r="E155" s="12">
        <f>Hiiumaa!E35</f>
        <v>2</v>
      </c>
      <c r="F155" s="12">
        <f>Hiiumaa!F35</f>
        <v>3</v>
      </c>
    </row>
    <row r="156" spans="1:6" x14ac:dyDescent="0.3">
      <c r="A156" s="13" t="s">
        <v>1</v>
      </c>
      <c r="B156" s="22" t="s">
        <v>345</v>
      </c>
      <c r="C156" s="12">
        <f>Hiiumaa!C36</f>
        <v>0</v>
      </c>
      <c r="D156" s="12">
        <f>Hiiumaa!D36</f>
        <v>0</v>
      </c>
      <c r="E156" s="12">
        <f>Hiiumaa!E36</f>
        <v>7</v>
      </c>
      <c r="F156" s="12">
        <f>Hiiumaa!F36</f>
        <v>8</v>
      </c>
    </row>
    <row r="157" spans="1:6" x14ac:dyDescent="0.3">
      <c r="A157" s="13" t="s">
        <v>1</v>
      </c>
      <c r="B157" s="22" t="s">
        <v>322</v>
      </c>
      <c r="C157" s="12">
        <f>Hiiumaa!C37</f>
        <v>0</v>
      </c>
      <c r="D157" s="12">
        <f>Hiiumaa!D37</f>
        <v>0</v>
      </c>
      <c r="E157" s="12">
        <f>Hiiumaa!E37</f>
        <v>0</v>
      </c>
      <c r="F157" s="12">
        <f>Hiiumaa!F37</f>
        <v>1</v>
      </c>
    </row>
    <row r="158" spans="1:6" x14ac:dyDescent="0.3">
      <c r="A158" s="13" t="s">
        <v>1</v>
      </c>
      <c r="B158" s="22" t="s">
        <v>323</v>
      </c>
      <c r="C158" s="12">
        <f>Hiiumaa!C38</f>
        <v>0</v>
      </c>
      <c r="D158" s="12">
        <f>Hiiumaa!D38</f>
        <v>0</v>
      </c>
      <c r="E158" s="12">
        <f>Hiiumaa!E38</f>
        <v>2</v>
      </c>
      <c r="F158" s="12">
        <f>Hiiumaa!F38</f>
        <v>0</v>
      </c>
    </row>
    <row r="159" spans="1:6" x14ac:dyDescent="0.3">
      <c r="A159" s="13" t="s">
        <v>1</v>
      </c>
      <c r="B159" s="22" t="s">
        <v>324</v>
      </c>
      <c r="C159" s="12">
        <f>Hiiumaa!C39</f>
        <v>0</v>
      </c>
      <c r="D159" s="12">
        <f>Hiiumaa!D39</f>
        <v>0</v>
      </c>
      <c r="E159" s="12">
        <f>Hiiumaa!E39</f>
        <v>2</v>
      </c>
      <c r="F159" s="12">
        <f>Hiiumaa!F39</f>
        <v>1</v>
      </c>
    </row>
    <row r="160" spans="1:6" x14ac:dyDescent="0.3">
      <c r="A160" s="13" t="s">
        <v>1</v>
      </c>
      <c r="B160" s="22" t="s">
        <v>325</v>
      </c>
      <c r="C160" s="12">
        <f>Hiiumaa!C40</f>
        <v>0</v>
      </c>
      <c r="D160" s="12">
        <f>Hiiumaa!D40</f>
        <v>0</v>
      </c>
      <c r="E160" s="12">
        <f>Hiiumaa!E40</f>
        <v>38</v>
      </c>
      <c r="F160" s="12">
        <f>Hiiumaa!F40</f>
        <v>19</v>
      </c>
    </row>
    <row r="161" spans="1:6" x14ac:dyDescent="0.3">
      <c r="A161" s="13" t="s">
        <v>1</v>
      </c>
      <c r="B161" s="22" t="s">
        <v>326</v>
      </c>
      <c r="C161" s="12">
        <f>Hiiumaa!C41</f>
        <v>0</v>
      </c>
      <c r="D161" s="12">
        <f>Hiiumaa!D41</f>
        <v>0</v>
      </c>
      <c r="E161" s="12">
        <f>Hiiumaa!E41</f>
        <v>12</v>
      </c>
      <c r="F161" s="12">
        <f>Hiiumaa!F41</f>
        <v>13</v>
      </c>
    </row>
    <row r="162" spans="1:6" x14ac:dyDescent="0.3">
      <c r="A162" s="13" t="s">
        <v>1</v>
      </c>
      <c r="B162" s="22" t="s">
        <v>343</v>
      </c>
      <c r="C162" s="12">
        <f>Hiiumaa!C42</f>
        <v>0</v>
      </c>
      <c r="D162" s="12">
        <f>Hiiumaa!D42</f>
        <v>0</v>
      </c>
      <c r="E162" s="12">
        <f>Hiiumaa!E42</f>
        <v>12</v>
      </c>
      <c r="F162" s="12">
        <f>Hiiumaa!F42</f>
        <v>13</v>
      </c>
    </row>
    <row r="163" spans="1:6" x14ac:dyDescent="0.3">
      <c r="A163" s="13" t="s">
        <v>1</v>
      </c>
      <c r="B163" s="22" t="s">
        <v>340</v>
      </c>
      <c r="C163" s="12">
        <f>Hiiumaa!C43</f>
        <v>0</v>
      </c>
      <c r="D163" s="12">
        <f>Hiiumaa!D43</f>
        <v>0</v>
      </c>
      <c r="E163" s="12">
        <f>Hiiumaa!E43</f>
        <v>0</v>
      </c>
      <c r="F163" s="12">
        <f>Hiiumaa!F43</f>
        <v>0</v>
      </c>
    </row>
    <row r="164" spans="1:6" x14ac:dyDescent="0.3">
      <c r="A164" s="13" t="s">
        <v>1</v>
      </c>
      <c r="B164" s="22" t="s">
        <v>341</v>
      </c>
      <c r="C164" s="12">
        <f>Hiiumaa!C44</f>
        <v>0</v>
      </c>
      <c r="D164" s="12">
        <f>Hiiumaa!D44</f>
        <v>0</v>
      </c>
      <c r="E164" s="12">
        <f>Hiiumaa!E44</f>
        <v>0</v>
      </c>
      <c r="F164" s="12">
        <f>Hiiumaa!F44</f>
        <v>0</v>
      </c>
    </row>
    <row r="165" spans="1:6" x14ac:dyDescent="0.3">
      <c r="A165" s="13" t="s">
        <v>1</v>
      </c>
      <c r="B165" s="22" t="s">
        <v>342</v>
      </c>
      <c r="C165" s="12">
        <f>Hiiumaa!C45</f>
        <v>0</v>
      </c>
      <c r="D165" s="12">
        <f>Hiiumaa!D45</f>
        <v>0</v>
      </c>
      <c r="E165" s="12">
        <f>Hiiumaa!E45</f>
        <v>0</v>
      </c>
      <c r="F165" s="12">
        <f>Hiiumaa!F45</f>
        <v>0</v>
      </c>
    </row>
    <row r="166" spans="1:6" x14ac:dyDescent="0.3">
      <c r="A166" s="13" t="s">
        <v>1</v>
      </c>
      <c r="B166" s="22" t="s">
        <v>327</v>
      </c>
      <c r="C166" s="12">
        <f>Hiiumaa!C46</f>
        <v>0</v>
      </c>
      <c r="D166" s="12">
        <f>Hiiumaa!D46</f>
        <v>0</v>
      </c>
      <c r="E166" s="12">
        <f>Hiiumaa!E46</f>
        <v>8</v>
      </c>
      <c r="F166" s="12">
        <f>Hiiumaa!F46</f>
        <v>10</v>
      </c>
    </row>
    <row r="167" spans="1:6" x14ac:dyDescent="0.3">
      <c r="A167" s="13" t="s">
        <v>1</v>
      </c>
      <c r="B167" s="22" t="s">
        <v>328</v>
      </c>
      <c r="C167" s="12">
        <f>Hiiumaa!C47</f>
        <v>0</v>
      </c>
      <c r="D167" s="12">
        <f>Hiiumaa!D47</f>
        <v>0</v>
      </c>
      <c r="E167" s="12">
        <f>Hiiumaa!E47</f>
        <v>0</v>
      </c>
      <c r="F167" s="12">
        <f>Hiiumaa!F47</f>
        <v>0</v>
      </c>
    </row>
    <row r="168" spans="1:6" x14ac:dyDescent="0.3">
      <c r="A168" s="13" t="s">
        <v>1</v>
      </c>
      <c r="B168" s="22" t="s">
        <v>329</v>
      </c>
      <c r="C168" s="12">
        <f>Hiiumaa!C48</f>
        <v>0</v>
      </c>
      <c r="D168" s="12">
        <f>Hiiumaa!D48</f>
        <v>0</v>
      </c>
      <c r="E168" s="12">
        <f>Hiiumaa!E48</f>
        <v>0</v>
      </c>
      <c r="F168" s="12">
        <f>Hiiumaa!F48</f>
        <v>0</v>
      </c>
    </row>
    <row r="169" spans="1:6" x14ac:dyDescent="0.3">
      <c r="A169" s="13" t="s">
        <v>1</v>
      </c>
      <c r="B169" s="22" t="s">
        <v>330</v>
      </c>
      <c r="C169" s="12">
        <f>Hiiumaa!C49</f>
        <v>0</v>
      </c>
      <c r="D169" s="12">
        <f>Hiiumaa!D49</f>
        <v>0</v>
      </c>
      <c r="E169" s="12">
        <f>Hiiumaa!E49</f>
        <v>1</v>
      </c>
      <c r="F169" s="12">
        <f>Hiiumaa!F49</f>
        <v>3</v>
      </c>
    </row>
    <row r="170" spans="1:6" x14ac:dyDescent="0.3">
      <c r="A170" s="13" t="s">
        <v>1</v>
      </c>
      <c r="B170" s="22" t="s">
        <v>331</v>
      </c>
      <c r="C170" s="12">
        <f>Hiiumaa!C50</f>
        <v>0</v>
      </c>
      <c r="D170" s="12">
        <f>Hiiumaa!D50</f>
        <v>0</v>
      </c>
      <c r="E170" s="12">
        <f>Hiiumaa!E50</f>
        <v>0</v>
      </c>
      <c r="F170" s="12">
        <f>Hiiumaa!F50</f>
        <v>0</v>
      </c>
    </row>
    <row r="171" spans="1:6" x14ac:dyDescent="0.3">
      <c r="A171" s="13" t="s">
        <v>1</v>
      </c>
      <c r="B171" s="22" t="s">
        <v>332</v>
      </c>
      <c r="C171" s="12">
        <f>Hiiumaa!C51</f>
        <v>0</v>
      </c>
      <c r="D171" s="12">
        <f>Hiiumaa!D51</f>
        <v>0</v>
      </c>
      <c r="E171" s="12">
        <f>Hiiumaa!E51</f>
        <v>1</v>
      </c>
      <c r="F171" s="12">
        <f>Hiiumaa!F51</f>
        <v>0</v>
      </c>
    </row>
    <row r="172" spans="1:6" x14ac:dyDescent="0.3">
      <c r="A172" s="13" t="s">
        <v>1</v>
      </c>
      <c r="B172" s="22" t="s">
        <v>333</v>
      </c>
      <c r="C172" s="12">
        <f>Hiiumaa!C52</f>
        <v>0</v>
      </c>
      <c r="D172" s="12">
        <f>Hiiumaa!D52</f>
        <v>0</v>
      </c>
      <c r="E172" s="12">
        <f>Hiiumaa!E52</f>
        <v>6</v>
      </c>
      <c r="F172" s="12">
        <f>Hiiumaa!F52</f>
        <v>4</v>
      </c>
    </row>
    <row r="173" spans="1:6" x14ac:dyDescent="0.3">
      <c r="A173" s="13" t="s">
        <v>1</v>
      </c>
      <c r="B173" s="22" t="s">
        <v>334</v>
      </c>
      <c r="C173" s="12">
        <f>Hiiumaa!C53</f>
        <v>0</v>
      </c>
      <c r="D173" s="12">
        <f>Hiiumaa!D53</f>
        <v>0</v>
      </c>
      <c r="E173" s="12">
        <f>Hiiumaa!E53</f>
        <v>9</v>
      </c>
      <c r="F173" s="12">
        <f>Hiiumaa!F53</f>
        <v>18</v>
      </c>
    </row>
    <row r="174" spans="1:6" x14ac:dyDescent="0.3">
      <c r="A174" s="13" t="s">
        <v>1</v>
      </c>
      <c r="B174" s="22" t="s">
        <v>335</v>
      </c>
      <c r="C174" s="12">
        <f>Hiiumaa!C54</f>
        <v>0</v>
      </c>
      <c r="D174" s="12">
        <f>Hiiumaa!D54</f>
        <v>0</v>
      </c>
      <c r="E174" s="12">
        <f>Hiiumaa!E54</f>
        <v>6</v>
      </c>
      <c r="F174" s="12">
        <f>Hiiumaa!F54</f>
        <v>8</v>
      </c>
    </row>
    <row r="175" spans="1:6" x14ac:dyDescent="0.3">
      <c r="A175" s="13" t="s">
        <v>1</v>
      </c>
      <c r="B175" s="22" t="s">
        <v>336</v>
      </c>
      <c r="C175" s="12">
        <f>Hiiumaa!C55</f>
        <v>0</v>
      </c>
      <c r="D175" s="12">
        <f>Hiiumaa!D55</f>
        <v>0</v>
      </c>
      <c r="E175" s="12">
        <f>Hiiumaa!E55</f>
        <v>6</v>
      </c>
      <c r="F175" s="12">
        <f>Hiiumaa!F55</f>
        <v>2</v>
      </c>
    </row>
    <row r="176" spans="1:6" x14ac:dyDescent="0.3">
      <c r="A176" s="13" t="s">
        <v>1</v>
      </c>
      <c r="B176" s="22" t="s">
        <v>349</v>
      </c>
      <c r="C176" s="12"/>
      <c r="D176" s="12"/>
      <c r="E176" s="12"/>
      <c r="F176" s="12">
        <f>Hiiumaa!F57</f>
        <v>11</v>
      </c>
    </row>
    <row r="177" spans="1:6" x14ac:dyDescent="0.3">
      <c r="A177" s="13" t="s">
        <v>1</v>
      </c>
      <c r="B177" s="22" t="s">
        <v>347</v>
      </c>
      <c r="C177" s="12">
        <f>Hiiumaa!C57</f>
        <v>0</v>
      </c>
      <c r="D177" s="12">
        <f>Hiiumaa!D57</f>
        <v>0</v>
      </c>
      <c r="E177" s="12">
        <f>Hiiumaa!E57</f>
        <v>24</v>
      </c>
      <c r="F177" s="12">
        <f>Hiiumaa!F57</f>
        <v>11</v>
      </c>
    </row>
    <row r="178" spans="1:6" x14ac:dyDescent="0.3">
      <c r="A178" s="13" t="s">
        <v>1</v>
      </c>
      <c r="B178" s="22" t="s">
        <v>337</v>
      </c>
      <c r="C178" s="12">
        <f>Hiiumaa!C58</f>
        <v>0</v>
      </c>
      <c r="D178" s="12">
        <f>Hiiumaa!D58</f>
        <v>0</v>
      </c>
      <c r="E178" s="12">
        <f>Hiiumaa!E58</f>
        <v>4</v>
      </c>
      <c r="F178" s="12">
        <f>Hiiumaa!F58</f>
        <v>3</v>
      </c>
    </row>
    <row r="179" spans="1:6" x14ac:dyDescent="0.3">
      <c r="A179" s="13" t="s">
        <v>1</v>
      </c>
      <c r="B179" s="22" t="s">
        <v>338</v>
      </c>
      <c r="C179" s="12">
        <f>Hiiumaa!C59</f>
        <v>0</v>
      </c>
      <c r="D179" s="12">
        <f>Hiiumaa!D59</f>
        <v>0</v>
      </c>
      <c r="E179" s="12">
        <f>Hiiumaa!E59</f>
        <v>2</v>
      </c>
      <c r="F179" s="12">
        <f>Hiiumaa!F59</f>
        <v>3</v>
      </c>
    </row>
    <row r="180" spans="1:6" x14ac:dyDescent="0.3">
      <c r="A180" s="13" t="s">
        <v>1</v>
      </c>
      <c r="B180" s="22" t="s">
        <v>339</v>
      </c>
      <c r="C180" s="12">
        <f>Hiiumaa!C60</f>
        <v>0</v>
      </c>
      <c r="D180" s="12">
        <f>Hiiumaa!D60</f>
        <v>0</v>
      </c>
      <c r="E180" s="12">
        <f>Hiiumaa!E60</f>
        <v>11</v>
      </c>
      <c r="F180" s="12">
        <f>Hiiumaa!F60</f>
        <v>0</v>
      </c>
    </row>
    <row r="181" spans="1:6" x14ac:dyDescent="0.3">
      <c r="A181" s="23" t="s">
        <v>2</v>
      </c>
      <c r="B181" s="5" t="s">
        <v>16</v>
      </c>
      <c r="C181" s="12">
        <f>'Ida-Virumaa'!C2</f>
        <v>4</v>
      </c>
      <c r="D181" s="12">
        <f>'Ida-Virumaa'!D2</f>
        <v>7</v>
      </c>
      <c r="E181" s="12">
        <f>'Ida-Virumaa'!E2</f>
        <v>8</v>
      </c>
      <c r="F181" s="12">
        <f>'Ida-Virumaa'!F2</f>
        <v>6</v>
      </c>
    </row>
    <row r="182" spans="1:6" x14ac:dyDescent="0.3">
      <c r="A182" s="13" t="s">
        <v>2</v>
      </c>
      <c r="B182" s="5" t="s">
        <v>17</v>
      </c>
      <c r="C182" s="12">
        <f>'Ida-Virumaa'!C3</f>
        <v>9</v>
      </c>
      <c r="D182" s="12">
        <f>'Ida-Virumaa'!D3</f>
        <v>5</v>
      </c>
      <c r="E182" s="12">
        <f>'Ida-Virumaa'!E3</f>
        <v>6</v>
      </c>
      <c r="F182" s="12">
        <f>'Ida-Virumaa'!F3</f>
        <v>11</v>
      </c>
    </row>
    <row r="183" spans="1:6" x14ac:dyDescent="0.3">
      <c r="A183" s="13" t="s">
        <v>2</v>
      </c>
      <c r="B183" s="5" t="s">
        <v>18</v>
      </c>
      <c r="C183" s="12">
        <f>'Ida-Virumaa'!C4</f>
        <v>15</v>
      </c>
      <c r="D183" s="12">
        <f>'Ida-Virumaa'!D4</f>
        <v>9</v>
      </c>
      <c r="E183" s="12">
        <f>'Ida-Virumaa'!E4</f>
        <v>17</v>
      </c>
      <c r="F183" s="12">
        <f>'Ida-Virumaa'!F4</f>
        <v>21</v>
      </c>
    </row>
    <row r="184" spans="1:6" x14ac:dyDescent="0.3">
      <c r="A184" s="13" t="s">
        <v>2</v>
      </c>
      <c r="B184" s="5" t="s">
        <v>19</v>
      </c>
      <c r="C184" s="12">
        <f>'Ida-Virumaa'!C5</f>
        <v>8</v>
      </c>
      <c r="D184" s="12">
        <f>'Ida-Virumaa'!D5</f>
        <v>9</v>
      </c>
      <c r="E184" s="12">
        <f>'Ida-Virumaa'!E5</f>
        <v>12</v>
      </c>
      <c r="F184" s="12">
        <f>'Ida-Virumaa'!F5</f>
        <v>5</v>
      </c>
    </row>
    <row r="185" spans="1:6" ht="28.8" x14ac:dyDescent="0.3">
      <c r="A185" s="13" t="s">
        <v>2</v>
      </c>
      <c r="B185" s="15" t="s">
        <v>318</v>
      </c>
      <c r="C185" s="12">
        <f>'Ida-Virumaa'!C6</f>
        <v>8</v>
      </c>
      <c r="D185" s="12">
        <f>'Ida-Virumaa'!D6</f>
        <v>9</v>
      </c>
      <c r="E185" s="12">
        <f>'Ida-Virumaa'!E6</f>
        <v>12</v>
      </c>
      <c r="F185" s="12">
        <f>'Ida-Virumaa'!F6</f>
        <v>5</v>
      </c>
    </row>
    <row r="186" spans="1:6" x14ac:dyDescent="0.3">
      <c r="A186" s="13" t="s">
        <v>2</v>
      </c>
      <c r="B186" s="6" t="s">
        <v>317</v>
      </c>
      <c r="C186" s="12">
        <f>'Ida-Virumaa'!C7</f>
        <v>0</v>
      </c>
      <c r="D186" s="12">
        <f>'Ida-Virumaa'!D7</f>
        <v>0</v>
      </c>
      <c r="E186" s="12">
        <f>'Ida-Virumaa'!E7</f>
        <v>0</v>
      </c>
      <c r="F186" s="12">
        <f>'Ida-Virumaa'!F7</f>
        <v>0</v>
      </c>
    </row>
    <row r="187" spans="1:6" x14ac:dyDescent="0.3">
      <c r="A187" s="13" t="s">
        <v>2</v>
      </c>
      <c r="B187" s="6" t="s">
        <v>365</v>
      </c>
      <c r="C187" s="12"/>
      <c r="D187" s="12"/>
      <c r="E187" s="12">
        <f>'Ida-Virumaa'!E8</f>
        <v>12</v>
      </c>
      <c r="F187" s="12">
        <f>'Ida-Virumaa'!F8</f>
        <v>5</v>
      </c>
    </row>
    <row r="188" spans="1:6" x14ac:dyDescent="0.3">
      <c r="A188" s="13" t="s">
        <v>2</v>
      </c>
      <c r="B188" s="6" t="s">
        <v>350</v>
      </c>
      <c r="C188" s="12"/>
      <c r="D188" s="12"/>
      <c r="E188" s="12">
        <f>'Ida-Virumaa'!E9</f>
        <v>1</v>
      </c>
      <c r="F188" s="12">
        <f>'Ida-Virumaa'!F9</f>
        <v>0</v>
      </c>
    </row>
    <row r="189" spans="1:6" x14ac:dyDescent="0.3">
      <c r="A189" s="13" t="s">
        <v>2</v>
      </c>
      <c r="B189" s="6" t="s">
        <v>351</v>
      </c>
      <c r="C189" s="12"/>
      <c r="D189" s="12"/>
      <c r="E189" s="12">
        <f>'Ida-Virumaa'!E10</f>
        <v>1</v>
      </c>
      <c r="F189" s="12">
        <f>'Ida-Virumaa'!F10</f>
        <v>1</v>
      </c>
    </row>
    <row r="190" spans="1:6" x14ac:dyDescent="0.3">
      <c r="A190" s="13" t="s">
        <v>2</v>
      </c>
      <c r="B190" s="6" t="s">
        <v>352</v>
      </c>
      <c r="C190" s="12"/>
      <c r="D190" s="12"/>
      <c r="E190" s="12">
        <f>'Ida-Virumaa'!E11</f>
        <v>0</v>
      </c>
      <c r="F190" s="12">
        <f>'Ida-Virumaa'!F11</f>
        <v>0</v>
      </c>
    </row>
    <row r="191" spans="1:6" x14ac:dyDescent="0.3">
      <c r="A191" s="13" t="s">
        <v>2</v>
      </c>
      <c r="B191" s="6" t="s">
        <v>353</v>
      </c>
      <c r="C191" s="12"/>
      <c r="D191" s="12"/>
      <c r="E191" s="12">
        <f>'Ida-Virumaa'!E12</f>
        <v>5</v>
      </c>
      <c r="F191" s="12">
        <f>'Ida-Virumaa'!F12</f>
        <v>0</v>
      </c>
    </row>
    <row r="192" spans="1:6" x14ac:dyDescent="0.3">
      <c r="A192" s="13" t="s">
        <v>2</v>
      </c>
      <c r="B192" s="6" t="s">
        <v>354</v>
      </c>
      <c r="C192" s="12"/>
      <c r="D192" s="12"/>
      <c r="E192" s="12">
        <f>'Ida-Virumaa'!E13</f>
        <v>0</v>
      </c>
      <c r="F192" s="12">
        <f>'Ida-Virumaa'!F13</f>
        <v>0</v>
      </c>
    </row>
    <row r="193" spans="1:6" x14ac:dyDescent="0.3">
      <c r="A193" s="13" t="s">
        <v>2</v>
      </c>
      <c r="B193" s="6" t="s">
        <v>355</v>
      </c>
      <c r="C193" s="12"/>
      <c r="D193" s="12"/>
      <c r="E193" s="12">
        <f>'Ida-Virumaa'!E14</f>
        <v>0</v>
      </c>
      <c r="F193" s="12">
        <f>'Ida-Virumaa'!F14</f>
        <v>0</v>
      </c>
    </row>
    <row r="194" spans="1:6" x14ac:dyDescent="0.3">
      <c r="A194" s="13" t="s">
        <v>2</v>
      </c>
      <c r="B194" s="6" t="s">
        <v>356</v>
      </c>
      <c r="C194" s="12"/>
      <c r="D194" s="12"/>
      <c r="E194" s="12">
        <f>'Ida-Virumaa'!E15</f>
        <v>0</v>
      </c>
      <c r="F194" s="12">
        <f>'Ida-Virumaa'!F15</f>
        <v>0</v>
      </c>
    </row>
    <row r="195" spans="1:6" x14ac:dyDescent="0.3">
      <c r="A195" s="13" t="s">
        <v>2</v>
      </c>
      <c r="B195" s="6" t="s">
        <v>357</v>
      </c>
      <c r="C195" s="12"/>
      <c r="D195" s="12"/>
      <c r="E195" s="12">
        <f>'Ida-Virumaa'!E16</f>
        <v>0</v>
      </c>
      <c r="F195" s="12">
        <f>'Ida-Virumaa'!F16</f>
        <v>0</v>
      </c>
    </row>
    <row r="196" spans="1:6" x14ac:dyDescent="0.3">
      <c r="A196" s="13" t="s">
        <v>2</v>
      </c>
      <c r="B196" s="6" t="s">
        <v>358</v>
      </c>
      <c r="C196" s="12"/>
      <c r="D196" s="12"/>
      <c r="E196" s="12">
        <f>'Ida-Virumaa'!E17</f>
        <v>0</v>
      </c>
      <c r="F196" s="12">
        <f>'Ida-Virumaa'!F17</f>
        <v>0</v>
      </c>
    </row>
    <row r="197" spans="1:6" x14ac:dyDescent="0.3">
      <c r="A197" s="13" t="s">
        <v>2</v>
      </c>
      <c r="B197" s="6" t="s">
        <v>359</v>
      </c>
      <c r="C197" s="12"/>
      <c r="D197" s="12"/>
      <c r="E197" s="12">
        <f>'Ida-Virumaa'!E18</f>
        <v>0</v>
      </c>
      <c r="F197" s="12">
        <f>'Ida-Virumaa'!F18</f>
        <v>0</v>
      </c>
    </row>
    <row r="198" spans="1:6" x14ac:dyDescent="0.3">
      <c r="A198" s="13" t="s">
        <v>2</v>
      </c>
      <c r="B198" s="6" t="s">
        <v>362</v>
      </c>
      <c r="C198" s="12"/>
      <c r="D198" s="12"/>
      <c r="E198" s="12">
        <f>'Ida-Virumaa'!E19</f>
        <v>1</v>
      </c>
      <c r="F198" s="12">
        <f>'Ida-Virumaa'!F19</f>
        <v>2</v>
      </c>
    </row>
    <row r="199" spans="1:6" x14ac:dyDescent="0.3">
      <c r="A199" s="13" t="s">
        <v>2</v>
      </c>
      <c r="B199" s="6" t="s">
        <v>360</v>
      </c>
      <c r="C199" s="12"/>
      <c r="D199" s="12"/>
      <c r="E199" s="12">
        <f>'Ida-Virumaa'!E20</f>
        <v>0</v>
      </c>
      <c r="F199" s="12">
        <f>'Ida-Virumaa'!F20</f>
        <v>1</v>
      </c>
    </row>
    <row r="200" spans="1:6" x14ac:dyDescent="0.3">
      <c r="A200" s="13" t="s">
        <v>2</v>
      </c>
      <c r="B200" s="6" t="s">
        <v>361</v>
      </c>
      <c r="C200" s="12"/>
      <c r="D200" s="12"/>
      <c r="E200" s="12">
        <f>'Ida-Virumaa'!E21</f>
        <v>2</v>
      </c>
      <c r="F200" s="12">
        <f>'Ida-Virumaa'!F21</f>
        <v>1</v>
      </c>
    </row>
    <row r="201" spans="1:6" x14ac:dyDescent="0.3">
      <c r="A201" s="13" t="s">
        <v>2</v>
      </c>
      <c r="B201" s="19" t="s">
        <v>364</v>
      </c>
      <c r="C201" s="12"/>
      <c r="D201" s="12"/>
      <c r="E201" s="12">
        <f>'Ida-Virumaa'!E22</f>
        <v>2</v>
      </c>
      <c r="F201" s="12">
        <f>'Ida-Virumaa'!F22</f>
        <v>0</v>
      </c>
    </row>
    <row r="202" spans="1:6" x14ac:dyDescent="0.3">
      <c r="A202" s="13" t="s">
        <v>2</v>
      </c>
      <c r="B202" s="6" t="s">
        <v>363</v>
      </c>
      <c r="C202" s="12"/>
      <c r="D202" s="12"/>
      <c r="E202" s="12">
        <f>'Ida-Virumaa'!E23</f>
        <v>0</v>
      </c>
      <c r="F202" s="12">
        <f>'Ida-Virumaa'!F23</f>
        <v>0</v>
      </c>
    </row>
    <row r="203" spans="1:6" x14ac:dyDescent="0.3">
      <c r="A203" s="13" t="s">
        <v>2</v>
      </c>
      <c r="B203" s="5" t="s">
        <v>20</v>
      </c>
      <c r="C203" s="12">
        <f>'Ida-Virumaa'!C24</f>
        <v>0</v>
      </c>
      <c r="D203" s="12">
        <f>'Ida-Virumaa'!D24</f>
        <v>2</v>
      </c>
      <c r="E203" s="12">
        <f>'Ida-Virumaa'!E24</f>
        <v>0</v>
      </c>
      <c r="F203" s="12">
        <f>'Ida-Virumaa'!F24</f>
        <v>30</v>
      </c>
    </row>
    <row r="204" spans="1:6" x14ac:dyDescent="0.3">
      <c r="A204" s="13" t="s">
        <v>2</v>
      </c>
      <c r="B204" s="5" t="s">
        <v>346</v>
      </c>
      <c r="C204" s="12">
        <f>'Ida-Virumaa'!C25</f>
        <v>3507</v>
      </c>
      <c r="D204" s="12">
        <f>'Ida-Virumaa'!D25</f>
        <v>4258</v>
      </c>
      <c r="E204" s="12">
        <f>'Ida-Virumaa'!E25</f>
        <v>4217</v>
      </c>
      <c r="F204" s="12">
        <f>'Ida-Virumaa'!F25</f>
        <v>4088</v>
      </c>
    </row>
    <row r="205" spans="1:6" x14ac:dyDescent="0.3">
      <c r="A205" s="13" t="s">
        <v>2</v>
      </c>
      <c r="B205" s="5" t="s">
        <v>21</v>
      </c>
      <c r="C205" s="12">
        <f>'Ida-Virumaa'!C26</f>
        <v>1115</v>
      </c>
      <c r="D205" s="12">
        <f>'Ida-Virumaa'!D26</f>
        <v>1601</v>
      </c>
      <c r="E205" s="12">
        <f>'Ida-Virumaa'!E26</f>
        <v>1168</v>
      </c>
      <c r="F205" s="12">
        <f>'Ida-Virumaa'!F26</f>
        <v>910</v>
      </c>
    </row>
    <row r="206" spans="1:6" x14ac:dyDescent="0.3">
      <c r="A206" s="13" t="s">
        <v>2</v>
      </c>
      <c r="B206" s="5" t="s">
        <v>36</v>
      </c>
      <c r="C206" s="12">
        <f>'Ida-Virumaa'!C27</f>
        <v>247</v>
      </c>
      <c r="D206" s="12">
        <f>'Ida-Virumaa'!D27</f>
        <v>317</v>
      </c>
      <c r="E206" s="12">
        <f>'Ida-Virumaa'!E27</f>
        <v>316</v>
      </c>
      <c r="F206" s="12">
        <f>'Ida-Virumaa'!F27</f>
        <v>240</v>
      </c>
    </row>
    <row r="207" spans="1:6" x14ac:dyDescent="0.3">
      <c r="A207" s="13" t="s">
        <v>2</v>
      </c>
      <c r="B207" s="5" t="s">
        <v>32</v>
      </c>
      <c r="C207" s="12">
        <f>'Ida-Virumaa'!C28</f>
        <v>145</v>
      </c>
      <c r="D207" s="12">
        <f>'Ida-Virumaa'!D28</f>
        <v>163</v>
      </c>
      <c r="E207" s="12">
        <f>'Ida-Virumaa'!E28</f>
        <v>149</v>
      </c>
      <c r="F207" s="12">
        <f>'Ida-Virumaa'!F28</f>
        <v>169</v>
      </c>
    </row>
    <row r="208" spans="1:6" x14ac:dyDescent="0.3">
      <c r="A208" s="13" t="s">
        <v>2</v>
      </c>
      <c r="B208" s="5" t="s">
        <v>29</v>
      </c>
      <c r="C208" s="12">
        <f>'Ida-Virumaa'!C29</f>
        <v>102</v>
      </c>
      <c r="D208" s="12">
        <f>'Ida-Virumaa'!D29</f>
        <v>154</v>
      </c>
      <c r="E208" s="12">
        <f>'Ida-Virumaa'!E29</f>
        <v>167</v>
      </c>
      <c r="F208" s="12">
        <f>'Ida-Virumaa'!F29</f>
        <v>71</v>
      </c>
    </row>
    <row r="209" spans="1:6" x14ac:dyDescent="0.3">
      <c r="A209" s="13" t="s">
        <v>2</v>
      </c>
      <c r="B209" s="5" t="s">
        <v>37</v>
      </c>
      <c r="C209" s="12">
        <f>'Ida-Virumaa'!C30</f>
        <v>371</v>
      </c>
      <c r="D209" s="12">
        <f>'Ida-Virumaa'!D30</f>
        <v>844</v>
      </c>
      <c r="E209" s="12">
        <f>'Ida-Virumaa'!E30</f>
        <v>432</v>
      </c>
      <c r="F209" s="12">
        <f>'Ida-Virumaa'!F30</f>
        <v>286</v>
      </c>
    </row>
    <row r="210" spans="1:6" x14ac:dyDescent="0.3">
      <c r="A210" s="13" t="s">
        <v>2</v>
      </c>
      <c r="B210" s="5" t="s">
        <v>33</v>
      </c>
      <c r="C210" s="12">
        <f>'Ida-Virumaa'!C31</f>
        <v>2</v>
      </c>
      <c r="D210" s="12">
        <f>'Ida-Virumaa'!D31</f>
        <v>19</v>
      </c>
      <c r="E210" s="12">
        <f>'Ida-Virumaa'!E31</f>
        <v>33</v>
      </c>
      <c r="F210" s="12">
        <f>'Ida-Virumaa'!F31</f>
        <v>15</v>
      </c>
    </row>
    <row r="211" spans="1:6" x14ac:dyDescent="0.3">
      <c r="A211" s="13" t="s">
        <v>2</v>
      </c>
      <c r="B211" s="5" t="s">
        <v>34</v>
      </c>
      <c r="C211" s="12">
        <f>'Ida-Virumaa'!C32</f>
        <v>369</v>
      </c>
      <c r="D211" s="12">
        <f>'Ida-Virumaa'!D32</f>
        <v>825</v>
      </c>
      <c r="E211" s="12">
        <f>'Ida-Virumaa'!E32</f>
        <v>399</v>
      </c>
      <c r="F211" s="12">
        <f>'Ida-Virumaa'!F32</f>
        <v>271</v>
      </c>
    </row>
    <row r="212" spans="1:6" x14ac:dyDescent="0.3">
      <c r="A212" s="13" t="s">
        <v>2</v>
      </c>
      <c r="B212" s="5" t="s">
        <v>30</v>
      </c>
      <c r="C212" s="12">
        <f>'Ida-Virumaa'!C33</f>
        <v>341</v>
      </c>
      <c r="D212" s="12">
        <f>'Ida-Virumaa'!D33</f>
        <v>335</v>
      </c>
      <c r="E212" s="12">
        <f>'Ida-Virumaa'!E33</f>
        <v>337</v>
      </c>
      <c r="F212" s="12">
        <f>'Ida-Virumaa'!F33</f>
        <v>281</v>
      </c>
    </row>
    <row r="213" spans="1:6" x14ac:dyDescent="0.3">
      <c r="A213" s="13" t="s">
        <v>2</v>
      </c>
      <c r="B213" s="5" t="s">
        <v>35</v>
      </c>
      <c r="C213" s="12">
        <f>'Ida-Virumaa'!C34</f>
        <v>69</v>
      </c>
      <c r="D213" s="12">
        <f>'Ida-Virumaa'!D34</f>
        <v>66</v>
      </c>
      <c r="E213" s="12">
        <f>'Ida-Virumaa'!E34</f>
        <v>51</v>
      </c>
      <c r="F213" s="12">
        <f>'Ida-Virumaa'!F34</f>
        <v>48</v>
      </c>
    </row>
    <row r="214" spans="1:6" x14ac:dyDescent="0.3">
      <c r="A214" s="13" t="s">
        <v>2</v>
      </c>
      <c r="B214" s="5" t="s">
        <v>31</v>
      </c>
      <c r="C214" s="12">
        <f>'Ida-Virumaa'!C35</f>
        <v>87</v>
      </c>
      <c r="D214" s="12">
        <f>'Ida-Virumaa'!D35</f>
        <v>39</v>
      </c>
      <c r="E214" s="12">
        <f>'Ida-Virumaa'!E35</f>
        <v>32</v>
      </c>
      <c r="F214" s="12">
        <f>'Ida-Virumaa'!F35</f>
        <v>55</v>
      </c>
    </row>
    <row r="215" spans="1:6" x14ac:dyDescent="0.3">
      <c r="A215" s="13" t="s">
        <v>2</v>
      </c>
      <c r="B215" s="22" t="s">
        <v>345</v>
      </c>
      <c r="C215" s="12">
        <f>'Ida-Virumaa'!C36</f>
        <v>0</v>
      </c>
      <c r="D215" s="12">
        <f>'Ida-Virumaa'!D36</f>
        <v>0</v>
      </c>
      <c r="E215" s="12">
        <f>'Ida-Virumaa'!E36</f>
        <v>442</v>
      </c>
      <c r="F215" s="12">
        <f>'Ida-Virumaa'!F36</f>
        <v>495</v>
      </c>
    </row>
    <row r="216" spans="1:6" x14ac:dyDescent="0.3">
      <c r="A216" s="13" t="s">
        <v>2</v>
      </c>
      <c r="B216" s="22" t="s">
        <v>322</v>
      </c>
      <c r="C216" s="12">
        <f>'Ida-Virumaa'!C37</f>
        <v>0</v>
      </c>
      <c r="D216" s="12">
        <f>'Ida-Virumaa'!D37</f>
        <v>0</v>
      </c>
      <c r="E216" s="12">
        <f>'Ida-Virumaa'!E37</f>
        <v>1</v>
      </c>
      <c r="F216" s="12">
        <f>'Ida-Virumaa'!F37</f>
        <v>0</v>
      </c>
    </row>
    <row r="217" spans="1:6" x14ac:dyDescent="0.3">
      <c r="A217" s="13" t="s">
        <v>2</v>
      </c>
      <c r="B217" s="22" t="s">
        <v>323</v>
      </c>
      <c r="C217" s="12">
        <f>'Ida-Virumaa'!C38</f>
        <v>0</v>
      </c>
      <c r="D217" s="12">
        <f>'Ida-Virumaa'!D38</f>
        <v>0</v>
      </c>
      <c r="E217" s="12">
        <f>'Ida-Virumaa'!E38</f>
        <v>13</v>
      </c>
      <c r="F217" s="12">
        <f>'Ida-Virumaa'!F38</f>
        <v>11</v>
      </c>
    </row>
    <row r="218" spans="1:6" x14ac:dyDescent="0.3">
      <c r="A218" s="13" t="s">
        <v>2</v>
      </c>
      <c r="B218" s="22" t="s">
        <v>324</v>
      </c>
      <c r="C218" s="12">
        <f>'Ida-Virumaa'!C39</f>
        <v>0</v>
      </c>
      <c r="D218" s="12">
        <f>'Ida-Virumaa'!D39</f>
        <v>0</v>
      </c>
      <c r="E218" s="12">
        <f>'Ida-Virumaa'!E39</f>
        <v>36</v>
      </c>
      <c r="F218" s="12">
        <f>'Ida-Virumaa'!F39</f>
        <v>30</v>
      </c>
    </row>
    <row r="219" spans="1:6" x14ac:dyDescent="0.3">
      <c r="A219" s="13" t="s">
        <v>2</v>
      </c>
      <c r="B219" s="22" t="s">
        <v>325</v>
      </c>
      <c r="C219" s="12">
        <f>'Ida-Virumaa'!C40</f>
        <v>0</v>
      </c>
      <c r="D219" s="12">
        <f>'Ida-Virumaa'!D40</f>
        <v>0</v>
      </c>
      <c r="E219" s="12">
        <f>'Ida-Virumaa'!E40</f>
        <v>107</v>
      </c>
      <c r="F219" s="12">
        <f>'Ida-Virumaa'!F40</f>
        <v>202</v>
      </c>
    </row>
    <row r="220" spans="1:6" x14ac:dyDescent="0.3">
      <c r="A220" s="13" t="s">
        <v>2</v>
      </c>
      <c r="B220" s="22" t="s">
        <v>326</v>
      </c>
      <c r="C220" s="12">
        <f>'Ida-Virumaa'!C41</f>
        <v>0</v>
      </c>
      <c r="D220" s="12">
        <f>'Ida-Virumaa'!D41</f>
        <v>0</v>
      </c>
      <c r="E220" s="12">
        <f>'Ida-Virumaa'!E41</f>
        <v>238</v>
      </c>
      <c r="F220" s="12">
        <f>'Ida-Virumaa'!F41</f>
        <v>206</v>
      </c>
    </row>
    <row r="221" spans="1:6" x14ac:dyDescent="0.3">
      <c r="A221" s="13" t="s">
        <v>2</v>
      </c>
      <c r="B221" s="22" t="s">
        <v>343</v>
      </c>
      <c r="C221" s="12">
        <f>'Ida-Virumaa'!C42</f>
        <v>0</v>
      </c>
      <c r="D221" s="12">
        <f>'Ida-Virumaa'!D42</f>
        <v>0</v>
      </c>
      <c r="E221" s="12">
        <f>'Ida-Virumaa'!E42</f>
        <v>216</v>
      </c>
      <c r="F221" s="12">
        <f>'Ida-Virumaa'!F42</f>
        <v>172</v>
      </c>
    </row>
    <row r="222" spans="1:6" x14ac:dyDescent="0.3">
      <c r="A222" s="13" t="s">
        <v>2</v>
      </c>
      <c r="B222" s="22" t="s">
        <v>340</v>
      </c>
      <c r="C222" s="12">
        <f>'Ida-Virumaa'!C43</f>
        <v>0</v>
      </c>
      <c r="D222" s="12">
        <f>'Ida-Virumaa'!D43</f>
        <v>0</v>
      </c>
      <c r="E222" s="12">
        <f>'Ida-Virumaa'!E43</f>
        <v>18</v>
      </c>
      <c r="F222" s="12">
        <f>'Ida-Virumaa'!F43</f>
        <v>28</v>
      </c>
    </row>
    <row r="223" spans="1:6" x14ac:dyDescent="0.3">
      <c r="A223" s="13" t="s">
        <v>2</v>
      </c>
      <c r="B223" s="22" t="s">
        <v>341</v>
      </c>
      <c r="C223" s="12">
        <f>'Ida-Virumaa'!C44</f>
        <v>0</v>
      </c>
      <c r="D223" s="12">
        <f>'Ida-Virumaa'!D44</f>
        <v>0</v>
      </c>
      <c r="E223" s="12">
        <f>'Ida-Virumaa'!E44</f>
        <v>3</v>
      </c>
      <c r="F223" s="12">
        <f>'Ida-Virumaa'!F44</f>
        <v>1</v>
      </c>
    </row>
    <row r="224" spans="1:6" x14ac:dyDescent="0.3">
      <c r="A224" s="13" t="s">
        <v>2</v>
      </c>
      <c r="B224" s="22" t="s">
        <v>342</v>
      </c>
      <c r="C224" s="12">
        <f>'Ida-Virumaa'!C45</f>
        <v>0</v>
      </c>
      <c r="D224" s="12">
        <f>'Ida-Virumaa'!D45</f>
        <v>0</v>
      </c>
      <c r="E224" s="12">
        <f>'Ida-Virumaa'!E45</f>
        <v>1</v>
      </c>
      <c r="F224" s="12">
        <f>'Ida-Virumaa'!F45</f>
        <v>5</v>
      </c>
    </row>
    <row r="225" spans="1:6" x14ac:dyDescent="0.3">
      <c r="A225" s="13" t="s">
        <v>2</v>
      </c>
      <c r="B225" s="22" t="s">
        <v>327</v>
      </c>
      <c r="C225" s="12">
        <f>'Ida-Virumaa'!C46</f>
        <v>0</v>
      </c>
      <c r="D225" s="12">
        <f>'Ida-Virumaa'!D46</f>
        <v>0</v>
      </c>
      <c r="E225" s="12">
        <f>'Ida-Virumaa'!E46</f>
        <v>174</v>
      </c>
      <c r="F225" s="12">
        <f>'Ida-Virumaa'!F46</f>
        <v>174</v>
      </c>
    </row>
    <row r="226" spans="1:6" x14ac:dyDescent="0.3">
      <c r="A226" s="13" t="s">
        <v>2</v>
      </c>
      <c r="B226" s="22" t="s">
        <v>328</v>
      </c>
      <c r="C226" s="12">
        <f>'Ida-Virumaa'!C47</f>
        <v>0</v>
      </c>
      <c r="D226" s="12">
        <f>'Ida-Virumaa'!D47</f>
        <v>0</v>
      </c>
      <c r="E226" s="12">
        <f>'Ida-Virumaa'!E47</f>
        <v>0</v>
      </c>
      <c r="F226" s="12">
        <f>'Ida-Virumaa'!F47</f>
        <v>0</v>
      </c>
    </row>
    <row r="227" spans="1:6" x14ac:dyDescent="0.3">
      <c r="A227" s="13" t="s">
        <v>2</v>
      </c>
      <c r="B227" s="22" t="s">
        <v>329</v>
      </c>
      <c r="C227" s="12">
        <f>'Ida-Virumaa'!C48</f>
        <v>0</v>
      </c>
      <c r="D227" s="12">
        <f>'Ida-Virumaa'!D48</f>
        <v>0</v>
      </c>
      <c r="E227" s="12">
        <f>'Ida-Virumaa'!E48</f>
        <v>4</v>
      </c>
      <c r="F227" s="12">
        <f>'Ida-Virumaa'!F48</f>
        <v>0</v>
      </c>
    </row>
    <row r="228" spans="1:6" x14ac:dyDescent="0.3">
      <c r="A228" s="13" t="s">
        <v>2</v>
      </c>
      <c r="B228" s="22" t="s">
        <v>330</v>
      </c>
      <c r="C228" s="12">
        <f>'Ida-Virumaa'!C49</f>
        <v>0</v>
      </c>
      <c r="D228" s="12">
        <f>'Ida-Virumaa'!D49</f>
        <v>0</v>
      </c>
      <c r="E228" s="12">
        <f>'Ida-Virumaa'!E49</f>
        <v>25</v>
      </c>
      <c r="F228" s="12">
        <f>'Ida-Virumaa'!F49</f>
        <v>20</v>
      </c>
    </row>
    <row r="229" spans="1:6" x14ac:dyDescent="0.3">
      <c r="A229" s="13" t="s">
        <v>2</v>
      </c>
      <c r="B229" s="22" t="s">
        <v>331</v>
      </c>
      <c r="C229" s="12">
        <f>'Ida-Virumaa'!C50</f>
        <v>0</v>
      </c>
      <c r="D229" s="12">
        <f>'Ida-Virumaa'!D50</f>
        <v>0</v>
      </c>
      <c r="E229" s="12">
        <f>'Ida-Virumaa'!E50</f>
        <v>69</v>
      </c>
      <c r="F229" s="12">
        <f>'Ida-Virumaa'!F50</f>
        <v>131</v>
      </c>
    </row>
    <row r="230" spans="1:6" x14ac:dyDescent="0.3">
      <c r="A230" s="13" t="s">
        <v>2</v>
      </c>
      <c r="B230" s="22" t="s">
        <v>332</v>
      </c>
      <c r="C230" s="12">
        <f>'Ida-Virumaa'!C51</f>
        <v>0</v>
      </c>
      <c r="D230" s="12">
        <f>'Ida-Virumaa'!D51</f>
        <v>0</v>
      </c>
      <c r="E230" s="12">
        <f>'Ida-Virumaa'!E51</f>
        <v>17</v>
      </c>
      <c r="F230" s="12">
        <f>'Ida-Virumaa'!F51</f>
        <v>24</v>
      </c>
    </row>
    <row r="231" spans="1:6" x14ac:dyDescent="0.3">
      <c r="A231" s="13" t="s">
        <v>2</v>
      </c>
      <c r="B231" s="22" t="s">
        <v>333</v>
      </c>
      <c r="C231" s="12">
        <f>'Ida-Virumaa'!C52</f>
        <v>0</v>
      </c>
      <c r="D231" s="12">
        <f>'Ida-Virumaa'!D52</f>
        <v>0</v>
      </c>
      <c r="E231" s="12">
        <f>'Ida-Virumaa'!E52</f>
        <v>44</v>
      </c>
      <c r="F231" s="12">
        <f>'Ida-Virumaa'!F52</f>
        <v>43</v>
      </c>
    </row>
    <row r="232" spans="1:6" x14ac:dyDescent="0.3">
      <c r="A232" s="13" t="s">
        <v>2</v>
      </c>
      <c r="B232" s="22" t="s">
        <v>334</v>
      </c>
      <c r="C232" s="12">
        <f>'Ida-Virumaa'!C53</f>
        <v>0</v>
      </c>
      <c r="D232" s="12">
        <f>'Ida-Virumaa'!D53</f>
        <v>0</v>
      </c>
      <c r="E232" s="12">
        <f>'Ida-Virumaa'!E53</f>
        <v>867</v>
      </c>
      <c r="F232" s="12">
        <f>'Ida-Virumaa'!F53</f>
        <v>923</v>
      </c>
    </row>
    <row r="233" spans="1:6" x14ac:dyDescent="0.3">
      <c r="A233" s="13" t="s">
        <v>2</v>
      </c>
      <c r="B233" s="22" t="s">
        <v>335</v>
      </c>
      <c r="C233" s="12">
        <f>'Ida-Virumaa'!C54</f>
        <v>0</v>
      </c>
      <c r="D233" s="12">
        <f>'Ida-Virumaa'!D54</f>
        <v>0</v>
      </c>
      <c r="E233" s="12">
        <f>'Ida-Virumaa'!E54</f>
        <v>288</v>
      </c>
      <c r="F233" s="12">
        <f>'Ida-Virumaa'!F54</f>
        <v>327</v>
      </c>
    </row>
    <row r="234" spans="1:6" x14ac:dyDescent="0.3">
      <c r="A234" s="13" t="s">
        <v>2</v>
      </c>
      <c r="B234" s="22" t="s">
        <v>336</v>
      </c>
      <c r="C234" s="12">
        <f>'Ida-Virumaa'!C55</f>
        <v>0</v>
      </c>
      <c r="D234" s="12">
        <f>'Ida-Virumaa'!D55</f>
        <v>0</v>
      </c>
      <c r="E234" s="12">
        <f>'Ida-Virumaa'!E55</f>
        <v>87</v>
      </c>
      <c r="F234" s="12">
        <f>'Ida-Virumaa'!F55</f>
        <v>130</v>
      </c>
    </row>
    <row r="235" spans="1:6" x14ac:dyDescent="0.3">
      <c r="A235" s="13" t="s">
        <v>2</v>
      </c>
      <c r="B235" s="22" t="s">
        <v>349</v>
      </c>
      <c r="C235" s="12"/>
      <c r="D235" s="12"/>
      <c r="E235" s="12"/>
      <c r="F235" s="12">
        <f>'Ida-Virumaa'!F57</f>
        <v>260</v>
      </c>
    </row>
    <row r="236" spans="1:6" x14ac:dyDescent="0.3">
      <c r="A236" s="13" t="s">
        <v>2</v>
      </c>
      <c r="B236" s="22" t="s">
        <v>347</v>
      </c>
      <c r="C236" s="12">
        <f>'Ida-Virumaa'!C57</f>
        <v>0</v>
      </c>
      <c r="D236" s="12">
        <f>'Ida-Virumaa'!D57</f>
        <v>0</v>
      </c>
      <c r="E236" s="12">
        <f>'Ida-Virumaa'!E57</f>
        <v>513</v>
      </c>
      <c r="F236" s="12">
        <f>'Ida-Virumaa'!F57</f>
        <v>260</v>
      </c>
    </row>
    <row r="237" spans="1:6" x14ac:dyDescent="0.3">
      <c r="A237" s="13" t="s">
        <v>2</v>
      </c>
      <c r="B237" s="22" t="s">
        <v>337</v>
      </c>
      <c r="C237" s="12">
        <f>'Ida-Virumaa'!C58</f>
        <v>0</v>
      </c>
      <c r="D237" s="12">
        <f>'Ida-Virumaa'!D58</f>
        <v>0</v>
      </c>
      <c r="E237" s="12">
        <f>'Ida-Virumaa'!E58</f>
        <v>48</v>
      </c>
      <c r="F237" s="12">
        <f>'Ida-Virumaa'!F58</f>
        <v>147</v>
      </c>
    </row>
    <row r="238" spans="1:6" x14ac:dyDescent="0.3">
      <c r="A238" s="13" t="s">
        <v>2</v>
      </c>
      <c r="B238" s="22" t="s">
        <v>338</v>
      </c>
      <c r="C238" s="12">
        <f>'Ida-Virumaa'!C59</f>
        <v>0</v>
      </c>
      <c r="D238" s="12">
        <f>'Ida-Virumaa'!D59</f>
        <v>0</v>
      </c>
      <c r="E238" s="12">
        <f>'Ida-Virumaa'!E59</f>
        <v>11</v>
      </c>
      <c r="F238" s="12">
        <f>'Ida-Virumaa'!F59</f>
        <v>5</v>
      </c>
    </row>
    <row r="239" spans="1:6" x14ac:dyDescent="0.3">
      <c r="A239" s="13" t="s">
        <v>2</v>
      </c>
      <c r="B239" s="22" t="s">
        <v>339</v>
      </c>
      <c r="C239" s="12">
        <f>'Ida-Virumaa'!C60</f>
        <v>0</v>
      </c>
      <c r="D239" s="12">
        <f>'Ida-Virumaa'!D60</f>
        <v>0</v>
      </c>
      <c r="E239" s="12">
        <f>'Ida-Virumaa'!E60</f>
        <v>65</v>
      </c>
      <c r="F239" s="12">
        <f>'Ida-Virumaa'!F60</f>
        <v>22</v>
      </c>
    </row>
    <row r="240" spans="1:6" x14ac:dyDescent="0.3">
      <c r="A240" s="23" t="s">
        <v>3</v>
      </c>
      <c r="B240" s="5" t="s">
        <v>16</v>
      </c>
      <c r="C240" s="12">
        <f>Jõgevamaa!C2</f>
        <v>4</v>
      </c>
      <c r="D240" s="12">
        <f>Jõgevamaa!D2</f>
        <v>2</v>
      </c>
      <c r="E240" s="12">
        <f>Jõgevamaa!E2</f>
        <v>2</v>
      </c>
      <c r="F240" s="12">
        <f>Jõgevamaa!F2</f>
        <v>0</v>
      </c>
    </row>
    <row r="241" spans="1:6" x14ac:dyDescent="0.3">
      <c r="A241" s="13" t="s">
        <v>3</v>
      </c>
      <c r="B241" s="5" t="s">
        <v>17</v>
      </c>
      <c r="C241" s="12">
        <f>Jõgevamaa!C3</f>
        <v>2</v>
      </c>
      <c r="D241" s="12">
        <f>Jõgevamaa!D3</f>
        <v>0</v>
      </c>
      <c r="E241" s="12">
        <f>Jõgevamaa!E3</f>
        <v>4</v>
      </c>
      <c r="F241" s="12">
        <f>Jõgevamaa!F3</f>
        <v>3</v>
      </c>
    </row>
    <row r="242" spans="1:6" x14ac:dyDescent="0.3">
      <c r="A242" s="13" t="s">
        <v>3</v>
      </c>
      <c r="B242" s="5" t="s">
        <v>18</v>
      </c>
      <c r="C242" s="12">
        <f>Jõgevamaa!C4</f>
        <v>5</v>
      </c>
      <c r="D242" s="12">
        <f>Jõgevamaa!D4</f>
        <v>3</v>
      </c>
      <c r="E242" s="12">
        <f>Jõgevamaa!E4</f>
        <v>1</v>
      </c>
      <c r="F242" s="12">
        <f>Jõgevamaa!F4</f>
        <v>1</v>
      </c>
    </row>
    <row r="243" spans="1:6" x14ac:dyDescent="0.3">
      <c r="A243" s="13" t="s">
        <v>3</v>
      </c>
      <c r="B243" s="5" t="s">
        <v>19</v>
      </c>
      <c r="C243" s="12">
        <f>Jõgevamaa!C5</f>
        <v>2</v>
      </c>
      <c r="D243" s="12">
        <f>Jõgevamaa!D5</f>
        <v>5</v>
      </c>
      <c r="E243" s="12">
        <f>Jõgevamaa!E5</f>
        <v>1</v>
      </c>
      <c r="F243" s="12">
        <f>Jõgevamaa!F5</f>
        <v>3</v>
      </c>
    </row>
    <row r="244" spans="1:6" ht="28.8" x14ac:dyDescent="0.3">
      <c r="A244" s="13" t="s">
        <v>3</v>
      </c>
      <c r="B244" s="15" t="s">
        <v>318</v>
      </c>
      <c r="C244" s="12">
        <f>Jõgevamaa!C6</f>
        <v>2</v>
      </c>
      <c r="D244" s="12">
        <f>Jõgevamaa!D6</f>
        <v>5</v>
      </c>
      <c r="E244" s="12">
        <f>Jõgevamaa!E6</f>
        <v>1</v>
      </c>
      <c r="F244" s="12">
        <f>Jõgevamaa!F6</f>
        <v>3</v>
      </c>
    </row>
    <row r="245" spans="1:6" x14ac:dyDescent="0.3">
      <c r="A245" s="13" t="s">
        <v>3</v>
      </c>
      <c r="B245" s="6" t="s">
        <v>317</v>
      </c>
      <c r="C245" s="12">
        <f>Jõgevamaa!C7</f>
        <v>0</v>
      </c>
      <c r="D245" s="12">
        <f>Jõgevamaa!D7</f>
        <v>0</v>
      </c>
      <c r="E245" s="12">
        <f>Jõgevamaa!E7</f>
        <v>0</v>
      </c>
      <c r="F245" s="12">
        <f>Jõgevamaa!F7</f>
        <v>0</v>
      </c>
    </row>
    <row r="246" spans="1:6" x14ac:dyDescent="0.3">
      <c r="A246" s="13" t="s">
        <v>3</v>
      </c>
      <c r="B246" s="6" t="s">
        <v>365</v>
      </c>
      <c r="C246" s="12"/>
      <c r="D246" s="12"/>
      <c r="E246" s="12">
        <f>Jõgevamaa!E8</f>
        <v>1</v>
      </c>
      <c r="F246" s="12">
        <f>Jõgevamaa!F8</f>
        <v>3</v>
      </c>
    </row>
    <row r="247" spans="1:6" x14ac:dyDescent="0.3">
      <c r="A247" s="13" t="s">
        <v>3</v>
      </c>
      <c r="B247" s="6" t="s">
        <v>350</v>
      </c>
      <c r="C247" s="12"/>
      <c r="D247" s="12"/>
      <c r="E247" s="12">
        <f>Jõgevamaa!E9</f>
        <v>0</v>
      </c>
      <c r="F247" s="12">
        <f>Jõgevamaa!F9</f>
        <v>0</v>
      </c>
    </row>
    <row r="248" spans="1:6" x14ac:dyDescent="0.3">
      <c r="A248" s="13" t="s">
        <v>3</v>
      </c>
      <c r="B248" s="6" t="s">
        <v>351</v>
      </c>
      <c r="C248" s="12"/>
      <c r="D248" s="12"/>
      <c r="E248" s="12">
        <f>Jõgevamaa!E10</f>
        <v>0</v>
      </c>
      <c r="F248" s="12">
        <f>Jõgevamaa!F10</f>
        <v>0</v>
      </c>
    </row>
    <row r="249" spans="1:6" x14ac:dyDescent="0.3">
      <c r="A249" s="13" t="s">
        <v>3</v>
      </c>
      <c r="B249" s="6" t="s">
        <v>352</v>
      </c>
      <c r="C249" s="12"/>
      <c r="D249" s="12"/>
      <c r="E249" s="12">
        <f>Jõgevamaa!E11</f>
        <v>0</v>
      </c>
      <c r="F249" s="12">
        <f>Jõgevamaa!F11</f>
        <v>0</v>
      </c>
    </row>
    <row r="250" spans="1:6" x14ac:dyDescent="0.3">
      <c r="A250" s="13" t="s">
        <v>3</v>
      </c>
      <c r="B250" s="6" t="s">
        <v>353</v>
      </c>
      <c r="C250" s="12"/>
      <c r="D250" s="12"/>
      <c r="E250" s="12">
        <f>Jõgevamaa!E12</f>
        <v>0</v>
      </c>
      <c r="F250" s="12">
        <f>Jõgevamaa!F12</f>
        <v>1</v>
      </c>
    </row>
    <row r="251" spans="1:6" x14ac:dyDescent="0.3">
      <c r="A251" s="13" t="s">
        <v>3</v>
      </c>
      <c r="B251" s="6" t="s">
        <v>354</v>
      </c>
      <c r="C251" s="12"/>
      <c r="D251" s="12"/>
      <c r="E251" s="12">
        <f>Jõgevamaa!E13</f>
        <v>0</v>
      </c>
      <c r="F251" s="12">
        <f>Jõgevamaa!F13</f>
        <v>0</v>
      </c>
    </row>
    <row r="252" spans="1:6" x14ac:dyDescent="0.3">
      <c r="A252" s="13" t="s">
        <v>3</v>
      </c>
      <c r="B252" s="6" t="s">
        <v>355</v>
      </c>
      <c r="C252" s="12"/>
      <c r="D252" s="12"/>
      <c r="E252" s="12">
        <f>Jõgevamaa!E14</f>
        <v>0</v>
      </c>
      <c r="F252" s="12">
        <f>Jõgevamaa!F14</f>
        <v>0</v>
      </c>
    </row>
    <row r="253" spans="1:6" x14ac:dyDescent="0.3">
      <c r="A253" s="13" t="s">
        <v>3</v>
      </c>
      <c r="B253" s="6" t="s">
        <v>356</v>
      </c>
      <c r="C253" s="12"/>
      <c r="D253" s="12"/>
      <c r="E253" s="12">
        <f>Jõgevamaa!E15</f>
        <v>0</v>
      </c>
      <c r="F253" s="12">
        <f>Jõgevamaa!F15</f>
        <v>0</v>
      </c>
    </row>
    <row r="254" spans="1:6" x14ac:dyDescent="0.3">
      <c r="A254" s="13" t="s">
        <v>3</v>
      </c>
      <c r="B254" s="6" t="s">
        <v>357</v>
      </c>
      <c r="C254" s="12"/>
      <c r="D254" s="12"/>
      <c r="E254" s="12">
        <f>Jõgevamaa!E16</f>
        <v>0</v>
      </c>
      <c r="F254" s="12">
        <f>Jõgevamaa!F16</f>
        <v>0</v>
      </c>
    </row>
    <row r="255" spans="1:6" x14ac:dyDescent="0.3">
      <c r="A255" s="13" t="s">
        <v>3</v>
      </c>
      <c r="B255" s="6" t="s">
        <v>358</v>
      </c>
      <c r="C255" s="12"/>
      <c r="D255" s="12"/>
      <c r="E255" s="12">
        <f>Jõgevamaa!E17</f>
        <v>0</v>
      </c>
      <c r="F255" s="12">
        <f>Jõgevamaa!F17</f>
        <v>0</v>
      </c>
    </row>
    <row r="256" spans="1:6" x14ac:dyDescent="0.3">
      <c r="A256" s="13" t="s">
        <v>3</v>
      </c>
      <c r="B256" s="6" t="s">
        <v>359</v>
      </c>
      <c r="C256" s="12"/>
      <c r="D256" s="12"/>
      <c r="E256" s="12">
        <f>Jõgevamaa!E18</f>
        <v>0</v>
      </c>
      <c r="F256" s="12">
        <f>Jõgevamaa!F18</f>
        <v>0</v>
      </c>
    </row>
    <row r="257" spans="1:6" x14ac:dyDescent="0.3">
      <c r="A257" s="13" t="s">
        <v>3</v>
      </c>
      <c r="B257" s="6" t="s">
        <v>362</v>
      </c>
      <c r="C257" s="12"/>
      <c r="D257" s="12"/>
      <c r="E257" s="12">
        <f>Jõgevamaa!E19</f>
        <v>1</v>
      </c>
      <c r="F257" s="12">
        <f>Jõgevamaa!F19</f>
        <v>2</v>
      </c>
    </row>
    <row r="258" spans="1:6" x14ac:dyDescent="0.3">
      <c r="A258" s="13" t="s">
        <v>3</v>
      </c>
      <c r="B258" s="6" t="s">
        <v>360</v>
      </c>
      <c r="C258" s="12"/>
      <c r="D258" s="12"/>
      <c r="E258" s="12">
        <f>Jõgevamaa!E20</f>
        <v>0</v>
      </c>
      <c r="F258" s="12">
        <f>Jõgevamaa!F20</f>
        <v>0</v>
      </c>
    </row>
    <row r="259" spans="1:6" x14ac:dyDescent="0.3">
      <c r="A259" s="13" t="s">
        <v>3</v>
      </c>
      <c r="B259" s="6" t="s">
        <v>361</v>
      </c>
      <c r="C259" s="12"/>
      <c r="D259" s="12"/>
      <c r="E259" s="12">
        <f>Jõgevamaa!E21</f>
        <v>0</v>
      </c>
      <c r="F259" s="12">
        <f>Jõgevamaa!F21</f>
        <v>0</v>
      </c>
    </row>
    <row r="260" spans="1:6" x14ac:dyDescent="0.3">
      <c r="A260" s="13" t="s">
        <v>3</v>
      </c>
      <c r="B260" s="19" t="s">
        <v>364</v>
      </c>
      <c r="C260" s="12"/>
      <c r="D260" s="12"/>
      <c r="E260" s="12">
        <f>Jõgevamaa!E22</f>
        <v>0</v>
      </c>
      <c r="F260" s="12">
        <f>Jõgevamaa!F22</f>
        <v>0</v>
      </c>
    </row>
    <row r="261" spans="1:6" x14ac:dyDescent="0.3">
      <c r="A261" s="13" t="s">
        <v>3</v>
      </c>
      <c r="B261" s="6" t="s">
        <v>363</v>
      </c>
      <c r="C261" s="12"/>
      <c r="D261" s="12"/>
      <c r="E261" s="12">
        <f>Jõgevamaa!E23</f>
        <v>0</v>
      </c>
      <c r="F261" s="12">
        <f>Jõgevamaa!F23</f>
        <v>0</v>
      </c>
    </row>
    <row r="262" spans="1:6" x14ac:dyDescent="0.3">
      <c r="A262" s="13" t="s">
        <v>3</v>
      </c>
      <c r="B262" s="6" t="s">
        <v>20</v>
      </c>
      <c r="C262" s="12">
        <f>Jõgevamaa!C24</f>
        <v>0</v>
      </c>
      <c r="D262" s="12">
        <f>Jõgevamaa!D24</f>
        <v>0</v>
      </c>
      <c r="E262" s="12">
        <f>Jõgevamaa!E24</f>
        <v>1</v>
      </c>
      <c r="F262" s="12">
        <f>Jõgevamaa!F24</f>
        <v>4</v>
      </c>
    </row>
    <row r="263" spans="1:6" x14ac:dyDescent="0.3">
      <c r="A263" s="13" t="s">
        <v>3</v>
      </c>
      <c r="B263" s="5" t="s">
        <v>346</v>
      </c>
      <c r="C263" s="12">
        <f>Jõgevamaa!C25</f>
        <v>511</v>
      </c>
      <c r="D263" s="12">
        <f>Jõgevamaa!D25</f>
        <v>562</v>
      </c>
      <c r="E263" s="12">
        <f>Jõgevamaa!E25</f>
        <v>619</v>
      </c>
      <c r="F263" s="12">
        <f>Jõgevamaa!F25</f>
        <v>588</v>
      </c>
    </row>
    <row r="264" spans="1:6" x14ac:dyDescent="0.3">
      <c r="A264" s="13" t="s">
        <v>3</v>
      </c>
      <c r="B264" s="5" t="s">
        <v>21</v>
      </c>
      <c r="C264" s="12">
        <f>Jõgevamaa!C26</f>
        <v>140</v>
      </c>
      <c r="D264" s="12">
        <f>Jõgevamaa!D26</f>
        <v>182</v>
      </c>
      <c r="E264" s="12">
        <f>Jõgevamaa!E26</f>
        <v>124</v>
      </c>
      <c r="F264" s="12">
        <f>Jõgevamaa!F26</f>
        <v>112</v>
      </c>
    </row>
    <row r="265" spans="1:6" x14ac:dyDescent="0.3">
      <c r="A265" s="13" t="s">
        <v>3</v>
      </c>
      <c r="B265" s="5" t="s">
        <v>36</v>
      </c>
      <c r="C265" s="12">
        <f>Jõgevamaa!C27</f>
        <v>51</v>
      </c>
      <c r="D265" s="12">
        <f>Jõgevamaa!D27</f>
        <v>60</v>
      </c>
      <c r="E265" s="12">
        <f>Jõgevamaa!E27</f>
        <v>38</v>
      </c>
      <c r="F265" s="12">
        <f>Jõgevamaa!F27</f>
        <v>34</v>
      </c>
    </row>
    <row r="266" spans="1:6" x14ac:dyDescent="0.3">
      <c r="A266" s="13" t="s">
        <v>3</v>
      </c>
      <c r="B266" s="5" t="s">
        <v>32</v>
      </c>
      <c r="C266" s="12">
        <f>Jõgevamaa!C28</f>
        <v>26</v>
      </c>
      <c r="D266" s="12">
        <f>Jõgevamaa!D28</f>
        <v>32</v>
      </c>
      <c r="E266" s="12">
        <f>Jõgevamaa!E28</f>
        <v>18</v>
      </c>
      <c r="F266" s="12">
        <f>Jõgevamaa!F28</f>
        <v>18</v>
      </c>
    </row>
    <row r="267" spans="1:6" x14ac:dyDescent="0.3">
      <c r="A267" s="13" t="s">
        <v>3</v>
      </c>
      <c r="B267" s="5" t="s">
        <v>29</v>
      </c>
      <c r="C267" s="12">
        <f>Jõgevamaa!C29</f>
        <v>25</v>
      </c>
      <c r="D267" s="12">
        <f>Jõgevamaa!D29</f>
        <v>28</v>
      </c>
      <c r="E267" s="12">
        <f>Jõgevamaa!E29</f>
        <v>20</v>
      </c>
      <c r="F267" s="12">
        <f>Jõgevamaa!F29</f>
        <v>16</v>
      </c>
    </row>
    <row r="268" spans="1:6" x14ac:dyDescent="0.3">
      <c r="A268" s="13" t="s">
        <v>3</v>
      </c>
      <c r="B268" s="5" t="s">
        <v>37</v>
      </c>
      <c r="C268" s="12">
        <f>Jõgevamaa!C30</f>
        <v>35</v>
      </c>
      <c r="D268" s="12">
        <f>Jõgevamaa!D30</f>
        <v>58</v>
      </c>
      <c r="E268" s="12">
        <f>Jõgevamaa!E30</f>
        <v>45</v>
      </c>
      <c r="F268" s="12">
        <f>Jõgevamaa!F30</f>
        <v>28</v>
      </c>
    </row>
    <row r="269" spans="1:6" x14ac:dyDescent="0.3">
      <c r="A269" s="13" t="s">
        <v>3</v>
      </c>
      <c r="B269" s="5" t="s">
        <v>33</v>
      </c>
      <c r="C269" s="12">
        <f>Jõgevamaa!C31</f>
        <v>0</v>
      </c>
      <c r="D269" s="12">
        <f>Jõgevamaa!D31</f>
        <v>3</v>
      </c>
      <c r="E269" s="12">
        <f>Jõgevamaa!E31</f>
        <v>1</v>
      </c>
      <c r="F269" s="12">
        <f>Jõgevamaa!F31</f>
        <v>4</v>
      </c>
    </row>
    <row r="270" spans="1:6" x14ac:dyDescent="0.3">
      <c r="A270" s="13" t="s">
        <v>3</v>
      </c>
      <c r="B270" s="5" t="s">
        <v>34</v>
      </c>
      <c r="C270" s="12">
        <f>Jõgevamaa!C32</f>
        <v>35</v>
      </c>
      <c r="D270" s="12">
        <f>Jõgevamaa!D32</f>
        <v>55</v>
      </c>
      <c r="E270" s="12">
        <f>Jõgevamaa!E32</f>
        <v>44</v>
      </c>
      <c r="F270" s="12">
        <f>Jõgevamaa!F32</f>
        <v>24</v>
      </c>
    </row>
    <row r="271" spans="1:6" x14ac:dyDescent="0.3">
      <c r="A271" s="13" t="s">
        <v>3</v>
      </c>
      <c r="B271" s="5" t="s">
        <v>30</v>
      </c>
      <c r="C271" s="12">
        <f>Jõgevamaa!C33</f>
        <v>35</v>
      </c>
      <c r="D271" s="12">
        <f>Jõgevamaa!D33</f>
        <v>34</v>
      </c>
      <c r="E271" s="12">
        <f>Jõgevamaa!E33</f>
        <v>24</v>
      </c>
      <c r="F271" s="12">
        <f>Jõgevamaa!F33</f>
        <v>23</v>
      </c>
    </row>
    <row r="272" spans="1:6" x14ac:dyDescent="0.3">
      <c r="A272" s="13" t="s">
        <v>3</v>
      </c>
      <c r="B272" s="5" t="s">
        <v>35</v>
      </c>
      <c r="C272" s="12">
        <f>Jõgevamaa!C34</f>
        <v>8</v>
      </c>
      <c r="D272" s="12">
        <f>Jõgevamaa!D34</f>
        <v>17</v>
      </c>
      <c r="E272" s="12">
        <f>Jõgevamaa!E34</f>
        <v>11</v>
      </c>
      <c r="F272" s="12">
        <f>Jõgevamaa!F34</f>
        <v>17</v>
      </c>
    </row>
    <row r="273" spans="1:6" x14ac:dyDescent="0.3">
      <c r="A273" s="13" t="s">
        <v>3</v>
      </c>
      <c r="B273" s="5" t="s">
        <v>31</v>
      </c>
      <c r="C273" s="12">
        <f>Jõgevamaa!C35</f>
        <v>11</v>
      </c>
      <c r="D273" s="12">
        <f>Jõgevamaa!D35</f>
        <v>13</v>
      </c>
      <c r="E273" s="12">
        <f>Jõgevamaa!E35</f>
        <v>6</v>
      </c>
      <c r="F273" s="12">
        <f>Jõgevamaa!F35</f>
        <v>10</v>
      </c>
    </row>
    <row r="274" spans="1:6" x14ac:dyDescent="0.3">
      <c r="A274" s="13" t="s">
        <v>3</v>
      </c>
      <c r="B274" s="22" t="s">
        <v>345</v>
      </c>
      <c r="C274" s="12">
        <f>Jõgevamaa!C36</f>
        <v>0</v>
      </c>
      <c r="D274" s="12">
        <f>Jõgevamaa!D36</f>
        <v>0</v>
      </c>
      <c r="E274" s="12">
        <f>Jõgevamaa!E36</f>
        <v>45</v>
      </c>
      <c r="F274" s="12">
        <f>Jõgevamaa!F36</f>
        <v>45</v>
      </c>
    </row>
    <row r="275" spans="1:6" x14ac:dyDescent="0.3">
      <c r="A275" s="13" t="s">
        <v>3</v>
      </c>
      <c r="B275" s="22" t="s">
        <v>322</v>
      </c>
      <c r="C275" s="12">
        <f>Jõgevamaa!C37</f>
        <v>0</v>
      </c>
      <c r="D275" s="12">
        <f>Jõgevamaa!D37</f>
        <v>0</v>
      </c>
      <c r="E275" s="12">
        <f>Jõgevamaa!E37</f>
        <v>0</v>
      </c>
      <c r="F275" s="12">
        <f>Jõgevamaa!F37</f>
        <v>0</v>
      </c>
    </row>
    <row r="276" spans="1:6" x14ac:dyDescent="0.3">
      <c r="A276" s="13" t="s">
        <v>3</v>
      </c>
      <c r="B276" s="22" t="s">
        <v>323</v>
      </c>
      <c r="C276" s="12">
        <f>Jõgevamaa!C38</f>
        <v>0</v>
      </c>
      <c r="D276" s="12">
        <f>Jõgevamaa!D38</f>
        <v>0</v>
      </c>
      <c r="E276" s="12">
        <f>Jõgevamaa!E38</f>
        <v>0</v>
      </c>
      <c r="F276" s="12">
        <f>Jõgevamaa!F38</f>
        <v>0</v>
      </c>
    </row>
    <row r="277" spans="1:6" x14ac:dyDescent="0.3">
      <c r="A277" s="13" t="s">
        <v>3</v>
      </c>
      <c r="B277" s="22" t="s">
        <v>324</v>
      </c>
      <c r="C277" s="12">
        <f>Jõgevamaa!C39</f>
        <v>0</v>
      </c>
      <c r="D277" s="12">
        <f>Jõgevamaa!D39</f>
        <v>0</v>
      </c>
      <c r="E277" s="12">
        <f>Jõgevamaa!E39</f>
        <v>15</v>
      </c>
      <c r="F277" s="12">
        <f>Jõgevamaa!F39</f>
        <v>4</v>
      </c>
    </row>
    <row r="278" spans="1:6" x14ac:dyDescent="0.3">
      <c r="A278" s="13" t="s">
        <v>3</v>
      </c>
      <c r="B278" s="22" t="s">
        <v>325</v>
      </c>
      <c r="C278" s="12">
        <f>Jõgevamaa!C40</f>
        <v>0</v>
      </c>
      <c r="D278" s="12">
        <f>Jõgevamaa!D40</f>
        <v>0</v>
      </c>
      <c r="E278" s="12">
        <f>Jõgevamaa!E40</f>
        <v>51</v>
      </c>
      <c r="F278" s="12">
        <f>Jõgevamaa!F40</f>
        <v>66</v>
      </c>
    </row>
    <row r="279" spans="1:6" x14ac:dyDescent="0.3">
      <c r="A279" s="13" t="s">
        <v>3</v>
      </c>
      <c r="B279" s="22" t="s">
        <v>326</v>
      </c>
      <c r="C279" s="12">
        <f>Jõgevamaa!C41</f>
        <v>0</v>
      </c>
      <c r="D279" s="12">
        <f>Jõgevamaa!D41</f>
        <v>0</v>
      </c>
      <c r="E279" s="12">
        <f>Jõgevamaa!E41</f>
        <v>55</v>
      </c>
      <c r="F279" s="12">
        <f>Jõgevamaa!F41</f>
        <v>26</v>
      </c>
    </row>
    <row r="280" spans="1:6" x14ac:dyDescent="0.3">
      <c r="A280" s="13" t="s">
        <v>3</v>
      </c>
      <c r="B280" s="22" t="s">
        <v>343</v>
      </c>
      <c r="C280" s="12">
        <f>Jõgevamaa!C42</f>
        <v>0</v>
      </c>
      <c r="D280" s="12">
        <f>Jõgevamaa!D42</f>
        <v>0</v>
      </c>
      <c r="E280" s="12">
        <f>Jõgevamaa!E42</f>
        <v>51</v>
      </c>
      <c r="F280" s="12">
        <f>Jõgevamaa!F42</f>
        <v>24</v>
      </c>
    </row>
    <row r="281" spans="1:6" x14ac:dyDescent="0.3">
      <c r="A281" s="13" t="s">
        <v>3</v>
      </c>
      <c r="B281" s="22" t="s">
        <v>340</v>
      </c>
      <c r="C281" s="12">
        <f>Jõgevamaa!C43</f>
        <v>0</v>
      </c>
      <c r="D281" s="12">
        <f>Jõgevamaa!D43</f>
        <v>0</v>
      </c>
      <c r="E281" s="12">
        <f>Jõgevamaa!E43</f>
        <v>0</v>
      </c>
      <c r="F281" s="12">
        <f>Jõgevamaa!F43</f>
        <v>0</v>
      </c>
    </row>
    <row r="282" spans="1:6" x14ac:dyDescent="0.3">
      <c r="A282" s="13" t="s">
        <v>3</v>
      </c>
      <c r="B282" s="22" t="s">
        <v>341</v>
      </c>
      <c r="C282" s="12">
        <f>Jõgevamaa!C44</f>
        <v>0</v>
      </c>
      <c r="D282" s="12">
        <f>Jõgevamaa!D44</f>
        <v>0</v>
      </c>
      <c r="E282" s="12">
        <f>Jõgevamaa!E44</f>
        <v>4</v>
      </c>
      <c r="F282" s="12">
        <f>Jõgevamaa!F44</f>
        <v>2</v>
      </c>
    </row>
    <row r="283" spans="1:6" x14ac:dyDescent="0.3">
      <c r="A283" s="13" t="s">
        <v>3</v>
      </c>
      <c r="B283" s="22" t="s">
        <v>342</v>
      </c>
      <c r="C283" s="12">
        <f>Jõgevamaa!C45</f>
        <v>0</v>
      </c>
      <c r="D283" s="12">
        <f>Jõgevamaa!D45</f>
        <v>0</v>
      </c>
      <c r="E283" s="12">
        <f>Jõgevamaa!E45</f>
        <v>0</v>
      </c>
      <c r="F283" s="12">
        <f>Jõgevamaa!F45</f>
        <v>0</v>
      </c>
    </row>
    <row r="284" spans="1:6" x14ac:dyDescent="0.3">
      <c r="A284" s="13" t="s">
        <v>3</v>
      </c>
      <c r="B284" s="22" t="s">
        <v>327</v>
      </c>
      <c r="C284" s="12">
        <f>Jõgevamaa!C46</f>
        <v>0</v>
      </c>
      <c r="D284" s="12">
        <f>Jõgevamaa!D46</f>
        <v>0</v>
      </c>
      <c r="E284" s="12">
        <f>Jõgevamaa!E46</f>
        <v>79</v>
      </c>
      <c r="F284" s="12">
        <f>Jõgevamaa!F46</f>
        <v>96</v>
      </c>
    </row>
    <row r="285" spans="1:6" x14ac:dyDescent="0.3">
      <c r="A285" s="13" t="s">
        <v>3</v>
      </c>
      <c r="B285" s="22" t="s">
        <v>328</v>
      </c>
      <c r="C285" s="12">
        <f>Jõgevamaa!C47</f>
        <v>0</v>
      </c>
      <c r="D285" s="12">
        <f>Jõgevamaa!D47</f>
        <v>0</v>
      </c>
      <c r="E285" s="12">
        <f>Jõgevamaa!E47</f>
        <v>0</v>
      </c>
      <c r="F285" s="12">
        <f>Jõgevamaa!F47</f>
        <v>0</v>
      </c>
    </row>
    <row r="286" spans="1:6" x14ac:dyDescent="0.3">
      <c r="A286" s="13" t="s">
        <v>3</v>
      </c>
      <c r="B286" s="22" t="s">
        <v>329</v>
      </c>
      <c r="C286" s="12">
        <f>Jõgevamaa!C48</f>
        <v>0</v>
      </c>
      <c r="D286" s="12">
        <f>Jõgevamaa!D48</f>
        <v>0</v>
      </c>
      <c r="E286" s="12">
        <f>Jõgevamaa!E48</f>
        <v>0</v>
      </c>
      <c r="F286" s="12">
        <f>Jõgevamaa!F48</f>
        <v>0</v>
      </c>
    </row>
    <row r="287" spans="1:6" x14ac:dyDescent="0.3">
      <c r="A287" s="13" t="s">
        <v>3</v>
      </c>
      <c r="B287" s="22" t="s">
        <v>330</v>
      </c>
      <c r="C287" s="12">
        <f>Jõgevamaa!C49</f>
        <v>0</v>
      </c>
      <c r="D287" s="12">
        <f>Jõgevamaa!D49</f>
        <v>0</v>
      </c>
      <c r="E287" s="12">
        <f>Jõgevamaa!E49</f>
        <v>7</v>
      </c>
      <c r="F287" s="12">
        <f>Jõgevamaa!F49</f>
        <v>9</v>
      </c>
    </row>
    <row r="288" spans="1:6" x14ac:dyDescent="0.3">
      <c r="A288" s="13" t="s">
        <v>3</v>
      </c>
      <c r="B288" s="22" t="s">
        <v>331</v>
      </c>
      <c r="C288" s="12">
        <f>Jõgevamaa!C50</f>
        <v>0</v>
      </c>
      <c r="D288" s="12">
        <f>Jõgevamaa!D50</f>
        <v>0</v>
      </c>
      <c r="E288" s="12">
        <f>Jõgevamaa!E50</f>
        <v>3</v>
      </c>
      <c r="F288" s="12">
        <f>Jõgevamaa!F50</f>
        <v>11</v>
      </c>
    </row>
    <row r="289" spans="1:6" x14ac:dyDescent="0.3">
      <c r="A289" s="13" t="s">
        <v>3</v>
      </c>
      <c r="B289" s="22" t="s">
        <v>332</v>
      </c>
      <c r="C289" s="12">
        <f>Jõgevamaa!C51</f>
        <v>0</v>
      </c>
      <c r="D289" s="12">
        <f>Jõgevamaa!D51</f>
        <v>0</v>
      </c>
      <c r="E289" s="12">
        <f>Jõgevamaa!E51</f>
        <v>4</v>
      </c>
      <c r="F289" s="12">
        <f>Jõgevamaa!F51</f>
        <v>0</v>
      </c>
    </row>
    <row r="290" spans="1:6" x14ac:dyDescent="0.3">
      <c r="A290" s="13" t="s">
        <v>3</v>
      </c>
      <c r="B290" s="22" t="s">
        <v>333</v>
      </c>
      <c r="C290" s="12">
        <f>Jõgevamaa!C52</f>
        <v>0</v>
      </c>
      <c r="D290" s="12">
        <f>Jõgevamaa!D52</f>
        <v>0</v>
      </c>
      <c r="E290" s="12">
        <f>Jõgevamaa!E52</f>
        <v>5</v>
      </c>
      <c r="F290" s="12">
        <f>Jõgevamaa!F52</f>
        <v>16</v>
      </c>
    </row>
    <row r="291" spans="1:6" x14ac:dyDescent="0.3">
      <c r="A291" s="13" t="s">
        <v>3</v>
      </c>
      <c r="B291" s="22" t="s">
        <v>334</v>
      </c>
      <c r="C291" s="12">
        <f>Jõgevamaa!C53</f>
        <v>0</v>
      </c>
      <c r="D291" s="12">
        <f>Jõgevamaa!D53</f>
        <v>0</v>
      </c>
      <c r="E291" s="12">
        <f>Jõgevamaa!E53</f>
        <v>63</v>
      </c>
      <c r="F291" s="12">
        <f>Jõgevamaa!F53</f>
        <v>62</v>
      </c>
    </row>
    <row r="292" spans="1:6" x14ac:dyDescent="0.3">
      <c r="A292" s="13" t="s">
        <v>3</v>
      </c>
      <c r="B292" s="22" t="s">
        <v>335</v>
      </c>
      <c r="C292" s="12">
        <f>Jõgevamaa!C54</f>
        <v>0</v>
      </c>
      <c r="D292" s="12">
        <f>Jõgevamaa!D54</f>
        <v>0</v>
      </c>
      <c r="E292" s="12">
        <f>Jõgevamaa!E54</f>
        <v>29</v>
      </c>
      <c r="F292" s="12">
        <f>Jõgevamaa!F54</f>
        <v>23</v>
      </c>
    </row>
    <row r="293" spans="1:6" x14ac:dyDescent="0.3">
      <c r="A293" s="13" t="s">
        <v>3</v>
      </c>
      <c r="B293" s="22" t="s">
        <v>336</v>
      </c>
      <c r="C293" s="12">
        <f>Jõgevamaa!C55</f>
        <v>0</v>
      </c>
      <c r="D293" s="12">
        <f>Jõgevamaa!D55</f>
        <v>0</v>
      </c>
      <c r="E293" s="12">
        <f>Jõgevamaa!E55</f>
        <v>13</v>
      </c>
      <c r="F293" s="12">
        <f>Jõgevamaa!F55</f>
        <v>29</v>
      </c>
    </row>
    <row r="294" spans="1:6" x14ac:dyDescent="0.3">
      <c r="A294" s="13" t="s">
        <v>3</v>
      </c>
      <c r="B294" s="22" t="s">
        <v>349</v>
      </c>
      <c r="C294" s="12"/>
      <c r="D294" s="12"/>
      <c r="E294" s="12"/>
      <c r="F294" s="12">
        <f>Jõgevamaa!F57</f>
        <v>58</v>
      </c>
    </row>
    <row r="295" spans="1:6" x14ac:dyDescent="0.3">
      <c r="A295" s="13" t="s">
        <v>3</v>
      </c>
      <c r="B295" s="22" t="s">
        <v>347</v>
      </c>
      <c r="C295" s="12">
        <f>Jõgevamaa!C57</f>
        <v>0</v>
      </c>
      <c r="D295" s="12">
        <f>Jõgevamaa!D57</f>
        <v>0</v>
      </c>
      <c r="E295" s="12">
        <f>Jõgevamaa!E57</f>
        <v>96</v>
      </c>
      <c r="F295" s="12">
        <f>Jõgevamaa!F57</f>
        <v>58</v>
      </c>
    </row>
    <row r="296" spans="1:6" x14ac:dyDescent="0.3">
      <c r="A296" s="13" t="s">
        <v>3</v>
      </c>
      <c r="B296" s="22" t="s">
        <v>337</v>
      </c>
      <c r="C296" s="12">
        <f>Jõgevamaa!C58</f>
        <v>0</v>
      </c>
      <c r="D296" s="12">
        <f>Jõgevamaa!D58</f>
        <v>0</v>
      </c>
      <c r="E296" s="12">
        <f>Jõgevamaa!E58</f>
        <v>4</v>
      </c>
      <c r="F296" s="12">
        <f>Jõgevamaa!F58</f>
        <v>21</v>
      </c>
    </row>
    <row r="297" spans="1:6" x14ac:dyDescent="0.3">
      <c r="A297" s="13" t="s">
        <v>3</v>
      </c>
      <c r="B297" s="22" t="s">
        <v>338</v>
      </c>
      <c r="C297" s="12">
        <f>Jõgevamaa!C59</f>
        <v>0</v>
      </c>
      <c r="D297" s="12">
        <f>Jõgevamaa!D59</f>
        <v>0</v>
      </c>
      <c r="E297" s="12">
        <f>Jõgevamaa!E59</f>
        <v>0</v>
      </c>
      <c r="F297" s="12">
        <f>Jõgevamaa!F59</f>
        <v>2</v>
      </c>
    </row>
    <row r="298" spans="1:6" x14ac:dyDescent="0.3">
      <c r="A298" s="13" t="s">
        <v>3</v>
      </c>
      <c r="B298" s="22" t="s">
        <v>339</v>
      </c>
      <c r="C298" s="12">
        <f>Jõgevamaa!C60</f>
        <v>0</v>
      </c>
      <c r="D298" s="12">
        <f>Jõgevamaa!D60</f>
        <v>0</v>
      </c>
      <c r="E298" s="12">
        <f>Jõgevamaa!E60</f>
        <v>26</v>
      </c>
      <c r="F298" s="12">
        <f>Jõgevamaa!F60</f>
        <v>3</v>
      </c>
    </row>
    <row r="299" spans="1:6" x14ac:dyDescent="0.3">
      <c r="A299" s="23" t="s">
        <v>4</v>
      </c>
      <c r="B299" s="5" t="s">
        <v>16</v>
      </c>
      <c r="C299" s="12">
        <f>Järvamaa!C2</f>
        <v>1</v>
      </c>
      <c r="D299" s="12">
        <f>Järvamaa!D2</f>
        <v>2</v>
      </c>
      <c r="E299" s="12">
        <f>Järvamaa!E2</f>
        <v>1</v>
      </c>
      <c r="F299" s="12">
        <f>Järvamaa!F2</f>
        <v>3</v>
      </c>
    </row>
    <row r="300" spans="1:6" x14ac:dyDescent="0.3">
      <c r="A300" s="13" t="s">
        <v>4</v>
      </c>
      <c r="B300" s="5" t="s">
        <v>17</v>
      </c>
      <c r="C300" s="12">
        <f>Järvamaa!C3</f>
        <v>0</v>
      </c>
      <c r="D300" s="12">
        <f>Järvamaa!D3</f>
        <v>0</v>
      </c>
      <c r="E300" s="12">
        <f>Järvamaa!E3</f>
        <v>2</v>
      </c>
      <c r="F300" s="12">
        <f>Järvamaa!F3</f>
        <v>2</v>
      </c>
    </row>
    <row r="301" spans="1:6" x14ac:dyDescent="0.3">
      <c r="A301" s="13" t="s">
        <v>4</v>
      </c>
      <c r="B301" s="5" t="s">
        <v>18</v>
      </c>
      <c r="C301" s="12">
        <f>Järvamaa!C4</f>
        <v>2</v>
      </c>
      <c r="D301" s="12">
        <f>Järvamaa!D4</f>
        <v>3</v>
      </c>
      <c r="E301" s="12">
        <f>Järvamaa!E4</f>
        <v>2</v>
      </c>
      <c r="F301" s="12">
        <f>Järvamaa!F4</f>
        <v>4</v>
      </c>
    </row>
    <row r="302" spans="1:6" x14ac:dyDescent="0.3">
      <c r="A302" s="13" t="s">
        <v>4</v>
      </c>
      <c r="B302" s="5" t="s">
        <v>19</v>
      </c>
      <c r="C302" s="12">
        <f>Järvamaa!C5</f>
        <v>0</v>
      </c>
      <c r="D302" s="12">
        <f>Järvamaa!D5</f>
        <v>5</v>
      </c>
      <c r="E302" s="12">
        <f>Järvamaa!E5</f>
        <v>1</v>
      </c>
      <c r="F302" s="12">
        <f>Järvamaa!F5</f>
        <v>1</v>
      </c>
    </row>
    <row r="303" spans="1:6" ht="28.8" x14ac:dyDescent="0.3">
      <c r="A303" s="13" t="s">
        <v>4</v>
      </c>
      <c r="B303" s="15" t="s">
        <v>318</v>
      </c>
      <c r="C303" s="12">
        <f>Järvamaa!C6</f>
        <v>0</v>
      </c>
      <c r="D303" s="12">
        <f>Järvamaa!D6</f>
        <v>5</v>
      </c>
      <c r="E303" s="12">
        <f>Järvamaa!E6</f>
        <v>1</v>
      </c>
      <c r="F303" s="12">
        <f>Järvamaa!F6</f>
        <v>1</v>
      </c>
    </row>
    <row r="304" spans="1:6" x14ac:dyDescent="0.3">
      <c r="A304" s="13" t="s">
        <v>4</v>
      </c>
      <c r="B304" s="6" t="s">
        <v>317</v>
      </c>
      <c r="C304" s="12">
        <f>Järvamaa!C7</f>
        <v>0</v>
      </c>
      <c r="D304" s="12">
        <f>Järvamaa!D7</f>
        <v>0</v>
      </c>
      <c r="E304" s="12">
        <f>Järvamaa!E7</f>
        <v>0</v>
      </c>
      <c r="F304" s="12">
        <f>Järvamaa!F7</f>
        <v>0</v>
      </c>
    </row>
    <row r="305" spans="1:6" x14ac:dyDescent="0.3">
      <c r="A305" s="13" t="s">
        <v>4</v>
      </c>
      <c r="B305" s="6" t="s">
        <v>365</v>
      </c>
      <c r="C305" s="12"/>
      <c r="D305" s="12"/>
      <c r="E305" s="12">
        <f>Järvamaa!E8</f>
        <v>1</v>
      </c>
      <c r="F305" s="12">
        <f>Järvamaa!F8</f>
        <v>1</v>
      </c>
    </row>
    <row r="306" spans="1:6" x14ac:dyDescent="0.3">
      <c r="A306" s="13" t="s">
        <v>4</v>
      </c>
      <c r="B306" s="6" t="s">
        <v>350</v>
      </c>
      <c r="C306" s="12"/>
      <c r="D306" s="12"/>
      <c r="E306" s="12">
        <f>Järvamaa!E9</f>
        <v>0</v>
      </c>
      <c r="F306" s="12">
        <f>Järvamaa!F9</f>
        <v>0</v>
      </c>
    </row>
    <row r="307" spans="1:6" x14ac:dyDescent="0.3">
      <c r="A307" s="13" t="s">
        <v>4</v>
      </c>
      <c r="B307" s="6" t="s">
        <v>351</v>
      </c>
      <c r="C307" s="12"/>
      <c r="D307" s="12"/>
      <c r="E307" s="12">
        <f>Järvamaa!E10</f>
        <v>0</v>
      </c>
      <c r="F307" s="12">
        <f>Järvamaa!F10</f>
        <v>0</v>
      </c>
    </row>
    <row r="308" spans="1:6" x14ac:dyDescent="0.3">
      <c r="A308" s="13" t="s">
        <v>4</v>
      </c>
      <c r="B308" s="6" t="s">
        <v>352</v>
      </c>
      <c r="C308" s="12"/>
      <c r="D308" s="12"/>
      <c r="E308" s="12">
        <f>Järvamaa!E11</f>
        <v>0</v>
      </c>
      <c r="F308" s="12">
        <f>Järvamaa!F11</f>
        <v>0</v>
      </c>
    </row>
    <row r="309" spans="1:6" x14ac:dyDescent="0.3">
      <c r="A309" s="13" t="s">
        <v>4</v>
      </c>
      <c r="B309" s="6" t="s">
        <v>353</v>
      </c>
      <c r="C309" s="12"/>
      <c r="D309" s="12"/>
      <c r="E309" s="12">
        <f>Järvamaa!E12</f>
        <v>0</v>
      </c>
      <c r="F309" s="12">
        <f>Järvamaa!F12</f>
        <v>0</v>
      </c>
    </row>
    <row r="310" spans="1:6" x14ac:dyDescent="0.3">
      <c r="A310" s="13" t="s">
        <v>4</v>
      </c>
      <c r="B310" s="6" t="s">
        <v>354</v>
      </c>
      <c r="C310" s="12"/>
      <c r="D310" s="12"/>
      <c r="E310" s="12">
        <f>Järvamaa!E13</f>
        <v>0</v>
      </c>
      <c r="F310" s="12">
        <f>Järvamaa!F13</f>
        <v>0</v>
      </c>
    </row>
    <row r="311" spans="1:6" x14ac:dyDescent="0.3">
      <c r="A311" s="13" t="s">
        <v>4</v>
      </c>
      <c r="B311" s="6" t="s">
        <v>355</v>
      </c>
      <c r="C311" s="12"/>
      <c r="D311" s="12"/>
      <c r="E311" s="12">
        <f>Järvamaa!E14</f>
        <v>0</v>
      </c>
      <c r="F311" s="12">
        <f>Järvamaa!F14</f>
        <v>0</v>
      </c>
    </row>
    <row r="312" spans="1:6" x14ac:dyDescent="0.3">
      <c r="A312" s="13" t="s">
        <v>4</v>
      </c>
      <c r="B312" s="6" t="s">
        <v>356</v>
      </c>
      <c r="C312" s="12"/>
      <c r="D312" s="12"/>
      <c r="E312" s="12">
        <f>Järvamaa!E15</f>
        <v>0</v>
      </c>
      <c r="F312" s="12">
        <f>Järvamaa!F15</f>
        <v>0</v>
      </c>
    </row>
    <row r="313" spans="1:6" x14ac:dyDescent="0.3">
      <c r="A313" s="13" t="s">
        <v>4</v>
      </c>
      <c r="B313" s="6" t="s">
        <v>357</v>
      </c>
      <c r="C313" s="12"/>
      <c r="D313" s="12"/>
      <c r="E313" s="12">
        <f>Järvamaa!E16</f>
        <v>0</v>
      </c>
      <c r="F313" s="12">
        <f>Järvamaa!F16</f>
        <v>0</v>
      </c>
    </row>
    <row r="314" spans="1:6" x14ac:dyDescent="0.3">
      <c r="A314" s="13" t="s">
        <v>4</v>
      </c>
      <c r="B314" s="6" t="s">
        <v>358</v>
      </c>
      <c r="C314" s="12"/>
      <c r="D314" s="12"/>
      <c r="E314" s="12">
        <f>Järvamaa!E17</f>
        <v>0</v>
      </c>
      <c r="F314" s="12">
        <f>Järvamaa!F17</f>
        <v>0</v>
      </c>
    </row>
    <row r="315" spans="1:6" x14ac:dyDescent="0.3">
      <c r="A315" s="13" t="s">
        <v>4</v>
      </c>
      <c r="B315" s="6" t="s">
        <v>359</v>
      </c>
      <c r="C315" s="12"/>
      <c r="D315" s="12"/>
      <c r="E315" s="12">
        <f>Järvamaa!E18</f>
        <v>0</v>
      </c>
      <c r="F315" s="12">
        <f>Järvamaa!F18</f>
        <v>0</v>
      </c>
    </row>
    <row r="316" spans="1:6" x14ac:dyDescent="0.3">
      <c r="A316" s="13" t="s">
        <v>4</v>
      </c>
      <c r="B316" s="6" t="s">
        <v>362</v>
      </c>
      <c r="C316" s="12"/>
      <c r="D316" s="12"/>
      <c r="E316" s="12">
        <f>Järvamaa!E19</f>
        <v>0</v>
      </c>
      <c r="F316" s="12">
        <f>Järvamaa!F19</f>
        <v>0</v>
      </c>
    </row>
    <row r="317" spans="1:6" x14ac:dyDescent="0.3">
      <c r="A317" s="13" t="s">
        <v>4</v>
      </c>
      <c r="B317" s="6" t="s">
        <v>360</v>
      </c>
      <c r="C317" s="12"/>
      <c r="D317" s="12"/>
      <c r="E317" s="12">
        <f>Järvamaa!E20</f>
        <v>0</v>
      </c>
      <c r="F317" s="12">
        <f>Järvamaa!F20</f>
        <v>0</v>
      </c>
    </row>
    <row r="318" spans="1:6" x14ac:dyDescent="0.3">
      <c r="A318" s="13" t="s">
        <v>4</v>
      </c>
      <c r="B318" s="6" t="s">
        <v>361</v>
      </c>
      <c r="C318" s="12"/>
      <c r="D318" s="12"/>
      <c r="E318" s="12">
        <f>Järvamaa!E21</f>
        <v>0</v>
      </c>
      <c r="F318" s="12">
        <f>Järvamaa!F21</f>
        <v>0</v>
      </c>
    </row>
    <row r="319" spans="1:6" x14ac:dyDescent="0.3">
      <c r="A319" s="13" t="s">
        <v>4</v>
      </c>
      <c r="B319" s="19" t="s">
        <v>364</v>
      </c>
      <c r="C319" s="12"/>
      <c r="D319" s="12"/>
      <c r="E319" s="12">
        <f>Järvamaa!E22</f>
        <v>1</v>
      </c>
      <c r="F319" s="12">
        <f>Järvamaa!F22</f>
        <v>1</v>
      </c>
    </row>
    <row r="320" spans="1:6" x14ac:dyDescent="0.3">
      <c r="A320" s="13" t="s">
        <v>4</v>
      </c>
      <c r="B320" s="6" t="s">
        <v>363</v>
      </c>
      <c r="C320" s="12"/>
      <c r="D320" s="12"/>
      <c r="E320" s="12">
        <f>Järvamaa!E23</f>
        <v>0</v>
      </c>
      <c r="F320" s="12">
        <f>Järvamaa!F23</f>
        <v>0</v>
      </c>
    </row>
    <row r="321" spans="1:6" x14ac:dyDescent="0.3">
      <c r="A321" s="13" t="s">
        <v>4</v>
      </c>
      <c r="B321" s="5" t="s">
        <v>20</v>
      </c>
      <c r="C321" s="12">
        <f>Järvamaa!C24</f>
        <v>0</v>
      </c>
      <c r="D321" s="12">
        <f>Järvamaa!D24</f>
        <v>1</v>
      </c>
      <c r="E321" s="12">
        <f>Järvamaa!E24</f>
        <v>0</v>
      </c>
      <c r="F321" s="12">
        <f>Järvamaa!F24</f>
        <v>0</v>
      </c>
    </row>
    <row r="322" spans="1:6" x14ac:dyDescent="0.3">
      <c r="A322" s="13" t="s">
        <v>4</v>
      </c>
      <c r="B322" s="5" t="s">
        <v>346</v>
      </c>
      <c r="C322" s="12">
        <f>Järvamaa!C25</f>
        <v>525</v>
      </c>
      <c r="D322" s="12">
        <f>Järvamaa!D25</f>
        <v>472</v>
      </c>
      <c r="E322" s="12">
        <f>Järvamaa!E25</f>
        <v>630</v>
      </c>
      <c r="F322" s="12">
        <f>Järvamaa!F25</f>
        <v>553</v>
      </c>
    </row>
    <row r="323" spans="1:6" x14ac:dyDescent="0.3">
      <c r="A323" s="13" t="s">
        <v>4</v>
      </c>
      <c r="B323" s="5" t="s">
        <v>21</v>
      </c>
      <c r="C323" s="12">
        <f>Järvamaa!C26</f>
        <v>135</v>
      </c>
      <c r="D323" s="12">
        <f>Järvamaa!D26</f>
        <v>149</v>
      </c>
      <c r="E323" s="12">
        <f>Järvamaa!E26</f>
        <v>121</v>
      </c>
      <c r="F323" s="12">
        <f>Järvamaa!F26</f>
        <v>92</v>
      </c>
    </row>
    <row r="324" spans="1:6" x14ac:dyDescent="0.3">
      <c r="A324" s="13" t="s">
        <v>4</v>
      </c>
      <c r="B324" s="5" t="s">
        <v>36</v>
      </c>
      <c r="C324" s="12">
        <f>Järvamaa!C27</f>
        <v>44</v>
      </c>
      <c r="D324" s="12">
        <f>Järvamaa!D27</f>
        <v>56</v>
      </c>
      <c r="E324" s="12">
        <f>Järvamaa!E27</f>
        <v>39</v>
      </c>
      <c r="F324" s="12">
        <f>Järvamaa!F27</f>
        <v>43</v>
      </c>
    </row>
    <row r="325" spans="1:6" x14ac:dyDescent="0.3">
      <c r="A325" s="13" t="s">
        <v>4</v>
      </c>
      <c r="B325" s="5" t="s">
        <v>32</v>
      </c>
      <c r="C325" s="12">
        <f>Järvamaa!C28</f>
        <v>20</v>
      </c>
      <c r="D325" s="12">
        <f>Järvamaa!D28</f>
        <v>34</v>
      </c>
      <c r="E325" s="12">
        <f>Järvamaa!E28</f>
        <v>24</v>
      </c>
      <c r="F325" s="12">
        <f>Järvamaa!F28</f>
        <v>21</v>
      </c>
    </row>
    <row r="326" spans="1:6" x14ac:dyDescent="0.3">
      <c r="A326" s="13" t="s">
        <v>4</v>
      </c>
      <c r="B326" s="5" t="s">
        <v>29</v>
      </c>
      <c r="C326" s="12">
        <f>Järvamaa!C29</f>
        <v>24</v>
      </c>
      <c r="D326" s="12">
        <f>Järvamaa!D29</f>
        <v>22</v>
      </c>
      <c r="E326" s="12">
        <f>Järvamaa!E29</f>
        <v>15</v>
      </c>
      <c r="F326" s="12">
        <f>Järvamaa!F29</f>
        <v>22</v>
      </c>
    </row>
    <row r="327" spans="1:6" x14ac:dyDescent="0.3">
      <c r="A327" s="13" t="s">
        <v>4</v>
      </c>
      <c r="B327" s="5" t="s">
        <v>37</v>
      </c>
      <c r="C327" s="12">
        <f>Järvamaa!C30</f>
        <v>26</v>
      </c>
      <c r="D327" s="12">
        <f>Järvamaa!D30</f>
        <v>42</v>
      </c>
      <c r="E327" s="12">
        <f>Järvamaa!E30</f>
        <v>30</v>
      </c>
      <c r="F327" s="12">
        <f>Järvamaa!F30</f>
        <v>19</v>
      </c>
    </row>
    <row r="328" spans="1:6" x14ac:dyDescent="0.3">
      <c r="A328" s="13" t="s">
        <v>4</v>
      </c>
      <c r="B328" s="5" t="s">
        <v>33</v>
      </c>
      <c r="C328" s="12">
        <f>Järvamaa!C31</f>
        <v>1</v>
      </c>
      <c r="D328" s="12">
        <f>Järvamaa!D31</f>
        <v>5</v>
      </c>
      <c r="E328" s="12">
        <f>Järvamaa!E31</f>
        <v>3</v>
      </c>
      <c r="F328" s="12">
        <f>Järvamaa!F31</f>
        <v>0</v>
      </c>
    </row>
    <row r="329" spans="1:6" x14ac:dyDescent="0.3">
      <c r="A329" s="13" t="s">
        <v>4</v>
      </c>
      <c r="B329" s="5" t="s">
        <v>34</v>
      </c>
      <c r="C329" s="12">
        <f>Järvamaa!C32</f>
        <v>25</v>
      </c>
      <c r="D329" s="12">
        <f>Järvamaa!D32</f>
        <v>37</v>
      </c>
      <c r="E329" s="12">
        <f>Järvamaa!E32</f>
        <v>27</v>
      </c>
      <c r="F329" s="12">
        <f>Järvamaa!F32</f>
        <v>19</v>
      </c>
    </row>
    <row r="330" spans="1:6" x14ac:dyDescent="0.3">
      <c r="A330" s="13" t="s">
        <v>4</v>
      </c>
      <c r="B330" s="5" t="s">
        <v>30</v>
      </c>
      <c r="C330" s="12">
        <f>Järvamaa!C33</f>
        <v>30</v>
      </c>
      <c r="D330" s="12">
        <f>Järvamaa!D33</f>
        <v>22</v>
      </c>
      <c r="E330" s="12">
        <f>Järvamaa!E33</f>
        <v>29</v>
      </c>
      <c r="F330" s="12">
        <f>Järvamaa!F33</f>
        <v>10</v>
      </c>
    </row>
    <row r="331" spans="1:6" x14ac:dyDescent="0.3">
      <c r="A331" s="13" t="s">
        <v>4</v>
      </c>
      <c r="B331" s="5" t="s">
        <v>35</v>
      </c>
      <c r="C331" s="12">
        <f>Järvamaa!C34</f>
        <v>7</v>
      </c>
      <c r="D331" s="12">
        <f>Järvamaa!D34</f>
        <v>10</v>
      </c>
      <c r="E331" s="12">
        <f>Järvamaa!E34</f>
        <v>10</v>
      </c>
      <c r="F331" s="12">
        <f>Järvamaa!F34</f>
        <v>14</v>
      </c>
    </row>
    <row r="332" spans="1:6" x14ac:dyDescent="0.3">
      <c r="A332" s="13" t="s">
        <v>4</v>
      </c>
      <c r="B332" s="5" t="s">
        <v>31</v>
      </c>
      <c r="C332" s="12">
        <f>Järvamaa!C35</f>
        <v>28</v>
      </c>
      <c r="D332" s="12">
        <f>Järvamaa!D35</f>
        <v>19</v>
      </c>
      <c r="E332" s="12">
        <f>Järvamaa!E35</f>
        <v>13</v>
      </c>
      <c r="F332" s="12">
        <f>Järvamaa!F35</f>
        <v>6</v>
      </c>
    </row>
    <row r="333" spans="1:6" x14ac:dyDescent="0.3">
      <c r="A333" s="13" t="s">
        <v>4</v>
      </c>
      <c r="B333" s="22" t="s">
        <v>345</v>
      </c>
      <c r="C333" s="12">
        <f>Järvamaa!C36</f>
        <v>0</v>
      </c>
      <c r="D333" s="12">
        <f>Järvamaa!D36</f>
        <v>0</v>
      </c>
      <c r="E333" s="12">
        <f>Järvamaa!E36</f>
        <v>73</v>
      </c>
      <c r="F333" s="12">
        <f>Järvamaa!F36</f>
        <v>61</v>
      </c>
    </row>
    <row r="334" spans="1:6" x14ac:dyDescent="0.3">
      <c r="A334" s="13" t="s">
        <v>4</v>
      </c>
      <c r="B334" s="22" t="s">
        <v>322</v>
      </c>
      <c r="C334" s="12">
        <f>Järvamaa!C37</f>
        <v>0</v>
      </c>
      <c r="D334" s="12">
        <f>Järvamaa!D37</f>
        <v>0</v>
      </c>
      <c r="E334" s="12">
        <f>Järvamaa!E37</f>
        <v>0</v>
      </c>
      <c r="F334" s="12">
        <f>Järvamaa!F37</f>
        <v>0</v>
      </c>
    </row>
    <row r="335" spans="1:6" x14ac:dyDescent="0.3">
      <c r="A335" s="13" t="s">
        <v>4</v>
      </c>
      <c r="B335" s="22" t="s">
        <v>323</v>
      </c>
      <c r="C335" s="12">
        <f>Järvamaa!C38</f>
        <v>0</v>
      </c>
      <c r="D335" s="12">
        <f>Järvamaa!D38</f>
        <v>0</v>
      </c>
      <c r="E335" s="12">
        <f>Järvamaa!E38</f>
        <v>0</v>
      </c>
      <c r="F335" s="12">
        <f>Järvamaa!F38</f>
        <v>2</v>
      </c>
    </row>
    <row r="336" spans="1:6" x14ac:dyDescent="0.3">
      <c r="A336" s="13" t="s">
        <v>4</v>
      </c>
      <c r="B336" s="22" t="s">
        <v>324</v>
      </c>
      <c r="C336" s="12">
        <f>Järvamaa!C39</f>
        <v>0</v>
      </c>
      <c r="D336" s="12">
        <f>Järvamaa!D39</f>
        <v>0</v>
      </c>
      <c r="E336" s="12">
        <f>Järvamaa!E39</f>
        <v>14</v>
      </c>
      <c r="F336" s="12">
        <f>Järvamaa!F39</f>
        <v>9</v>
      </c>
    </row>
    <row r="337" spans="1:6" x14ac:dyDescent="0.3">
      <c r="A337" s="13" t="s">
        <v>4</v>
      </c>
      <c r="B337" s="22" t="s">
        <v>325</v>
      </c>
      <c r="C337" s="12">
        <f>Järvamaa!C40</f>
        <v>0</v>
      </c>
      <c r="D337" s="12">
        <f>Järvamaa!D40</f>
        <v>0</v>
      </c>
      <c r="E337" s="12">
        <f>Järvamaa!E40</f>
        <v>59</v>
      </c>
      <c r="F337" s="12">
        <f>Järvamaa!F40</f>
        <v>43</v>
      </c>
    </row>
    <row r="338" spans="1:6" x14ac:dyDescent="0.3">
      <c r="A338" s="13" t="s">
        <v>4</v>
      </c>
      <c r="B338" s="22" t="s">
        <v>326</v>
      </c>
      <c r="C338" s="12">
        <f>Järvamaa!C41</f>
        <v>0</v>
      </c>
      <c r="D338" s="12">
        <f>Järvamaa!D41</f>
        <v>0</v>
      </c>
      <c r="E338" s="12">
        <f>Järvamaa!E41</f>
        <v>30</v>
      </c>
      <c r="F338" s="12">
        <f>Järvamaa!F41</f>
        <v>21</v>
      </c>
    </row>
    <row r="339" spans="1:6" x14ac:dyDescent="0.3">
      <c r="A339" s="13" t="s">
        <v>4</v>
      </c>
      <c r="B339" s="22" t="s">
        <v>343</v>
      </c>
      <c r="C339" s="12">
        <f>Järvamaa!C42</f>
        <v>0</v>
      </c>
      <c r="D339" s="12">
        <f>Järvamaa!D42</f>
        <v>0</v>
      </c>
      <c r="E339" s="12">
        <f>Järvamaa!E42</f>
        <v>28</v>
      </c>
      <c r="F339" s="12">
        <f>Järvamaa!F42</f>
        <v>20</v>
      </c>
    </row>
    <row r="340" spans="1:6" x14ac:dyDescent="0.3">
      <c r="A340" s="13" t="s">
        <v>4</v>
      </c>
      <c r="B340" s="22" t="s">
        <v>340</v>
      </c>
      <c r="C340" s="12">
        <f>Järvamaa!C43</f>
        <v>0</v>
      </c>
      <c r="D340" s="12">
        <f>Järvamaa!D43</f>
        <v>0</v>
      </c>
      <c r="E340" s="12">
        <f>Järvamaa!E43</f>
        <v>2</v>
      </c>
      <c r="F340" s="12">
        <f>Järvamaa!F43</f>
        <v>0</v>
      </c>
    </row>
    <row r="341" spans="1:6" x14ac:dyDescent="0.3">
      <c r="A341" s="13" t="s">
        <v>4</v>
      </c>
      <c r="B341" s="22" t="s">
        <v>341</v>
      </c>
      <c r="C341" s="12">
        <f>Järvamaa!C44</f>
        <v>0</v>
      </c>
      <c r="D341" s="12">
        <f>Järvamaa!D44</f>
        <v>0</v>
      </c>
      <c r="E341" s="12">
        <f>Järvamaa!E44</f>
        <v>0</v>
      </c>
      <c r="F341" s="12">
        <f>Järvamaa!F44</f>
        <v>1</v>
      </c>
    </row>
    <row r="342" spans="1:6" x14ac:dyDescent="0.3">
      <c r="A342" s="13" t="s">
        <v>4</v>
      </c>
      <c r="B342" s="22" t="s">
        <v>342</v>
      </c>
      <c r="C342" s="12">
        <f>Järvamaa!C45</f>
        <v>0</v>
      </c>
      <c r="D342" s="12">
        <f>Järvamaa!D45</f>
        <v>0</v>
      </c>
      <c r="E342" s="12">
        <f>Järvamaa!E45</f>
        <v>0</v>
      </c>
      <c r="F342" s="12">
        <f>Järvamaa!F45</f>
        <v>0</v>
      </c>
    </row>
    <row r="343" spans="1:6" x14ac:dyDescent="0.3">
      <c r="A343" s="13" t="s">
        <v>4</v>
      </c>
      <c r="B343" s="22" t="s">
        <v>327</v>
      </c>
      <c r="C343" s="12">
        <f>Järvamaa!C46</f>
        <v>0</v>
      </c>
      <c r="D343" s="12">
        <f>Järvamaa!D46</f>
        <v>0</v>
      </c>
      <c r="E343" s="12">
        <f>Järvamaa!E46</f>
        <v>45</v>
      </c>
      <c r="F343" s="12">
        <f>Järvamaa!F46</f>
        <v>76</v>
      </c>
    </row>
    <row r="344" spans="1:6" x14ac:dyDescent="0.3">
      <c r="A344" s="13" t="s">
        <v>4</v>
      </c>
      <c r="B344" s="22" t="s">
        <v>328</v>
      </c>
      <c r="C344" s="12">
        <f>Järvamaa!C47</f>
        <v>0</v>
      </c>
      <c r="D344" s="12">
        <f>Järvamaa!D47</f>
        <v>0</v>
      </c>
      <c r="E344" s="12">
        <f>Järvamaa!E47</f>
        <v>0</v>
      </c>
      <c r="F344" s="12">
        <f>Järvamaa!F47</f>
        <v>0</v>
      </c>
    </row>
    <row r="345" spans="1:6" x14ac:dyDescent="0.3">
      <c r="A345" s="13" t="s">
        <v>4</v>
      </c>
      <c r="B345" s="22" t="s">
        <v>329</v>
      </c>
      <c r="C345" s="12">
        <f>Järvamaa!C48</f>
        <v>0</v>
      </c>
      <c r="D345" s="12">
        <f>Järvamaa!D48</f>
        <v>0</v>
      </c>
      <c r="E345" s="12">
        <f>Järvamaa!E48</f>
        <v>0</v>
      </c>
      <c r="F345" s="12">
        <f>Järvamaa!F48</f>
        <v>1</v>
      </c>
    </row>
    <row r="346" spans="1:6" x14ac:dyDescent="0.3">
      <c r="A346" s="13" t="s">
        <v>4</v>
      </c>
      <c r="B346" s="22" t="s">
        <v>330</v>
      </c>
      <c r="C346" s="12">
        <f>Järvamaa!C49</f>
        <v>0</v>
      </c>
      <c r="D346" s="12">
        <f>Järvamaa!D49</f>
        <v>0</v>
      </c>
      <c r="E346" s="12">
        <f>Järvamaa!E49</f>
        <v>1</v>
      </c>
      <c r="F346" s="12">
        <f>Järvamaa!F49</f>
        <v>3</v>
      </c>
    </row>
    <row r="347" spans="1:6" x14ac:dyDescent="0.3">
      <c r="A347" s="13" t="s">
        <v>4</v>
      </c>
      <c r="B347" s="22" t="s">
        <v>331</v>
      </c>
      <c r="C347" s="12">
        <f>Järvamaa!C50</f>
        <v>0</v>
      </c>
      <c r="D347" s="12">
        <f>Järvamaa!D50</f>
        <v>0</v>
      </c>
      <c r="E347" s="12">
        <f>Järvamaa!E50</f>
        <v>1</v>
      </c>
      <c r="F347" s="12">
        <f>Järvamaa!F50</f>
        <v>1</v>
      </c>
    </row>
    <row r="348" spans="1:6" x14ac:dyDescent="0.3">
      <c r="A348" s="13" t="s">
        <v>4</v>
      </c>
      <c r="B348" s="22" t="s">
        <v>332</v>
      </c>
      <c r="C348" s="12">
        <f>Järvamaa!C51</f>
        <v>0</v>
      </c>
      <c r="D348" s="12">
        <f>Järvamaa!D51</f>
        <v>0</v>
      </c>
      <c r="E348" s="12">
        <f>Järvamaa!E51</f>
        <v>6</v>
      </c>
      <c r="F348" s="12">
        <f>Järvamaa!F51</f>
        <v>1</v>
      </c>
    </row>
    <row r="349" spans="1:6" x14ac:dyDescent="0.3">
      <c r="A349" s="13" t="s">
        <v>4</v>
      </c>
      <c r="B349" s="22" t="s">
        <v>333</v>
      </c>
      <c r="C349" s="12">
        <f>Järvamaa!C52</f>
        <v>0</v>
      </c>
      <c r="D349" s="12">
        <f>Järvamaa!D52</f>
        <v>0</v>
      </c>
      <c r="E349" s="12">
        <f>Järvamaa!E52</f>
        <v>17</v>
      </c>
      <c r="F349" s="12">
        <f>Järvamaa!F52</f>
        <v>4</v>
      </c>
    </row>
    <row r="350" spans="1:6" x14ac:dyDescent="0.3">
      <c r="A350" s="13" t="s">
        <v>4</v>
      </c>
      <c r="B350" s="22" t="s">
        <v>334</v>
      </c>
      <c r="C350" s="12">
        <f>Järvamaa!C53</f>
        <v>0</v>
      </c>
      <c r="D350" s="12">
        <f>Järvamaa!D53</f>
        <v>0</v>
      </c>
      <c r="E350" s="12">
        <f>Järvamaa!E53</f>
        <v>78</v>
      </c>
      <c r="F350" s="12">
        <f>Järvamaa!F53</f>
        <v>91</v>
      </c>
    </row>
    <row r="351" spans="1:6" x14ac:dyDescent="0.3">
      <c r="A351" s="13" t="s">
        <v>4</v>
      </c>
      <c r="B351" s="22" t="s">
        <v>335</v>
      </c>
      <c r="C351" s="12">
        <f>Järvamaa!C54</f>
        <v>0</v>
      </c>
      <c r="D351" s="12">
        <f>Järvamaa!D54</f>
        <v>0</v>
      </c>
      <c r="E351" s="12">
        <f>Järvamaa!E54</f>
        <v>40</v>
      </c>
      <c r="F351" s="12">
        <f>Järvamaa!F54</f>
        <v>30</v>
      </c>
    </row>
    <row r="352" spans="1:6" x14ac:dyDescent="0.3">
      <c r="A352" s="13" t="s">
        <v>4</v>
      </c>
      <c r="B352" s="22" t="s">
        <v>336</v>
      </c>
      <c r="C352" s="12">
        <f>Järvamaa!C55</f>
        <v>0</v>
      </c>
      <c r="D352" s="12">
        <f>Järvamaa!D55</f>
        <v>0</v>
      </c>
      <c r="E352" s="12">
        <f>Järvamaa!E55</f>
        <v>20</v>
      </c>
      <c r="F352" s="12">
        <f>Järvamaa!F55</f>
        <v>22</v>
      </c>
    </row>
    <row r="353" spans="1:6" x14ac:dyDescent="0.3">
      <c r="A353" s="13" t="s">
        <v>4</v>
      </c>
      <c r="B353" s="22" t="s">
        <v>349</v>
      </c>
      <c r="C353" s="12"/>
      <c r="D353" s="12"/>
      <c r="E353" s="12"/>
      <c r="F353" s="12">
        <f>Järvamaa!F57</f>
        <v>69</v>
      </c>
    </row>
    <row r="354" spans="1:6" x14ac:dyDescent="0.3">
      <c r="A354" s="13" t="s">
        <v>4</v>
      </c>
      <c r="B354" s="22" t="s">
        <v>347</v>
      </c>
      <c r="C354" s="12">
        <f>Järvamaa!C57</f>
        <v>0</v>
      </c>
      <c r="D354" s="12">
        <f>Järvamaa!D57</f>
        <v>0</v>
      </c>
      <c r="E354" s="12">
        <f>Järvamaa!E57</f>
        <v>100</v>
      </c>
      <c r="F354" s="12">
        <f>Järvamaa!F57</f>
        <v>69</v>
      </c>
    </row>
    <row r="355" spans="1:6" x14ac:dyDescent="0.3">
      <c r="A355" s="13" t="s">
        <v>4</v>
      </c>
      <c r="B355" s="22" t="s">
        <v>337</v>
      </c>
      <c r="C355" s="12">
        <f>Järvamaa!C58</f>
        <v>0</v>
      </c>
      <c r="D355" s="12">
        <f>Järvamaa!D58</f>
        <v>0</v>
      </c>
      <c r="E355" s="12">
        <f>Järvamaa!E58</f>
        <v>4</v>
      </c>
      <c r="F355" s="12">
        <f>Järvamaa!F58</f>
        <v>19</v>
      </c>
    </row>
    <row r="356" spans="1:6" x14ac:dyDescent="0.3">
      <c r="A356" s="13" t="s">
        <v>4</v>
      </c>
      <c r="B356" s="22" t="s">
        <v>338</v>
      </c>
      <c r="C356" s="12">
        <f>Järvamaa!C59</f>
        <v>0</v>
      </c>
      <c r="D356" s="12">
        <f>Järvamaa!D59</f>
        <v>0</v>
      </c>
      <c r="E356" s="12">
        <f>Järvamaa!E59</f>
        <v>4</v>
      </c>
      <c r="F356" s="12">
        <f>Järvamaa!F59</f>
        <v>4</v>
      </c>
    </row>
    <row r="357" spans="1:6" x14ac:dyDescent="0.3">
      <c r="A357" s="13" t="s">
        <v>4</v>
      </c>
      <c r="B357" s="22" t="s">
        <v>339</v>
      </c>
      <c r="C357" s="12">
        <f>Järvamaa!C60</f>
        <v>0</v>
      </c>
      <c r="D357" s="12">
        <f>Järvamaa!D60</f>
        <v>0</v>
      </c>
      <c r="E357" s="12">
        <f>Järvamaa!E60</f>
        <v>17</v>
      </c>
      <c r="F357" s="12">
        <f>Järvamaa!F60</f>
        <v>1</v>
      </c>
    </row>
    <row r="358" spans="1:6" x14ac:dyDescent="0.3">
      <c r="A358" s="23" t="s">
        <v>5</v>
      </c>
      <c r="B358" s="5" t="s">
        <v>16</v>
      </c>
      <c r="C358" s="12">
        <f>Läänemaa!C2</f>
        <v>1</v>
      </c>
      <c r="D358" s="12">
        <f>Läänemaa!D2</f>
        <v>2</v>
      </c>
      <c r="E358" s="12">
        <f>Läänemaa!E2</f>
        <v>0</v>
      </c>
      <c r="F358" s="12">
        <f>Läänemaa!F2</f>
        <v>1</v>
      </c>
    </row>
    <row r="359" spans="1:6" x14ac:dyDescent="0.3">
      <c r="A359" s="13" t="s">
        <v>5</v>
      </c>
      <c r="B359" s="5" t="s">
        <v>17</v>
      </c>
      <c r="C359" s="12">
        <f>Läänemaa!C3</f>
        <v>1</v>
      </c>
      <c r="D359" s="12">
        <f>Läänemaa!D3</f>
        <v>2</v>
      </c>
      <c r="E359" s="12">
        <f>Läänemaa!E3</f>
        <v>2</v>
      </c>
      <c r="F359" s="12">
        <f>Läänemaa!F3</f>
        <v>1</v>
      </c>
    </row>
    <row r="360" spans="1:6" x14ac:dyDescent="0.3">
      <c r="A360" s="13" t="s">
        <v>5</v>
      </c>
      <c r="B360" s="5" t="s">
        <v>18</v>
      </c>
      <c r="C360" s="12">
        <f>Läänemaa!C4</f>
        <v>6</v>
      </c>
      <c r="D360" s="12">
        <f>Läänemaa!D4</f>
        <v>16</v>
      </c>
      <c r="E360" s="12">
        <f>Läänemaa!E4</f>
        <v>2</v>
      </c>
      <c r="F360" s="12">
        <f>Läänemaa!F4</f>
        <v>1</v>
      </c>
    </row>
    <row r="361" spans="1:6" x14ac:dyDescent="0.3">
      <c r="A361" s="13" t="s">
        <v>5</v>
      </c>
      <c r="B361" s="5" t="s">
        <v>19</v>
      </c>
      <c r="C361" s="12">
        <f>Läänemaa!C5</f>
        <v>1</v>
      </c>
      <c r="D361" s="12">
        <f>Läänemaa!D5</f>
        <v>1</v>
      </c>
      <c r="E361" s="12">
        <f>Läänemaa!E5</f>
        <v>2</v>
      </c>
      <c r="F361" s="12">
        <f>Läänemaa!F5</f>
        <v>1</v>
      </c>
    </row>
    <row r="362" spans="1:6" ht="28.8" x14ac:dyDescent="0.3">
      <c r="A362" s="13" t="s">
        <v>5</v>
      </c>
      <c r="B362" s="15" t="s">
        <v>318</v>
      </c>
      <c r="C362" s="12">
        <f>Läänemaa!C6</f>
        <v>1</v>
      </c>
      <c r="D362" s="12">
        <f>Läänemaa!D6</f>
        <v>1</v>
      </c>
      <c r="E362" s="12">
        <f>Läänemaa!E6</f>
        <v>2</v>
      </c>
      <c r="F362" s="12">
        <f>Läänemaa!F6</f>
        <v>1</v>
      </c>
    </row>
    <row r="363" spans="1:6" x14ac:dyDescent="0.3">
      <c r="A363" s="13" t="s">
        <v>5</v>
      </c>
      <c r="B363" s="6" t="s">
        <v>317</v>
      </c>
      <c r="C363" s="12">
        <f>Läänemaa!C7</f>
        <v>0</v>
      </c>
      <c r="D363" s="12">
        <f>Läänemaa!D7</f>
        <v>0</v>
      </c>
      <c r="E363" s="12">
        <f>Läänemaa!E7</f>
        <v>0</v>
      </c>
      <c r="F363" s="12">
        <f>Läänemaa!F7</f>
        <v>0</v>
      </c>
    </row>
    <row r="364" spans="1:6" x14ac:dyDescent="0.3">
      <c r="A364" s="13" t="s">
        <v>5</v>
      </c>
      <c r="B364" s="6" t="s">
        <v>365</v>
      </c>
      <c r="C364" s="12"/>
      <c r="D364" s="12"/>
      <c r="E364" s="12">
        <f>Läänemaa!E8</f>
        <v>2</v>
      </c>
      <c r="F364" s="12">
        <f>Läänemaa!F8</f>
        <v>1</v>
      </c>
    </row>
    <row r="365" spans="1:6" x14ac:dyDescent="0.3">
      <c r="A365" s="13" t="s">
        <v>5</v>
      </c>
      <c r="B365" s="6" t="s">
        <v>350</v>
      </c>
      <c r="C365" s="12"/>
      <c r="D365" s="12"/>
      <c r="E365" s="12">
        <f>Läänemaa!E9</f>
        <v>0</v>
      </c>
      <c r="F365" s="12">
        <f>Läänemaa!F9</f>
        <v>0</v>
      </c>
    </row>
    <row r="366" spans="1:6" x14ac:dyDescent="0.3">
      <c r="A366" s="13" t="s">
        <v>5</v>
      </c>
      <c r="B366" s="6" t="s">
        <v>351</v>
      </c>
      <c r="C366" s="12"/>
      <c r="D366" s="12"/>
      <c r="E366" s="12">
        <f>Läänemaa!E10</f>
        <v>0</v>
      </c>
      <c r="F366" s="12">
        <f>Läänemaa!F10</f>
        <v>0</v>
      </c>
    </row>
    <row r="367" spans="1:6" x14ac:dyDescent="0.3">
      <c r="A367" s="13" t="s">
        <v>5</v>
      </c>
      <c r="B367" s="6" t="s">
        <v>352</v>
      </c>
      <c r="C367" s="12"/>
      <c r="D367" s="12"/>
      <c r="E367" s="12">
        <f>Läänemaa!E11</f>
        <v>0</v>
      </c>
      <c r="F367" s="12">
        <f>Läänemaa!F11</f>
        <v>1</v>
      </c>
    </row>
    <row r="368" spans="1:6" x14ac:dyDescent="0.3">
      <c r="A368" s="13" t="s">
        <v>5</v>
      </c>
      <c r="B368" s="6" t="s">
        <v>353</v>
      </c>
      <c r="C368" s="12"/>
      <c r="D368" s="12"/>
      <c r="E368" s="12">
        <f>Läänemaa!E12</f>
        <v>0</v>
      </c>
      <c r="F368" s="12">
        <f>Läänemaa!F12</f>
        <v>0</v>
      </c>
    </row>
    <row r="369" spans="1:6" x14ac:dyDescent="0.3">
      <c r="A369" s="13" t="s">
        <v>5</v>
      </c>
      <c r="B369" s="6" t="s">
        <v>354</v>
      </c>
      <c r="C369" s="12"/>
      <c r="D369" s="12"/>
      <c r="E369" s="12">
        <f>Läänemaa!E13</f>
        <v>0</v>
      </c>
      <c r="F369" s="12">
        <f>Läänemaa!F13</f>
        <v>0</v>
      </c>
    </row>
    <row r="370" spans="1:6" x14ac:dyDescent="0.3">
      <c r="A370" s="13" t="s">
        <v>5</v>
      </c>
      <c r="B370" s="6" t="s">
        <v>355</v>
      </c>
      <c r="C370" s="12"/>
      <c r="D370" s="12"/>
      <c r="E370" s="12">
        <f>Läänemaa!E14</f>
        <v>0</v>
      </c>
      <c r="F370" s="12">
        <f>Läänemaa!F14</f>
        <v>0</v>
      </c>
    </row>
    <row r="371" spans="1:6" x14ac:dyDescent="0.3">
      <c r="A371" s="13" t="s">
        <v>5</v>
      </c>
      <c r="B371" s="6" t="s">
        <v>356</v>
      </c>
      <c r="C371" s="12"/>
      <c r="D371" s="12"/>
      <c r="E371" s="12">
        <f>Läänemaa!E15</f>
        <v>0</v>
      </c>
      <c r="F371" s="12">
        <f>Läänemaa!F15</f>
        <v>0</v>
      </c>
    </row>
    <row r="372" spans="1:6" x14ac:dyDescent="0.3">
      <c r="A372" s="13" t="s">
        <v>5</v>
      </c>
      <c r="B372" s="6" t="s">
        <v>357</v>
      </c>
      <c r="C372" s="12"/>
      <c r="D372" s="12"/>
      <c r="E372" s="12">
        <f>Läänemaa!E16</f>
        <v>2</v>
      </c>
      <c r="F372" s="12">
        <f>Läänemaa!F16</f>
        <v>0</v>
      </c>
    </row>
    <row r="373" spans="1:6" x14ac:dyDescent="0.3">
      <c r="A373" s="13" t="s">
        <v>5</v>
      </c>
      <c r="B373" s="6" t="s">
        <v>358</v>
      </c>
      <c r="C373" s="12"/>
      <c r="D373" s="12"/>
      <c r="E373" s="12">
        <f>Läänemaa!E17</f>
        <v>0</v>
      </c>
      <c r="F373" s="12">
        <f>Läänemaa!F17</f>
        <v>0</v>
      </c>
    </row>
    <row r="374" spans="1:6" x14ac:dyDescent="0.3">
      <c r="A374" s="13" t="s">
        <v>5</v>
      </c>
      <c r="B374" s="6" t="s">
        <v>359</v>
      </c>
      <c r="C374" s="12"/>
      <c r="D374" s="12"/>
      <c r="E374" s="12">
        <f>Läänemaa!E18</f>
        <v>0</v>
      </c>
      <c r="F374" s="12">
        <f>Läänemaa!F18</f>
        <v>0</v>
      </c>
    </row>
    <row r="375" spans="1:6" x14ac:dyDescent="0.3">
      <c r="A375" s="13" t="s">
        <v>5</v>
      </c>
      <c r="B375" s="6" t="s">
        <v>362</v>
      </c>
      <c r="C375" s="12"/>
      <c r="D375" s="12"/>
      <c r="E375" s="12">
        <f>Läänemaa!E19</f>
        <v>0</v>
      </c>
      <c r="F375" s="12">
        <f>Läänemaa!F19</f>
        <v>0</v>
      </c>
    </row>
    <row r="376" spans="1:6" x14ac:dyDescent="0.3">
      <c r="A376" s="13" t="s">
        <v>5</v>
      </c>
      <c r="B376" s="6" t="s">
        <v>360</v>
      </c>
      <c r="C376" s="12"/>
      <c r="D376" s="12"/>
      <c r="E376" s="12">
        <f>Läänemaa!E20</f>
        <v>0</v>
      </c>
      <c r="F376" s="12">
        <f>Läänemaa!F20</f>
        <v>0</v>
      </c>
    </row>
    <row r="377" spans="1:6" x14ac:dyDescent="0.3">
      <c r="A377" s="13" t="s">
        <v>5</v>
      </c>
      <c r="B377" s="6" t="s">
        <v>361</v>
      </c>
      <c r="C377" s="12"/>
      <c r="D377" s="12"/>
      <c r="E377" s="12">
        <f>Läänemaa!E21</f>
        <v>0</v>
      </c>
      <c r="F377" s="12">
        <f>Läänemaa!F21</f>
        <v>0</v>
      </c>
    </row>
    <row r="378" spans="1:6" x14ac:dyDescent="0.3">
      <c r="A378" s="13" t="s">
        <v>5</v>
      </c>
      <c r="B378" s="19" t="s">
        <v>364</v>
      </c>
      <c r="C378" s="12"/>
      <c r="D378" s="12"/>
      <c r="E378" s="12">
        <f>Läänemaa!E22</f>
        <v>0</v>
      </c>
      <c r="F378" s="12">
        <f>Läänemaa!F22</f>
        <v>0</v>
      </c>
    </row>
    <row r="379" spans="1:6" x14ac:dyDescent="0.3">
      <c r="A379" s="13" t="s">
        <v>5</v>
      </c>
      <c r="B379" s="6" t="s">
        <v>363</v>
      </c>
      <c r="C379" s="12"/>
      <c r="D379" s="12"/>
      <c r="E379" s="12">
        <f>Läänemaa!E23</f>
        <v>0</v>
      </c>
      <c r="F379" s="12">
        <f>Läänemaa!F23</f>
        <v>0</v>
      </c>
    </row>
    <row r="380" spans="1:6" x14ac:dyDescent="0.3">
      <c r="A380" s="13" t="s">
        <v>5</v>
      </c>
      <c r="B380" s="5" t="s">
        <v>20</v>
      </c>
      <c r="C380" s="12">
        <f>Läänemaa!C24</f>
        <v>2</v>
      </c>
      <c r="D380" s="12">
        <f>Läänemaa!D24</f>
        <v>2</v>
      </c>
      <c r="E380" s="12">
        <f>Läänemaa!E24</f>
        <v>2</v>
      </c>
      <c r="F380" s="12">
        <f>Läänemaa!F24</f>
        <v>0</v>
      </c>
    </row>
    <row r="381" spans="1:6" x14ac:dyDescent="0.3">
      <c r="A381" s="13" t="s">
        <v>5</v>
      </c>
      <c r="B381" s="5" t="s">
        <v>346</v>
      </c>
      <c r="C381" s="12">
        <f>Läänemaa!C25</f>
        <v>458</v>
      </c>
      <c r="D381" s="12">
        <f>Läänemaa!D25</f>
        <v>502</v>
      </c>
      <c r="E381" s="12">
        <f>Läänemaa!E25</f>
        <v>540</v>
      </c>
      <c r="F381" s="12">
        <f>Läänemaa!F25</f>
        <v>573</v>
      </c>
    </row>
    <row r="382" spans="1:6" x14ac:dyDescent="0.3">
      <c r="A382" s="13" t="s">
        <v>5</v>
      </c>
      <c r="B382" s="5" t="s">
        <v>21</v>
      </c>
      <c r="C382" s="12">
        <f>Läänemaa!C26</f>
        <v>94</v>
      </c>
      <c r="D382" s="12">
        <f>Läänemaa!D26</f>
        <v>109</v>
      </c>
      <c r="E382" s="12">
        <f>Läänemaa!E26</f>
        <v>71</v>
      </c>
      <c r="F382" s="12">
        <f>Läänemaa!F26</f>
        <v>97</v>
      </c>
    </row>
    <row r="383" spans="1:6" x14ac:dyDescent="0.3">
      <c r="A383" s="13" t="s">
        <v>5</v>
      </c>
      <c r="B383" s="5" t="s">
        <v>36</v>
      </c>
      <c r="C383" s="12">
        <f>Läänemaa!C27</f>
        <v>24</v>
      </c>
      <c r="D383" s="12">
        <f>Läänemaa!D27</f>
        <v>31</v>
      </c>
      <c r="E383" s="12">
        <f>Läänemaa!E27</f>
        <v>17</v>
      </c>
      <c r="F383" s="12">
        <f>Läänemaa!F27</f>
        <v>27</v>
      </c>
    </row>
    <row r="384" spans="1:6" x14ac:dyDescent="0.3">
      <c r="A384" s="13" t="s">
        <v>5</v>
      </c>
      <c r="B384" s="5" t="s">
        <v>32</v>
      </c>
      <c r="C384" s="12">
        <f>Läänemaa!C28</f>
        <v>13</v>
      </c>
      <c r="D384" s="12">
        <f>Läänemaa!D28</f>
        <v>20</v>
      </c>
      <c r="E384" s="12">
        <f>Läänemaa!E28</f>
        <v>8</v>
      </c>
      <c r="F384" s="12">
        <f>Läänemaa!F28</f>
        <v>16</v>
      </c>
    </row>
    <row r="385" spans="1:6" x14ac:dyDescent="0.3">
      <c r="A385" s="13" t="s">
        <v>5</v>
      </c>
      <c r="B385" s="5" t="s">
        <v>29</v>
      </c>
      <c r="C385" s="12">
        <f>Läänemaa!C29</f>
        <v>11</v>
      </c>
      <c r="D385" s="12">
        <f>Läänemaa!D29</f>
        <v>11</v>
      </c>
      <c r="E385" s="12">
        <f>Läänemaa!E29</f>
        <v>9</v>
      </c>
      <c r="F385" s="12">
        <f>Läänemaa!F29</f>
        <v>11</v>
      </c>
    </row>
    <row r="386" spans="1:6" x14ac:dyDescent="0.3">
      <c r="A386" s="13" t="s">
        <v>5</v>
      </c>
      <c r="B386" s="5" t="s">
        <v>37</v>
      </c>
      <c r="C386" s="12">
        <f>Läänemaa!C30</f>
        <v>29</v>
      </c>
      <c r="D386" s="12">
        <f>Läänemaa!D30</f>
        <v>39</v>
      </c>
      <c r="E386" s="12">
        <f>Läänemaa!E30</f>
        <v>23</v>
      </c>
      <c r="F386" s="12">
        <f>Läänemaa!F30</f>
        <v>20</v>
      </c>
    </row>
    <row r="387" spans="1:6" x14ac:dyDescent="0.3">
      <c r="A387" s="13" t="s">
        <v>5</v>
      </c>
      <c r="B387" s="5" t="s">
        <v>33</v>
      </c>
      <c r="C387" s="12">
        <f>Läänemaa!C31</f>
        <v>0</v>
      </c>
      <c r="D387" s="12">
        <f>Läänemaa!D31</f>
        <v>1</v>
      </c>
      <c r="E387" s="12">
        <f>Läänemaa!E31</f>
        <v>4</v>
      </c>
      <c r="F387" s="12">
        <f>Läänemaa!F31</f>
        <v>1</v>
      </c>
    </row>
    <row r="388" spans="1:6" x14ac:dyDescent="0.3">
      <c r="A388" s="13" t="s">
        <v>5</v>
      </c>
      <c r="B388" s="5" t="s">
        <v>34</v>
      </c>
      <c r="C388" s="12">
        <f>Läänemaa!C32</f>
        <v>29</v>
      </c>
      <c r="D388" s="12">
        <f>Läänemaa!D32</f>
        <v>38</v>
      </c>
      <c r="E388" s="12">
        <f>Läänemaa!E32</f>
        <v>19</v>
      </c>
      <c r="F388" s="12">
        <f>Läänemaa!F32</f>
        <v>19</v>
      </c>
    </row>
    <row r="389" spans="1:6" x14ac:dyDescent="0.3">
      <c r="A389" s="13" t="s">
        <v>5</v>
      </c>
      <c r="B389" s="5" t="s">
        <v>30</v>
      </c>
      <c r="C389" s="12">
        <f>Läänemaa!C33</f>
        <v>24</v>
      </c>
      <c r="D389" s="12">
        <f>Läänemaa!D33</f>
        <v>23</v>
      </c>
      <c r="E389" s="12">
        <f>Läänemaa!E33</f>
        <v>19</v>
      </c>
      <c r="F389" s="12">
        <f>Läänemaa!F33</f>
        <v>30</v>
      </c>
    </row>
    <row r="390" spans="1:6" x14ac:dyDescent="0.3">
      <c r="A390" s="13" t="s">
        <v>5</v>
      </c>
      <c r="B390" s="5" t="s">
        <v>35</v>
      </c>
      <c r="C390" s="12">
        <f>Läänemaa!C34</f>
        <v>7</v>
      </c>
      <c r="D390" s="12">
        <f>Läänemaa!D34</f>
        <v>8</v>
      </c>
      <c r="E390" s="12">
        <f>Läänemaa!E34</f>
        <v>6</v>
      </c>
      <c r="F390" s="12">
        <f>Läänemaa!F34</f>
        <v>15</v>
      </c>
    </row>
    <row r="391" spans="1:6" x14ac:dyDescent="0.3">
      <c r="A391" s="13" t="s">
        <v>5</v>
      </c>
      <c r="B391" s="5" t="s">
        <v>31</v>
      </c>
      <c r="C391" s="12">
        <f>Läänemaa!C35</f>
        <v>10</v>
      </c>
      <c r="D391" s="12">
        <f>Läänemaa!D35</f>
        <v>8</v>
      </c>
      <c r="E391" s="12">
        <f>Läänemaa!E35</f>
        <v>6</v>
      </c>
      <c r="F391" s="12">
        <f>Läänemaa!F35</f>
        <v>5</v>
      </c>
    </row>
    <row r="392" spans="1:6" x14ac:dyDescent="0.3">
      <c r="A392" s="13" t="s">
        <v>5</v>
      </c>
      <c r="B392" s="22" t="s">
        <v>345</v>
      </c>
      <c r="C392" s="12">
        <f>Läänemaa!C36</f>
        <v>0</v>
      </c>
      <c r="D392" s="12">
        <f>Läänemaa!D36</f>
        <v>0</v>
      </c>
      <c r="E392" s="12">
        <f>Läänemaa!E36</f>
        <v>104</v>
      </c>
      <c r="F392" s="12">
        <f>Läänemaa!F36</f>
        <v>139</v>
      </c>
    </row>
    <row r="393" spans="1:6" x14ac:dyDescent="0.3">
      <c r="A393" s="13" t="s">
        <v>5</v>
      </c>
      <c r="B393" s="22" t="s">
        <v>322</v>
      </c>
      <c r="C393" s="12">
        <f>Läänemaa!C37</f>
        <v>0</v>
      </c>
      <c r="D393" s="12">
        <f>Läänemaa!D37</f>
        <v>0</v>
      </c>
      <c r="E393" s="12">
        <f>Läänemaa!E37</f>
        <v>0</v>
      </c>
      <c r="F393" s="12">
        <f>Läänemaa!F37</f>
        <v>0</v>
      </c>
    </row>
    <row r="394" spans="1:6" x14ac:dyDescent="0.3">
      <c r="A394" s="13" t="s">
        <v>5</v>
      </c>
      <c r="B394" s="22" t="s">
        <v>323</v>
      </c>
      <c r="C394" s="12">
        <f>Läänemaa!C38</f>
        <v>0</v>
      </c>
      <c r="D394" s="12">
        <f>Läänemaa!D38</f>
        <v>0</v>
      </c>
      <c r="E394" s="12">
        <f>Läänemaa!E38</f>
        <v>1</v>
      </c>
      <c r="F394" s="12">
        <f>Läänemaa!F38</f>
        <v>0</v>
      </c>
    </row>
    <row r="395" spans="1:6" x14ac:dyDescent="0.3">
      <c r="A395" s="13" t="s">
        <v>5</v>
      </c>
      <c r="B395" s="22" t="s">
        <v>324</v>
      </c>
      <c r="C395" s="12">
        <f>Läänemaa!C39</f>
        <v>0</v>
      </c>
      <c r="D395" s="12">
        <f>Läänemaa!D39</f>
        <v>0</v>
      </c>
      <c r="E395" s="12">
        <f>Läänemaa!E39</f>
        <v>6</v>
      </c>
      <c r="F395" s="12">
        <f>Läänemaa!F39</f>
        <v>6</v>
      </c>
    </row>
    <row r="396" spans="1:6" x14ac:dyDescent="0.3">
      <c r="A396" s="13" t="s">
        <v>5</v>
      </c>
      <c r="B396" s="22" t="s">
        <v>325</v>
      </c>
      <c r="C396" s="12">
        <f>Läänemaa!C40</f>
        <v>0</v>
      </c>
      <c r="D396" s="12">
        <f>Läänemaa!D40</f>
        <v>0</v>
      </c>
      <c r="E396" s="12">
        <f>Läänemaa!E40</f>
        <v>82</v>
      </c>
      <c r="F396" s="12">
        <f>Läänemaa!F40</f>
        <v>52</v>
      </c>
    </row>
    <row r="397" spans="1:6" x14ac:dyDescent="0.3">
      <c r="A397" s="13" t="s">
        <v>5</v>
      </c>
      <c r="B397" s="22" t="s">
        <v>326</v>
      </c>
      <c r="C397" s="12">
        <f>Läänemaa!C41</f>
        <v>0</v>
      </c>
      <c r="D397" s="12">
        <f>Läänemaa!D41</f>
        <v>0</v>
      </c>
      <c r="E397" s="12">
        <f>Läänemaa!E41</f>
        <v>25</v>
      </c>
      <c r="F397" s="12">
        <f>Läänemaa!F41</f>
        <v>21</v>
      </c>
    </row>
    <row r="398" spans="1:6" x14ac:dyDescent="0.3">
      <c r="A398" s="13" t="s">
        <v>5</v>
      </c>
      <c r="B398" s="22" t="s">
        <v>343</v>
      </c>
      <c r="C398" s="12">
        <f>Läänemaa!C42</f>
        <v>0</v>
      </c>
      <c r="D398" s="12">
        <f>Läänemaa!D42</f>
        <v>0</v>
      </c>
      <c r="E398" s="12">
        <f>Läänemaa!E42</f>
        <v>24</v>
      </c>
      <c r="F398" s="12">
        <f>Läänemaa!F42</f>
        <v>20</v>
      </c>
    </row>
    <row r="399" spans="1:6" x14ac:dyDescent="0.3">
      <c r="A399" s="13" t="s">
        <v>5</v>
      </c>
      <c r="B399" s="22" t="s">
        <v>340</v>
      </c>
      <c r="C399" s="12">
        <f>Läänemaa!C43</f>
        <v>0</v>
      </c>
      <c r="D399" s="12">
        <f>Läänemaa!D43</f>
        <v>0</v>
      </c>
      <c r="E399" s="12">
        <f>Läänemaa!E43</f>
        <v>1</v>
      </c>
      <c r="F399" s="12">
        <f>Läänemaa!F43</f>
        <v>0</v>
      </c>
    </row>
    <row r="400" spans="1:6" x14ac:dyDescent="0.3">
      <c r="A400" s="13" t="s">
        <v>5</v>
      </c>
      <c r="B400" s="22" t="s">
        <v>341</v>
      </c>
      <c r="C400" s="12">
        <f>Läänemaa!C44</f>
        <v>0</v>
      </c>
      <c r="D400" s="12">
        <f>Läänemaa!D44</f>
        <v>0</v>
      </c>
      <c r="E400" s="12">
        <f>Läänemaa!E44</f>
        <v>0</v>
      </c>
      <c r="F400" s="12">
        <f>Läänemaa!F44</f>
        <v>1</v>
      </c>
    </row>
    <row r="401" spans="1:6" x14ac:dyDescent="0.3">
      <c r="A401" s="13" t="s">
        <v>5</v>
      </c>
      <c r="B401" s="22" t="s">
        <v>342</v>
      </c>
      <c r="C401" s="12">
        <f>Läänemaa!C45</f>
        <v>0</v>
      </c>
      <c r="D401" s="12">
        <f>Läänemaa!D45</f>
        <v>0</v>
      </c>
      <c r="E401" s="12">
        <f>Läänemaa!E45</f>
        <v>0</v>
      </c>
      <c r="F401" s="12">
        <f>Läänemaa!F45</f>
        <v>0</v>
      </c>
    </row>
    <row r="402" spans="1:6" x14ac:dyDescent="0.3">
      <c r="A402" s="13" t="s">
        <v>5</v>
      </c>
      <c r="B402" s="22" t="s">
        <v>327</v>
      </c>
      <c r="C402" s="12">
        <f>Läänemaa!C46</f>
        <v>0</v>
      </c>
      <c r="D402" s="12">
        <f>Läänemaa!D46</f>
        <v>0</v>
      </c>
      <c r="E402" s="12">
        <f>Läänemaa!E46</f>
        <v>39</v>
      </c>
      <c r="F402" s="12">
        <f>Läänemaa!F46</f>
        <v>40</v>
      </c>
    </row>
    <row r="403" spans="1:6" x14ac:dyDescent="0.3">
      <c r="A403" s="13" t="s">
        <v>5</v>
      </c>
      <c r="B403" s="22" t="s">
        <v>328</v>
      </c>
      <c r="C403" s="12">
        <f>Läänemaa!C47</f>
        <v>0</v>
      </c>
      <c r="D403" s="12">
        <f>Läänemaa!D47</f>
        <v>0</v>
      </c>
      <c r="E403" s="12">
        <f>Läänemaa!E47</f>
        <v>0</v>
      </c>
      <c r="F403" s="12">
        <f>Läänemaa!F47</f>
        <v>0</v>
      </c>
    </row>
    <row r="404" spans="1:6" x14ac:dyDescent="0.3">
      <c r="A404" s="13" t="s">
        <v>5</v>
      </c>
      <c r="B404" s="22" t="s">
        <v>329</v>
      </c>
      <c r="C404" s="12">
        <f>Läänemaa!C48</f>
        <v>0</v>
      </c>
      <c r="D404" s="12">
        <f>Läänemaa!D48</f>
        <v>0</v>
      </c>
      <c r="E404" s="12">
        <f>Läänemaa!E48</f>
        <v>0</v>
      </c>
      <c r="F404" s="12">
        <f>Läänemaa!F48</f>
        <v>0</v>
      </c>
    </row>
    <row r="405" spans="1:6" x14ac:dyDescent="0.3">
      <c r="A405" s="13" t="s">
        <v>5</v>
      </c>
      <c r="B405" s="22" t="s">
        <v>330</v>
      </c>
      <c r="C405" s="12">
        <f>Läänemaa!C49</f>
        <v>0</v>
      </c>
      <c r="D405" s="12">
        <f>Läänemaa!D49</f>
        <v>0</v>
      </c>
      <c r="E405" s="12">
        <f>Läänemaa!E49</f>
        <v>8</v>
      </c>
      <c r="F405" s="12">
        <f>Läänemaa!F49</f>
        <v>4</v>
      </c>
    </row>
    <row r="406" spans="1:6" x14ac:dyDescent="0.3">
      <c r="A406" s="13" t="s">
        <v>5</v>
      </c>
      <c r="B406" s="22" t="s">
        <v>331</v>
      </c>
      <c r="C406" s="12">
        <f>Läänemaa!C50</f>
        <v>0</v>
      </c>
      <c r="D406" s="12">
        <f>Läänemaa!D50</f>
        <v>0</v>
      </c>
      <c r="E406" s="12">
        <f>Läänemaa!E50</f>
        <v>0</v>
      </c>
      <c r="F406" s="12">
        <f>Läänemaa!F50</f>
        <v>2</v>
      </c>
    </row>
    <row r="407" spans="1:6" x14ac:dyDescent="0.3">
      <c r="A407" s="13" t="s">
        <v>5</v>
      </c>
      <c r="B407" s="22" t="s">
        <v>332</v>
      </c>
      <c r="C407" s="12">
        <f>Läänemaa!C51</f>
        <v>0</v>
      </c>
      <c r="D407" s="12">
        <f>Läänemaa!D51</f>
        <v>0</v>
      </c>
      <c r="E407" s="12">
        <f>Läänemaa!E51</f>
        <v>1</v>
      </c>
      <c r="F407" s="12">
        <f>Läänemaa!F51</f>
        <v>2</v>
      </c>
    </row>
    <row r="408" spans="1:6" x14ac:dyDescent="0.3">
      <c r="A408" s="13" t="s">
        <v>5</v>
      </c>
      <c r="B408" s="22" t="s">
        <v>333</v>
      </c>
      <c r="C408" s="12">
        <f>Läänemaa!C52</f>
        <v>0</v>
      </c>
      <c r="D408" s="12">
        <f>Läänemaa!D52</f>
        <v>0</v>
      </c>
      <c r="E408" s="12">
        <f>Läänemaa!E52</f>
        <v>10</v>
      </c>
      <c r="F408" s="12">
        <f>Läänemaa!F52</f>
        <v>1</v>
      </c>
    </row>
    <row r="409" spans="1:6" x14ac:dyDescent="0.3">
      <c r="A409" s="13" t="s">
        <v>5</v>
      </c>
      <c r="B409" s="22" t="s">
        <v>334</v>
      </c>
      <c r="C409" s="12">
        <f>Läänemaa!C53</f>
        <v>0</v>
      </c>
      <c r="D409" s="12">
        <f>Läänemaa!D53</f>
        <v>0</v>
      </c>
      <c r="E409" s="12">
        <f>Läänemaa!E53</f>
        <v>57</v>
      </c>
      <c r="F409" s="12">
        <f>Läänemaa!F53</f>
        <v>97</v>
      </c>
    </row>
    <row r="410" spans="1:6" x14ac:dyDescent="0.3">
      <c r="A410" s="13" t="s">
        <v>5</v>
      </c>
      <c r="B410" s="22" t="s">
        <v>335</v>
      </c>
      <c r="C410" s="12">
        <f>Läänemaa!C54</f>
        <v>0</v>
      </c>
      <c r="D410" s="12">
        <f>Läänemaa!D54</f>
        <v>0</v>
      </c>
      <c r="E410" s="12">
        <f>Läänemaa!E54</f>
        <v>20</v>
      </c>
      <c r="F410" s="12">
        <f>Läänemaa!F54</f>
        <v>28</v>
      </c>
    </row>
    <row r="411" spans="1:6" x14ac:dyDescent="0.3">
      <c r="A411" s="13" t="s">
        <v>5</v>
      </c>
      <c r="B411" s="22" t="s">
        <v>336</v>
      </c>
      <c r="C411" s="12">
        <f>Läänemaa!C55</f>
        <v>0</v>
      </c>
      <c r="D411" s="12">
        <f>Läänemaa!D55</f>
        <v>0</v>
      </c>
      <c r="E411" s="12">
        <f>Läänemaa!E55</f>
        <v>11</v>
      </c>
      <c r="F411" s="12">
        <f>Läänemaa!F55</f>
        <v>18</v>
      </c>
    </row>
    <row r="412" spans="1:6" x14ac:dyDescent="0.3">
      <c r="A412" s="13" t="s">
        <v>5</v>
      </c>
      <c r="B412" s="22" t="s">
        <v>349</v>
      </c>
      <c r="C412" s="12"/>
      <c r="D412" s="12"/>
      <c r="E412" s="12"/>
      <c r="F412" s="12">
        <f>Läänemaa!F57</f>
        <v>43</v>
      </c>
    </row>
    <row r="413" spans="1:6" x14ac:dyDescent="0.3">
      <c r="A413" s="13" t="s">
        <v>5</v>
      </c>
      <c r="B413" s="22" t="s">
        <v>347</v>
      </c>
      <c r="C413" s="12">
        <f>Läänemaa!C57</f>
        <v>0</v>
      </c>
      <c r="D413" s="12">
        <f>Läänemaa!D57</f>
        <v>0</v>
      </c>
      <c r="E413" s="12">
        <f>Läänemaa!E57</f>
        <v>72</v>
      </c>
      <c r="F413" s="12">
        <f>Läänemaa!F57</f>
        <v>43</v>
      </c>
    </row>
    <row r="414" spans="1:6" x14ac:dyDescent="0.3">
      <c r="A414" s="13" t="s">
        <v>5</v>
      </c>
      <c r="B414" s="22" t="s">
        <v>337</v>
      </c>
      <c r="C414" s="12">
        <f>Läänemaa!C58</f>
        <v>0</v>
      </c>
      <c r="D414" s="12">
        <f>Läänemaa!D58</f>
        <v>0</v>
      </c>
      <c r="E414" s="12">
        <f>Läänemaa!E58</f>
        <v>2</v>
      </c>
      <c r="F414" s="12">
        <f>Läänemaa!F58</f>
        <v>15</v>
      </c>
    </row>
    <row r="415" spans="1:6" x14ac:dyDescent="0.3">
      <c r="A415" s="13" t="s">
        <v>5</v>
      </c>
      <c r="B415" s="22" t="s">
        <v>338</v>
      </c>
      <c r="C415" s="12">
        <f>Läänemaa!C59</f>
        <v>0</v>
      </c>
      <c r="D415" s="12">
        <f>Läänemaa!D59</f>
        <v>0</v>
      </c>
      <c r="E415" s="12">
        <f>Läänemaa!E59</f>
        <v>3</v>
      </c>
      <c r="F415" s="12">
        <f>Läänemaa!F59</f>
        <v>3</v>
      </c>
    </row>
    <row r="416" spans="1:6" x14ac:dyDescent="0.3">
      <c r="A416" s="13" t="s">
        <v>5</v>
      </c>
      <c r="B416" s="22" t="s">
        <v>339</v>
      </c>
      <c r="C416" s="12">
        <f>Läänemaa!C60</f>
        <v>0</v>
      </c>
      <c r="D416" s="12">
        <f>Läänemaa!D60</f>
        <v>0</v>
      </c>
      <c r="E416" s="12">
        <f>Läänemaa!E60</f>
        <v>28</v>
      </c>
      <c r="F416" s="12">
        <f>Läänemaa!F60</f>
        <v>0</v>
      </c>
    </row>
    <row r="417" spans="1:6" ht="14.4" customHeight="1" x14ac:dyDescent="0.3">
      <c r="A417" s="24" t="s">
        <v>6</v>
      </c>
      <c r="B417" s="5" t="s">
        <v>16</v>
      </c>
      <c r="C417" s="12">
        <f>'Lääne-Virumaa'!C2</f>
        <v>0</v>
      </c>
      <c r="D417" s="12">
        <f>'Lääne-Virumaa'!D2</f>
        <v>3</v>
      </c>
      <c r="E417" s="12">
        <f>'Lääne-Virumaa'!E2</f>
        <v>6</v>
      </c>
      <c r="F417" s="12">
        <f>'Lääne-Virumaa'!F2</f>
        <v>1</v>
      </c>
    </row>
    <row r="418" spans="1:6" x14ac:dyDescent="0.3">
      <c r="A418" s="25" t="s">
        <v>6</v>
      </c>
      <c r="B418" s="5" t="s">
        <v>17</v>
      </c>
      <c r="C418" s="12">
        <f>'Lääne-Virumaa'!C3</f>
        <v>1</v>
      </c>
      <c r="D418" s="12">
        <f>'Lääne-Virumaa'!D3</f>
        <v>5</v>
      </c>
      <c r="E418" s="12">
        <f>'Lääne-Virumaa'!E3</f>
        <v>3</v>
      </c>
      <c r="F418" s="12">
        <f>'Lääne-Virumaa'!F3</f>
        <v>1</v>
      </c>
    </row>
    <row r="419" spans="1:6" x14ac:dyDescent="0.3">
      <c r="A419" s="25" t="s">
        <v>6</v>
      </c>
      <c r="B419" s="5" t="s">
        <v>18</v>
      </c>
      <c r="C419" s="12">
        <f>'Lääne-Virumaa'!C4</f>
        <v>2</v>
      </c>
      <c r="D419" s="12">
        <f>'Lääne-Virumaa'!D4</f>
        <v>6</v>
      </c>
      <c r="E419" s="12">
        <f>'Lääne-Virumaa'!E4</f>
        <v>7</v>
      </c>
      <c r="F419" s="12">
        <f>'Lääne-Virumaa'!F4</f>
        <v>4</v>
      </c>
    </row>
    <row r="420" spans="1:6" x14ac:dyDescent="0.3">
      <c r="A420" s="25" t="s">
        <v>6</v>
      </c>
      <c r="B420" s="5" t="s">
        <v>19</v>
      </c>
      <c r="C420" s="12">
        <f>'Lääne-Virumaa'!C5</f>
        <v>0</v>
      </c>
      <c r="D420" s="12">
        <f>'Lääne-Virumaa'!D5</f>
        <v>2</v>
      </c>
      <c r="E420" s="12">
        <f>'Lääne-Virumaa'!E5</f>
        <v>0</v>
      </c>
      <c r="F420" s="12">
        <f>'Lääne-Virumaa'!F5</f>
        <v>2</v>
      </c>
    </row>
    <row r="421" spans="1:6" ht="28.8" x14ac:dyDescent="0.3">
      <c r="A421" s="25" t="s">
        <v>6</v>
      </c>
      <c r="B421" s="15" t="s">
        <v>318</v>
      </c>
      <c r="C421" s="12">
        <f>'Lääne-Virumaa'!C6</f>
        <v>0</v>
      </c>
      <c r="D421" s="12">
        <f>'Lääne-Virumaa'!D6</f>
        <v>2</v>
      </c>
      <c r="E421" s="12">
        <f>'Lääne-Virumaa'!E6</f>
        <v>0</v>
      </c>
      <c r="F421" s="12">
        <f>'Lääne-Virumaa'!F6</f>
        <v>2</v>
      </c>
    </row>
    <row r="422" spans="1:6" x14ac:dyDescent="0.3">
      <c r="A422" s="25" t="s">
        <v>6</v>
      </c>
      <c r="B422" s="6" t="s">
        <v>317</v>
      </c>
      <c r="C422" s="12">
        <f>'Lääne-Virumaa'!C7</f>
        <v>0</v>
      </c>
      <c r="D422" s="12">
        <f>'Lääne-Virumaa'!D7</f>
        <v>0</v>
      </c>
      <c r="E422" s="12">
        <f>'Lääne-Virumaa'!E7</f>
        <v>0</v>
      </c>
      <c r="F422" s="12">
        <f>'Lääne-Virumaa'!F7</f>
        <v>0</v>
      </c>
    </row>
    <row r="423" spans="1:6" x14ac:dyDescent="0.3">
      <c r="A423" s="25" t="s">
        <v>6</v>
      </c>
      <c r="B423" s="6" t="s">
        <v>365</v>
      </c>
      <c r="C423" s="12"/>
      <c r="D423" s="12"/>
      <c r="E423" s="12">
        <f>'Lääne-Virumaa'!E8</f>
        <v>0</v>
      </c>
      <c r="F423" s="12">
        <f>'Lääne-Virumaa'!F8</f>
        <v>2</v>
      </c>
    </row>
    <row r="424" spans="1:6" x14ac:dyDescent="0.3">
      <c r="A424" s="25" t="s">
        <v>6</v>
      </c>
      <c r="B424" s="6" t="s">
        <v>350</v>
      </c>
      <c r="C424" s="12"/>
      <c r="D424" s="12"/>
      <c r="E424" s="12">
        <f>'Lääne-Virumaa'!E9</f>
        <v>0</v>
      </c>
      <c r="F424" s="12">
        <f>'Lääne-Virumaa'!F9</f>
        <v>0</v>
      </c>
    </row>
    <row r="425" spans="1:6" x14ac:dyDescent="0.3">
      <c r="A425" s="25" t="s">
        <v>6</v>
      </c>
      <c r="B425" s="6" t="s">
        <v>351</v>
      </c>
      <c r="C425" s="12"/>
      <c r="D425" s="12"/>
      <c r="E425" s="12">
        <f>'Lääne-Virumaa'!E10</f>
        <v>0</v>
      </c>
      <c r="F425" s="12">
        <f>'Lääne-Virumaa'!F10</f>
        <v>0</v>
      </c>
    </row>
    <row r="426" spans="1:6" x14ac:dyDescent="0.3">
      <c r="A426" s="25" t="s">
        <v>6</v>
      </c>
      <c r="B426" s="6" t="s">
        <v>352</v>
      </c>
      <c r="C426" s="12"/>
      <c r="D426" s="12"/>
      <c r="E426" s="12">
        <f>'Lääne-Virumaa'!E11</f>
        <v>0</v>
      </c>
      <c r="F426" s="12">
        <f>'Lääne-Virumaa'!F11</f>
        <v>0</v>
      </c>
    </row>
    <row r="427" spans="1:6" x14ac:dyDescent="0.3">
      <c r="A427" s="25" t="s">
        <v>6</v>
      </c>
      <c r="B427" s="6" t="s">
        <v>353</v>
      </c>
      <c r="C427" s="12"/>
      <c r="D427" s="12"/>
      <c r="E427" s="12">
        <f>'Lääne-Virumaa'!E12</f>
        <v>0</v>
      </c>
      <c r="F427" s="12">
        <f>'Lääne-Virumaa'!F12</f>
        <v>0</v>
      </c>
    </row>
    <row r="428" spans="1:6" x14ac:dyDescent="0.3">
      <c r="A428" s="25" t="s">
        <v>6</v>
      </c>
      <c r="B428" s="6" t="s">
        <v>354</v>
      </c>
      <c r="C428" s="12"/>
      <c r="D428" s="12"/>
      <c r="E428" s="12">
        <f>'Lääne-Virumaa'!E13</f>
        <v>0</v>
      </c>
      <c r="F428" s="12">
        <f>'Lääne-Virumaa'!F13</f>
        <v>0</v>
      </c>
    </row>
    <row r="429" spans="1:6" x14ac:dyDescent="0.3">
      <c r="A429" s="25" t="s">
        <v>6</v>
      </c>
      <c r="B429" s="6" t="s">
        <v>355</v>
      </c>
      <c r="C429" s="12"/>
      <c r="D429" s="12"/>
      <c r="E429" s="12">
        <f>'Lääne-Virumaa'!E14</f>
        <v>0</v>
      </c>
      <c r="F429" s="12">
        <f>'Lääne-Virumaa'!F14</f>
        <v>0</v>
      </c>
    </row>
    <row r="430" spans="1:6" x14ac:dyDescent="0.3">
      <c r="A430" s="25" t="s">
        <v>6</v>
      </c>
      <c r="B430" s="6" t="s">
        <v>356</v>
      </c>
      <c r="C430" s="12"/>
      <c r="D430" s="12"/>
      <c r="E430" s="12">
        <f>'Lääne-Virumaa'!E15</f>
        <v>0</v>
      </c>
      <c r="F430" s="12">
        <f>'Lääne-Virumaa'!F15</f>
        <v>0</v>
      </c>
    </row>
    <row r="431" spans="1:6" x14ac:dyDescent="0.3">
      <c r="A431" s="25" t="s">
        <v>6</v>
      </c>
      <c r="B431" s="6" t="s">
        <v>357</v>
      </c>
      <c r="C431" s="12"/>
      <c r="D431" s="12"/>
      <c r="E431" s="12">
        <f>'Lääne-Virumaa'!E16</f>
        <v>0</v>
      </c>
      <c r="F431" s="12">
        <f>'Lääne-Virumaa'!F16</f>
        <v>0</v>
      </c>
    </row>
    <row r="432" spans="1:6" x14ac:dyDescent="0.3">
      <c r="A432" s="25" t="s">
        <v>6</v>
      </c>
      <c r="B432" s="6" t="s">
        <v>358</v>
      </c>
      <c r="C432" s="12"/>
      <c r="D432" s="12"/>
      <c r="E432" s="12">
        <f>'Lääne-Virumaa'!E17</f>
        <v>0</v>
      </c>
      <c r="F432" s="12">
        <f>'Lääne-Virumaa'!F17</f>
        <v>0</v>
      </c>
    </row>
    <row r="433" spans="1:6" x14ac:dyDescent="0.3">
      <c r="A433" s="25" t="s">
        <v>6</v>
      </c>
      <c r="B433" s="6" t="s">
        <v>359</v>
      </c>
      <c r="C433" s="12"/>
      <c r="D433" s="12"/>
      <c r="E433" s="12">
        <f>'Lääne-Virumaa'!E18</f>
        <v>0</v>
      </c>
      <c r="F433" s="12">
        <f>'Lääne-Virumaa'!F18</f>
        <v>1</v>
      </c>
    </row>
    <row r="434" spans="1:6" x14ac:dyDescent="0.3">
      <c r="A434" s="25" t="s">
        <v>6</v>
      </c>
      <c r="B434" s="6" t="s">
        <v>362</v>
      </c>
      <c r="C434" s="12"/>
      <c r="D434" s="12"/>
      <c r="E434" s="12">
        <f>'Lääne-Virumaa'!E19</f>
        <v>0</v>
      </c>
      <c r="F434" s="12">
        <f>'Lääne-Virumaa'!F19</f>
        <v>0</v>
      </c>
    </row>
    <row r="435" spans="1:6" x14ac:dyDescent="0.3">
      <c r="A435" s="25" t="s">
        <v>6</v>
      </c>
      <c r="B435" s="6" t="s">
        <v>360</v>
      </c>
      <c r="C435" s="12"/>
      <c r="D435" s="12"/>
      <c r="E435" s="12">
        <f>'Lääne-Virumaa'!E20</f>
        <v>0</v>
      </c>
      <c r="F435" s="12">
        <f>'Lääne-Virumaa'!F20</f>
        <v>0</v>
      </c>
    </row>
    <row r="436" spans="1:6" x14ac:dyDescent="0.3">
      <c r="A436" s="25" t="s">
        <v>6</v>
      </c>
      <c r="B436" s="6" t="s">
        <v>361</v>
      </c>
      <c r="C436" s="12"/>
      <c r="D436" s="12"/>
      <c r="E436" s="12">
        <f>'Lääne-Virumaa'!E21</f>
        <v>0</v>
      </c>
      <c r="F436" s="12">
        <f>'Lääne-Virumaa'!F21</f>
        <v>1</v>
      </c>
    </row>
    <row r="437" spans="1:6" x14ac:dyDescent="0.3">
      <c r="A437" s="25" t="s">
        <v>6</v>
      </c>
      <c r="B437" s="19" t="s">
        <v>364</v>
      </c>
      <c r="C437" s="12"/>
      <c r="D437" s="12"/>
      <c r="E437" s="12">
        <f>'Lääne-Virumaa'!E22</f>
        <v>0</v>
      </c>
      <c r="F437" s="12">
        <f>'Lääne-Virumaa'!F22</f>
        <v>0</v>
      </c>
    </row>
    <row r="438" spans="1:6" x14ac:dyDescent="0.3">
      <c r="A438" s="25" t="s">
        <v>6</v>
      </c>
      <c r="B438" s="6" t="s">
        <v>363</v>
      </c>
      <c r="C438" s="12"/>
      <c r="D438" s="12"/>
      <c r="E438" s="12">
        <f>'Lääne-Virumaa'!E23</f>
        <v>0</v>
      </c>
      <c r="F438" s="12">
        <f>'Lääne-Virumaa'!F23</f>
        <v>0</v>
      </c>
    </row>
    <row r="439" spans="1:6" x14ac:dyDescent="0.3">
      <c r="A439" s="25" t="s">
        <v>6</v>
      </c>
      <c r="B439" s="6" t="s">
        <v>20</v>
      </c>
      <c r="C439" s="12">
        <f>'Lääne-Virumaa'!C24</f>
        <v>0</v>
      </c>
      <c r="D439" s="12">
        <f>'Lääne-Virumaa'!D24</f>
        <v>0</v>
      </c>
      <c r="E439" s="12">
        <f>'Lääne-Virumaa'!E24</f>
        <v>0</v>
      </c>
      <c r="F439" s="12">
        <f>'Lääne-Virumaa'!F24</f>
        <v>0</v>
      </c>
    </row>
    <row r="440" spans="1:6" x14ac:dyDescent="0.3">
      <c r="A440" s="25" t="s">
        <v>6</v>
      </c>
      <c r="B440" s="5" t="s">
        <v>346</v>
      </c>
      <c r="C440" s="12">
        <f>'Lääne-Virumaa'!C25</f>
        <v>1093</v>
      </c>
      <c r="D440" s="12">
        <f>'Lääne-Virumaa'!D25</f>
        <v>1128</v>
      </c>
      <c r="E440" s="12">
        <f>'Lääne-Virumaa'!E25</f>
        <v>1278</v>
      </c>
      <c r="F440" s="12">
        <f>'Lääne-Virumaa'!F25</f>
        <v>1167</v>
      </c>
    </row>
    <row r="441" spans="1:6" x14ac:dyDescent="0.3">
      <c r="A441" s="25" t="s">
        <v>6</v>
      </c>
      <c r="B441" s="5" t="s">
        <v>21</v>
      </c>
      <c r="C441" s="12">
        <f>'Lääne-Virumaa'!C26</f>
        <v>259</v>
      </c>
      <c r="D441" s="12">
        <f>'Lääne-Virumaa'!D26</f>
        <v>327</v>
      </c>
      <c r="E441" s="12">
        <f>'Lääne-Virumaa'!E26</f>
        <v>264</v>
      </c>
      <c r="F441" s="12">
        <f>'Lääne-Virumaa'!F26</f>
        <v>232</v>
      </c>
    </row>
    <row r="442" spans="1:6" x14ac:dyDescent="0.3">
      <c r="A442" s="25" t="s">
        <v>6</v>
      </c>
      <c r="B442" s="5" t="s">
        <v>36</v>
      </c>
      <c r="C442" s="12">
        <f>'Lääne-Virumaa'!C27</f>
        <v>85</v>
      </c>
      <c r="D442" s="12">
        <f>'Lääne-Virumaa'!D27</f>
        <v>119</v>
      </c>
      <c r="E442" s="12">
        <f>'Lääne-Virumaa'!E27</f>
        <v>116</v>
      </c>
      <c r="F442" s="12">
        <f>'Lääne-Virumaa'!F27</f>
        <v>91</v>
      </c>
    </row>
    <row r="443" spans="1:6" x14ac:dyDescent="0.3">
      <c r="A443" s="25" t="s">
        <v>6</v>
      </c>
      <c r="B443" s="5" t="s">
        <v>32</v>
      </c>
      <c r="C443" s="12">
        <f>'Lääne-Virumaa'!C28</f>
        <v>49</v>
      </c>
      <c r="D443" s="12">
        <f>'Lääne-Virumaa'!D28</f>
        <v>64</v>
      </c>
      <c r="E443" s="12">
        <f>'Lääne-Virumaa'!E28</f>
        <v>52</v>
      </c>
      <c r="F443" s="12">
        <f>'Lääne-Virumaa'!F28</f>
        <v>47</v>
      </c>
    </row>
    <row r="444" spans="1:6" x14ac:dyDescent="0.3">
      <c r="A444" s="25" t="s">
        <v>6</v>
      </c>
      <c r="B444" s="5" t="s">
        <v>29</v>
      </c>
      <c r="C444" s="12">
        <f>'Lääne-Virumaa'!C29</f>
        <v>36</v>
      </c>
      <c r="D444" s="12">
        <f>'Lääne-Virumaa'!D29</f>
        <v>55</v>
      </c>
      <c r="E444" s="12">
        <f>'Lääne-Virumaa'!E29</f>
        <v>64</v>
      </c>
      <c r="F444" s="12">
        <f>'Lääne-Virumaa'!F29</f>
        <v>44</v>
      </c>
    </row>
    <row r="445" spans="1:6" x14ac:dyDescent="0.3">
      <c r="A445" s="25" t="s">
        <v>6</v>
      </c>
      <c r="B445" s="5" t="s">
        <v>37</v>
      </c>
      <c r="C445" s="12">
        <f>'Lääne-Virumaa'!C30</f>
        <v>53</v>
      </c>
      <c r="D445" s="12">
        <f>'Lääne-Virumaa'!D30</f>
        <v>99</v>
      </c>
      <c r="E445" s="12">
        <f>'Lääne-Virumaa'!E30</f>
        <v>72</v>
      </c>
      <c r="F445" s="12">
        <f>'Lääne-Virumaa'!F30</f>
        <v>46</v>
      </c>
    </row>
    <row r="446" spans="1:6" x14ac:dyDescent="0.3">
      <c r="A446" s="25" t="s">
        <v>6</v>
      </c>
      <c r="B446" s="5" t="s">
        <v>33</v>
      </c>
      <c r="C446" s="12">
        <f>'Lääne-Virumaa'!C31</f>
        <v>1</v>
      </c>
      <c r="D446" s="12">
        <f>'Lääne-Virumaa'!D31</f>
        <v>7</v>
      </c>
      <c r="E446" s="12">
        <f>'Lääne-Virumaa'!E31</f>
        <v>5</v>
      </c>
      <c r="F446" s="12">
        <f>'Lääne-Virumaa'!F31</f>
        <v>4</v>
      </c>
    </row>
    <row r="447" spans="1:6" x14ac:dyDescent="0.3">
      <c r="A447" s="25" t="s">
        <v>6</v>
      </c>
      <c r="B447" s="5" t="s">
        <v>34</v>
      </c>
      <c r="C447" s="12">
        <f>'Lääne-Virumaa'!C32</f>
        <v>52</v>
      </c>
      <c r="D447" s="12">
        <f>'Lääne-Virumaa'!D32</f>
        <v>92</v>
      </c>
      <c r="E447" s="12">
        <f>'Lääne-Virumaa'!E32</f>
        <v>67</v>
      </c>
      <c r="F447" s="12">
        <f>'Lääne-Virumaa'!F32</f>
        <v>42</v>
      </c>
    </row>
    <row r="448" spans="1:6" x14ac:dyDescent="0.3">
      <c r="A448" s="25" t="s">
        <v>6</v>
      </c>
      <c r="B448" s="5" t="s">
        <v>30</v>
      </c>
      <c r="C448" s="12">
        <f>'Lääne-Virumaa'!C33</f>
        <v>64</v>
      </c>
      <c r="D448" s="12">
        <f>'Lääne-Virumaa'!D33</f>
        <v>60</v>
      </c>
      <c r="E448" s="12">
        <f>'Lääne-Virumaa'!E33</f>
        <v>49</v>
      </c>
      <c r="F448" s="12">
        <f>'Lääne-Virumaa'!F33</f>
        <v>51</v>
      </c>
    </row>
    <row r="449" spans="1:6" x14ac:dyDescent="0.3">
      <c r="A449" s="25" t="s">
        <v>6</v>
      </c>
      <c r="B449" s="5" t="s">
        <v>35</v>
      </c>
      <c r="C449" s="12">
        <f>'Lääne-Virumaa'!C34</f>
        <v>29</v>
      </c>
      <c r="D449" s="12">
        <f>'Lääne-Virumaa'!D34</f>
        <v>23</v>
      </c>
      <c r="E449" s="12">
        <f>'Lääne-Virumaa'!E34</f>
        <v>17</v>
      </c>
      <c r="F449" s="12">
        <f>'Lääne-Virumaa'!F34</f>
        <v>25</v>
      </c>
    </row>
    <row r="450" spans="1:6" x14ac:dyDescent="0.3">
      <c r="A450" s="25" t="s">
        <v>6</v>
      </c>
      <c r="B450" s="5" t="s">
        <v>31</v>
      </c>
      <c r="C450" s="12">
        <f>'Lääne-Virumaa'!C35</f>
        <v>28</v>
      </c>
      <c r="D450" s="12">
        <f>'Lääne-Virumaa'!D35</f>
        <v>26</v>
      </c>
      <c r="E450" s="12">
        <f>'Lääne-Virumaa'!E35</f>
        <v>10</v>
      </c>
      <c r="F450" s="12">
        <f>'Lääne-Virumaa'!F35</f>
        <v>19</v>
      </c>
    </row>
    <row r="451" spans="1:6" x14ac:dyDescent="0.3">
      <c r="A451" s="25" t="s">
        <v>6</v>
      </c>
      <c r="B451" s="22" t="s">
        <v>345</v>
      </c>
      <c r="C451" s="12">
        <f>'Lääne-Virumaa'!C36</f>
        <v>0</v>
      </c>
      <c r="D451" s="12">
        <f>'Lääne-Virumaa'!D36</f>
        <v>0</v>
      </c>
      <c r="E451" s="12">
        <f>'Lääne-Virumaa'!E36</f>
        <v>176</v>
      </c>
      <c r="F451" s="12">
        <f>'Lääne-Virumaa'!F36</f>
        <v>161</v>
      </c>
    </row>
    <row r="452" spans="1:6" x14ac:dyDescent="0.3">
      <c r="A452" s="25" t="s">
        <v>6</v>
      </c>
      <c r="B452" s="22" t="s">
        <v>322</v>
      </c>
      <c r="C452" s="12">
        <f>'Lääne-Virumaa'!C37</f>
        <v>0</v>
      </c>
      <c r="D452" s="12">
        <f>'Lääne-Virumaa'!D37</f>
        <v>0</v>
      </c>
      <c r="E452" s="12">
        <f>'Lääne-Virumaa'!E37</f>
        <v>0</v>
      </c>
      <c r="F452" s="12">
        <f>'Lääne-Virumaa'!F37</f>
        <v>0</v>
      </c>
    </row>
    <row r="453" spans="1:6" x14ac:dyDescent="0.3">
      <c r="A453" s="25" t="s">
        <v>6</v>
      </c>
      <c r="B453" s="22" t="s">
        <v>323</v>
      </c>
      <c r="C453" s="12">
        <f>'Lääne-Virumaa'!C38</f>
        <v>0</v>
      </c>
      <c r="D453" s="12">
        <f>'Lääne-Virumaa'!D38</f>
        <v>0</v>
      </c>
      <c r="E453" s="12">
        <f>'Lääne-Virumaa'!E38</f>
        <v>5</v>
      </c>
      <c r="F453" s="12">
        <f>'Lääne-Virumaa'!F38</f>
        <v>6</v>
      </c>
    </row>
    <row r="454" spans="1:6" x14ac:dyDescent="0.3">
      <c r="A454" s="25" t="s">
        <v>6</v>
      </c>
      <c r="B454" s="22" t="s">
        <v>324</v>
      </c>
      <c r="C454" s="12">
        <f>'Lääne-Virumaa'!C39</f>
        <v>0</v>
      </c>
      <c r="D454" s="12">
        <f>'Lääne-Virumaa'!D39</f>
        <v>0</v>
      </c>
      <c r="E454" s="12">
        <f>'Lääne-Virumaa'!E39</f>
        <v>13</v>
      </c>
      <c r="F454" s="12">
        <f>'Lääne-Virumaa'!F39</f>
        <v>9</v>
      </c>
    </row>
    <row r="455" spans="1:6" x14ac:dyDescent="0.3">
      <c r="A455" s="25" t="s">
        <v>6</v>
      </c>
      <c r="B455" s="22" t="s">
        <v>325</v>
      </c>
      <c r="C455" s="12">
        <f>'Lääne-Virumaa'!C40</f>
        <v>0</v>
      </c>
      <c r="D455" s="12">
        <f>'Lääne-Virumaa'!D40</f>
        <v>0</v>
      </c>
      <c r="E455" s="12">
        <f>'Lääne-Virumaa'!E40</f>
        <v>157</v>
      </c>
      <c r="F455" s="12">
        <f>'Lääne-Virumaa'!F40</f>
        <v>153</v>
      </c>
    </row>
    <row r="456" spans="1:6" x14ac:dyDescent="0.3">
      <c r="A456" s="25" t="s">
        <v>6</v>
      </c>
      <c r="B456" s="22" t="s">
        <v>326</v>
      </c>
      <c r="C456" s="12">
        <f>'Lääne-Virumaa'!C41</f>
        <v>0</v>
      </c>
      <c r="D456" s="12">
        <f>'Lääne-Virumaa'!D41</f>
        <v>0</v>
      </c>
      <c r="E456" s="12">
        <f>'Lääne-Virumaa'!E41</f>
        <v>42</v>
      </c>
      <c r="F456" s="12">
        <f>'Lääne-Virumaa'!F41</f>
        <v>48</v>
      </c>
    </row>
    <row r="457" spans="1:6" x14ac:dyDescent="0.3">
      <c r="A457" s="25" t="s">
        <v>6</v>
      </c>
      <c r="B457" s="22" t="s">
        <v>343</v>
      </c>
      <c r="C457" s="12">
        <f>'Lääne-Virumaa'!C42</f>
        <v>0</v>
      </c>
      <c r="D457" s="12">
        <f>'Lääne-Virumaa'!D42</f>
        <v>0</v>
      </c>
      <c r="E457" s="12">
        <f>'Lääne-Virumaa'!E42</f>
        <v>37</v>
      </c>
      <c r="F457" s="12">
        <f>'Lääne-Virumaa'!F42</f>
        <v>35</v>
      </c>
    </row>
    <row r="458" spans="1:6" x14ac:dyDescent="0.3">
      <c r="A458" s="25" t="s">
        <v>6</v>
      </c>
      <c r="B458" s="22" t="s">
        <v>340</v>
      </c>
      <c r="C458" s="12">
        <f>'Lääne-Virumaa'!C43</f>
        <v>0</v>
      </c>
      <c r="D458" s="12">
        <f>'Lääne-Virumaa'!D43</f>
        <v>0</v>
      </c>
      <c r="E458" s="12">
        <f>'Lääne-Virumaa'!E43</f>
        <v>2</v>
      </c>
      <c r="F458" s="12">
        <f>'Lääne-Virumaa'!F43</f>
        <v>10</v>
      </c>
    </row>
    <row r="459" spans="1:6" x14ac:dyDescent="0.3">
      <c r="A459" s="25" t="s">
        <v>6</v>
      </c>
      <c r="B459" s="22" t="s">
        <v>341</v>
      </c>
      <c r="C459" s="12">
        <f>'Lääne-Virumaa'!C44</f>
        <v>0</v>
      </c>
      <c r="D459" s="12">
        <f>'Lääne-Virumaa'!D44</f>
        <v>0</v>
      </c>
      <c r="E459" s="12">
        <f>'Lääne-Virumaa'!E44</f>
        <v>2</v>
      </c>
      <c r="F459" s="12">
        <f>'Lääne-Virumaa'!F44</f>
        <v>1</v>
      </c>
    </row>
    <row r="460" spans="1:6" x14ac:dyDescent="0.3">
      <c r="A460" s="25" t="s">
        <v>6</v>
      </c>
      <c r="B460" s="22" t="s">
        <v>342</v>
      </c>
      <c r="C460" s="12">
        <f>'Lääne-Virumaa'!C45</f>
        <v>0</v>
      </c>
      <c r="D460" s="12">
        <f>'Lääne-Virumaa'!D45</f>
        <v>0</v>
      </c>
      <c r="E460" s="12">
        <f>'Lääne-Virumaa'!E45</f>
        <v>1</v>
      </c>
      <c r="F460" s="12">
        <f>'Lääne-Virumaa'!F45</f>
        <v>2</v>
      </c>
    </row>
    <row r="461" spans="1:6" x14ac:dyDescent="0.3">
      <c r="A461" s="25" t="s">
        <v>6</v>
      </c>
      <c r="B461" s="22" t="s">
        <v>327</v>
      </c>
      <c r="C461" s="12">
        <f>'Lääne-Virumaa'!C46</f>
        <v>0</v>
      </c>
      <c r="D461" s="12">
        <f>'Lääne-Virumaa'!D46</f>
        <v>0</v>
      </c>
      <c r="E461" s="12">
        <f>'Lääne-Virumaa'!E46</f>
        <v>112</v>
      </c>
      <c r="F461" s="12">
        <f>'Lääne-Virumaa'!F46</f>
        <v>126</v>
      </c>
    </row>
    <row r="462" spans="1:6" x14ac:dyDescent="0.3">
      <c r="A462" s="25" t="s">
        <v>6</v>
      </c>
      <c r="B462" s="22" t="s">
        <v>328</v>
      </c>
      <c r="C462" s="12">
        <f>'Lääne-Virumaa'!C47</f>
        <v>0</v>
      </c>
      <c r="D462" s="12">
        <f>'Lääne-Virumaa'!D47</f>
        <v>0</v>
      </c>
      <c r="E462" s="12">
        <f>'Lääne-Virumaa'!E47</f>
        <v>0</v>
      </c>
      <c r="F462" s="12">
        <f>'Lääne-Virumaa'!F47</f>
        <v>0</v>
      </c>
    </row>
    <row r="463" spans="1:6" x14ac:dyDescent="0.3">
      <c r="A463" s="25" t="s">
        <v>6</v>
      </c>
      <c r="B463" s="22" t="s">
        <v>329</v>
      </c>
      <c r="C463" s="12">
        <f>'Lääne-Virumaa'!C48</f>
        <v>0</v>
      </c>
      <c r="D463" s="12">
        <f>'Lääne-Virumaa'!D48</f>
        <v>0</v>
      </c>
      <c r="E463" s="12">
        <f>'Lääne-Virumaa'!E48</f>
        <v>0</v>
      </c>
      <c r="F463" s="12">
        <f>'Lääne-Virumaa'!F48</f>
        <v>2</v>
      </c>
    </row>
    <row r="464" spans="1:6" x14ac:dyDescent="0.3">
      <c r="A464" s="25" t="s">
        <v>6</v>
      </c>
      <c r="B464" s="22" t="s">
        <v>330</v>
      </c>
      <c r="C464" s="12">
        <f>'Lääne-Virumaa'!C49</f>
        <v>0</v>
      </c>
      <c r="D464" s="12">
        <f>'Lääne-Virumaa'!D49</f>
        <v>0</v>
      </c>
      <c r="E464" s="12">
        <f>'Lääne-Virumaa'!E49</f>
        <v>6</v>
      </c>
      <c r="F464" s="12">
        <f>'Lääne-Virumaa'!F49</f>
        <v>3</v>
      </c>
    </row>
    <row r="465" spans="1:6" x14ac:dyDescent="0.3">
      <c r="A465" s="25" t="s">
        <v>6</v>
      </c>
      <c r="B465" s="22" t="s">
        <v>331</v>
      </c>
      <c r="C465" s="12">
        <f>'Lääne-Virumaa'!C50</f>
        <v>0</v>
      </c>
      <c r="D465" s="12">
        <f>'Lääne-Virumaa'!D50</f>
        <v>0</v>
      </c>
      <c r="E465" s="12">
        <f>'Lääne-Virumaa'!E50</f>
        <v>5</v>
      </c>
      <c r="F465" s="12">
        <f>'Lääne-Virumaa'!F50</f>
        <v>11</v>
      </c>
    </row>
    <row r="466" spans="1:6" x14ac:dyDescent="0.3">
      <c r="A466" s="25" t="s">
        <v>6</v>
      </c>
      <c r="B466" s="22" t="s">
        <v>332</v>
      </c>
      <c r="C466" s="12">
        <f>'Lääne-Virumaa'!C51</f>
        <v>0</v>
      </c>
      <c r="D466" s="12">
        <f>'Lääne-Virumaa'!D51</f>
        <v>0</v>
      </c>
      <c r="E466" s="12">
        <f>'Lääne-Virumaa'!E51</f>
        <v>1</v>
      </c>
      <c r="F466" s="12">
        <f>'Lääne-Virumaa'!F51</f>
        <v>12</v>
      </c>
    </row>
    <row r="467" spans="1:6" x14ac:dyDescent="0.3">
      <c r="A467" s="25" t="s">
        <v>6</v>
      </c>
      <c r="B467" s="22" t="s">
        <v>333</v>
      </c>
      <c r="C467" s="12">
        <f>'Lääne-Virumaa'!C52</f>
        <v>0</v>
      </c>
      <c r="D467" s="12">
        <f>'Lääne-Virumaa'!D52</f>
        <v>0</v>
      </c>
      <c r="E467" s="12">
        <f>'Lääne-Virumaa'!E52</f>
        <v>22</v>
      </c>
      <c r="F467" s="12">
        <f>'Lääne-Virumaa'!F52</f>
        <v>16</v>
      </c>
    </row>
    <row r="468" spans="1:6" x14ac:dyDescent="0.3">
      <c r="A468" s="25" t="s">
        <v>6</v>
      </c>
      <c r="B468" s="22" t="s">
        <v>334</v>
      </c>
      <c r="C468" s="12">
        <f>'Lääne-Virumaa'!C53</f>
        <v>0</v>
      </c>
      <c r="D468" s="12">
        <f>'Lääne-Virumaa'!D53</f>
        <v>0</v>
      </c>
      <c r="E468" s="12">
        <f>'Lääne-Virumaa'!E53</f>
        <v>142</v>
      </c>
      <c r="F468" s="12">
        <f>'Lääne-Virumaa'!F53</f>
        <v>135</v>
      </c>
    </row>
    <row r="469" spans="1:6" x14ac:dyDescent="0.3">
      <c r="A469" s="25" t="s">
        <v>6</v>
      </c>
      <c r="B469" s="22" t="s">
        <v>335</v>
      </c>
      <c r="C469" s="12">
        <f>'Lääne-Virumaa'!C54</f>
        <v>0</v>
      </c>
      <c r="D469" s="12">
        <f>'Lääne-Virumaa'!D54</f>
        <v>0</v>
      </c>
      <c r="E469" s="12">
        <f>'Lääne-Virumaa'!E54</f>
        <v>62</v>
      </c>
      <c r="F469" s="12">
        <f>'Lääne-Virumaa'!F54</f>
        <v>52</v>
      </c>
    </row>
    <row r="470" spans="1:6" x14ac:dyDescent="0.3">
      <c r="A470" s="25" t="s">
        <v>6</v>
      </c>
      <c r="B470" s="22" t="s">
        <v>336</v>
      </c>
      <c r="C470" s="12">
        <f>'Lääne-Virumaa'!C55</f>
        <v>0</v>
      </c>
      <c r="D470" s="12">
        <f>'Lääne-Virumaa'!D55</f>
        <v>0</v>
      </c>
      <c r="E470" s="12">
        <f>'Lääne-Virumaa'!E55</f>
        <v>39</v>
      </c>
      <c r="F470" s="12">
        <f>'Lääne-Virumaa'!F55</f>
        <v>48</v>
      </c>
    </row>
    <row r="471" spans="1:6" x14ac:dyDescent="0.3">
      <c r="A471" s="25" t="s">
        <v>6</v>
      </c>
      <c r="B471" s="22" t="s">
        <v>349</v>
      </c>
      <c r="C471" s="12"/>
      <c r="D471" s="12"/>
      <c r="E471" s="12"/>
      <c r="F471" s="12">
        <f>'Lääne-Virumaa'!F57</f>
        <v>97</v>
      </c>
    </row>
    <row r="472" spans="1:6" x14ac:dyDescent="0.3">
      <c r="A472" s="25" t="s">
        <v>6</v>
      </c>
      <c r="B472" s="22" t="s">
        <v>347</v>
      </c>
      <c r="C472" s="12">
        <f>'Lääne-Virumaa'!C57</f>
        <v>0</v>
      </c>
      <c r="D472" s="12">
        <f>'Lääne-Virumaa'!D57</f>
        <v>0</v>
      </c>
      <c r="E472" s="12">
        <f>'Lääne-Virumaa'!E57</f>
        <v>192</v>
      </c>
      <c r="F472" s="12">
        <f>'Lääne-Virumaa'!F57</f>
        <v>97</v>
      </c>
    </row>
    <row r="473" spans="1:6" x14ac:dyDescent="0.3">
      <c r="A473" s="25" t="s">
        <v>6</v>
      </c>
      <c r="B473" s="22" t="s">
        <v>337</v>
      </c>
      <c r="C473" s="12">
        <f>'Lääne-Virumaa'!C58</f>
        <v>0</v>
      </c>
      <c r="D473" s="12">
        <f>'Lääne-Virumaa'!D58</f>
        <v>0</v>
      </c>
      <c r="E473" s="12">
        <f>'Lääne-Virumaa'!E58</f>
        <v>4</v>
      </c>
      <c r="F473" s="12">
        <f>'Lääne-Virumaa'!F58</f>
        <v>38</v>
      </c>
    </row>
    <row r="474" spans="1:6" x14ac:dyDescent="0.3">
      <c r="A474" s="25" t="s">
        <v>6</v>
      </c>
      <c r="B474" s="22" t="s">
        <v>338</v>
      </c>
      <c r="C474" s="12">
        <f>'Lääne-Virumaa'!C59</f>
        <v>0</v>
      </c>
      <c r="D474" s="12">
        <f>'Lääne-Virumaa'!D59</f>
        <v>0</v>
      </c>
      <c r="E474" s="12">
        <f>'Lääne-Virumaa'!E59</f>
        <v>2</v>
      </c>
      <c r="F474" s="12">
        <f>'Lääne-Virumaa'!F59</f>
        <v>3</v>
      </c>
    </row>
    <row r="475" spans="1:6" x14ac:dyDescent="0.3">
      <c r="A475" s="25" t="s">
        <v>6</v>
      </c>
      <c r="B475" s="22" t="s">
        <v>339</v>
      </c>
      <c r="C475" s="12">
        <f>'Lääne-Virumaa'!C60</f>
        <v>0</v>
      </c>
      <c r="D475" s="12">
        <f>'Lääne-Virumaa'!D60</f>
        <v>0</v>
      </c>
      <c r="E475" s="12">
        <f>'Lääne-Virumaa'!E60</f>
        <v>34</v>
      </c>
      <c r="F475" s="12">
        <f>'Lääne-Virumaa'!F60</f>
        <v>4</v>
      </c>
    </row>
    <row r="476" spans="1:6" x14ac:dyDescent="0.3">
      <c r="A476" s="23" t="s">
        <v>7</v>
      </c>
      <c r="B476" s="5" t="s">
        <v>16</v>
      </c>
      <c r="C476" s="12">
        <f>Põlvamaa!C2</f>
        <v>4</v>
      </c>
      <c r="D476" s="12">
        <f>Põlvamaa!D2</f>
        <v>0</v>
      </c>
      <c r="E476" s="12">
        <f>Põlvamaa!E2</f>
        <v>3</v>
      </c>
      <c r="F476" s="12">
        <f>Põlvamaa!F2</f>
        <v>2</v>
      </c>
    </row>
    <row r="477" spans="1:6" x14ac:dyDescent="0.3">
      <c r="A477" s="13" t="s">
        <v>7</v>
      </c>
      <c r="B477" s="5" t="s">
        <v>17</v>
      </c>
      <c r="C477" s="12">
        <f>Põlvamaa!C3</f>
        <v>4</v>
      </c>
      <c r="D477" s="12">
        <f>Põlvamaa!D3</f>
        <v>4</v>
      </c>
      <c r="E477" s="12">
        <f>Põlvamaa!E3</f>
        <v>5</v>
      </c>
      <c r="F477" s="12">
        <f>Põlvamaa!F3</f>
        <v>2</v>
      </c>
    </row>
    <row r="478" spans="1:6" x14ac:dyDescent="0.3">
      <c r="A478" s="13" t="s">
        <v>7</v>
      </c>
      <c r="B478" s="5" t="s">
        <v>18</v>
      </c>
      <c r="C478" s="12">
        <f>Põlvamaa!C4</f>
        <v>25</v>
      </c>
      <c r="D478" s="12">
        <f>Põlvamaa!D4</f>
        <v>3</v>
      </c>
      <c r="E478" s="12">
        <f>Põlvamaa!E4</f>
        <v>6</v>
      </c>
      <c r="F478" s="12">
        <f>Põlvamaa!F4</f>
        <v>1</v>
      </c>
    </row>
    <row r="479" spans="1:6" x14ac:dyDescent="0.3">
      <c r="A479" s="13" t="s">
        <v>7</v>
      </c>
      <c r="B479" s="5" t="s">
        <v>19</v>
      </c>
      <c r="C479" s="12">
        <f>Põlvamaa!C5</f>
        <v>1</v>
      </c>
      <c r="D479" s="12">
        <f>Põlvamaa!D5</f>
        <v>3</v>
      </c>
      <c r="E479" s="12">
        <f>Põlvamaa!E5</f>
        <v>1</v>
      </c>
      <c r="F479" s="12">
        <f>Põlvamaa!F5</f>
        <v>6</v>
      </c>
    </row>
    <row r="480" spans="1:6" ht="28.8" x14ac:dyDescent="0.3">
      <c r="A480" s="13" t="s">
        <v>7</v>
      </c>
      <c r="B480" s="15" t="s">
        <v>318</v>
      </c>
      <c r="C480" s="12">
        <f>Põlvamaa!C6</f>
        <v>1</v>
      </c>
      <c r="D480" s="12">
        <f>Põlvamaa!D6</f>
        <v>3</v>
      </c>
      <c r="E480" s="12">
        <f>Põlvamaa!E6</f>
        <v>1</v>
      </c>
      <c r="F480" s="12">
        <f>Põlvamaa!F6</f>
        <v>6</v>
      </c>
    </row>
    <row r="481" spans="1:6" x14ac:dyDescent="0.3">
      <c r="A481" s="13" t="s">
        <v>7</v>
      </c>
      <c r="B481" s="6" t="s">
        <v>317</v>
      </c>
      <c r="C481" s="12">
        <f>Põlvamaa!C7</f>
        <v>0</v>
      </c>
      <c r="D481" s="12">
        <f>Põlvamaa!D7</f>
        <v>0</v>
      </c>
      <c r="E481" s="12">
        <f>Põlvamaa!E7</f>
        <v>0</v>
      </c>
      <c r="F481" s="12">
        <f>Põlvamaa!F7</f>
        <v>0</v>
      </c>
    </row>
    <row r="482" spans="1:6" x14ac:dyDescent="0.3">
      <c r="A482" s="13" t="s">
        <v>7</v>
      </c>
      <c r="B482" s="6" t="s">
        <v>365</v>
      </c>
      <c r="C482" s="12"/>
      <c r="D482" s="12"/>
      <c r="E482" s="12">
        <f>Põlvamaa!E8</f>
        <v>1</v>
      </c>
      <c r="F482" s="12">
        <f>Põlvamaa!F8</f>
        <v>6</v>
      </c>
    </row>
    <row r="483" spans="1:6" x14ac:dyDescent="0.3">
      <c r="A483" s="13" t="s">
        <v>7</v>
      </c>
      <c r="B483" s="6" t="s">
        <v>350</v>
      </c>
      <c r="C483" s="12"/>
      <c r="D483" s="12"/>
      <c r="E483" s="12">
        <f>Põlvamaa!E9</f>
        <v>0</v>
      </c>
      <c r="F483" s="12">
        <f>Põlvamaa!F9</f>
        <v>0</v>
      </c>
    </row>
    <row r="484" spans="1:6" x14ac:dyDescent="0.3">
      <c r="A484" s="13" t="s">
        <v>7</v>
      </c>
      <c r="B484" s="6" t="s">
        <v>351</v>
      </c>
      <c r="C484" s="12"/>
      <c r="D484" s="12"/>
      <c r="E484" s="12">
        <f>Põlvamaa!E10</f>
        <v>0</v>
      </c>
      <c r="F484" s="12">
        <f>Põlvamaa!F10</f>
        <v>0</v>
      </c>
    </row>
    <row r="485" spans="1:6" x14ac:dyDescent="0.3">
      <c r="A485" s="13" t="s">
        <v>7</v>
      </c>
      <c r="B485" s="6" t="s">
        <v>352</v>
      </c>
      <c r="C485" s="12"/>
      <c r="D485" s="12"/>
      <c r="E485" s="12">
        <f>Põlvamaa!E11</f>
        <v>0</v>
      </c>
      <c r="F485" s="12">
        <f>Põlvamaa!F11</f>
        <v>2</v>
      </c>
    </row>
    <row r="486" spans="1:6" x14ac:dyDescent="0.3">
      <c r="A486" s="13" t="s">
        <v>7</v>
      </c>
      <c r="B486" s="6" t="s">
        <v>353</v>
      </c>
      <c r="C486" s="12"/>
      <c r="D486" s="12"/>
      <c r="E486" s="12">
        <f>Põlvamaa!E12</f>
        <v>1</v>
      </c>
      <c r="F486" s="12">
        <f>Põlvamaa!F12</f>
        <v>1</v>
      </c>
    </row>
    <row r="487" spans="1:6" x14ac:dyDescent="0.3">
      <c r="A487" s="13" t="s">
        <v>7</v>
      </c>
      <c r="B487" s="6" t="s">
        <v>354</v>
      </c>
      <c r="C487" s="12"/>
      <c r="D487" s="12"/>
      <c r="E487" s="12">
        <f>Põlvamaa!E13</f>
        <v>0</v>
      </c>
      <c r="F487" s="12">
        <f>Põlvamaa!F13</f>
        <v>0</v>
      </c>
    </row>
    <row r="488" spans="1:6" x14ac:dyDescent="0.3">
      <c r="A488" s="13" t="s">
        <v>7</v>
      </c>
      <c r="B488" s="6" t="s">
        <v>355</v>
      </c>
      <c r="C488" s="12"/>
      <c r="D488" s="12"/>
      <c r="E488" s="12">
        <f>Põlvamaa!E14</f>
        <v>0</v>
      </c>
      <c r="F488" s="12">
        <f>Põlvamaa!F14</f>
        <v>0</v>
      </c>
    </row>
    <row r="489" spans="1:6" x14ac:dyDescent="0.3">
      <c r="A489" s="13" t="s">
        <v>7</v>
      </c>
      <c r="B489" s="6" t="s">
        <v>356</v>
      </c>
      <c r="C489" s="12"/>
      <c r="D489" s="12"/>
      <c r="E489" s="12">
        <f>Põlvamaa!E15</f>
        <v>0</v>
      </c>
      <c r="F489" s="12">
        <f>Põlvamaa!F15</f>
        <v>0</v>
      </c>
    </row>
    <row r="490" spans="1:6" x14ac:dyDescent="0.3">
      <c r="A490" s="13" t="s">
        <v>7</v>
      </c>
      <c r="B490" s="6" t="s">
        <v>357</v>
      </c>
      <c r="C490" s="12"/>
      <c r="D490" s="12"/>
      <c r="E490" s="12">
        <f>Põlvamaa!E16</f>
        <v>0</v>
      </c>
      <c r="F490" s="12">
        <f>Põlvamaa!F16</f>
        <v>0</v>
      </c>
    </row>
    <row r="491" spans="1:6" x14ac:dyDescent="0.3">
      <c r="A491" s="13" t="s">
        <v>7</v>
      </c>
      <c r="B491" s="6" t="s">
        <v>358</v>
      </c>
      <c r="C491" s="12"/>
      <c r="D491" s="12"/>
      <c r="E491" s="12">
        <f>Põlvamaa!E17</f>
        <v>0</v>
      </c>
      <c r="F491" s="12">
        <f>Põlvamaa!F17</f>
        <v>0</v>
      </c>
    </row>
    <row r="492" spans="1:6" x14ac:dyDescent="0.3">
      <c r="A492" s="13" t="s">
        <v>7</v>
      </c>
      <c r="B492" s="6" t="s">
        <v>359</v>
      </c>
      <c r="C492" s="12"/>
      <c r="D492" s="12"/>
      <c r="E492" s="12">
        <f>Põlvamaa!E18</f>
        <v>0</v>
      </c>
      <c r="F492" s="12">
        <f>Põlvamaa!F18</f>
        <v>0</v>
      </c>
    </row>
    <row r="493" spans="1:6" x14ac:dyDescent="0.3">
      <c r="A493" s="13" t="s">
        <v>7</v>
      </c>
      <c r="B493" s="6" t="s">
        <v>362</v>
      </c>
      <c r="C493" s="12"/>
      <c r="D493" s="12"/>
      <c r="E493" s="12">
        <f>Põlvamaa!E19</f>
        <v>0</v>
      </c>
      <c r="F493" s="12">
        <f>Põlvamaa!F19</f>
        <v>0</v>
      </c>
    </row>
    <row r="494" spans="1:6" x14ac:dyDescent="0.3">
      <c r="A494" s="13" t="s">
        <v>7</v>
      </c>
      <c r="B494" s="6" t="s">
        <v>360</v>
      </c>
      <c r="C494" s="12"/>
      <c r="D494" s="12"/>
      <c r="E494" s="12">
        <f>Põlvamaa!E20</f>
        <v>0</v>
      </c>
      <c r="F494" s="12">
        <f>Põlvamaa!F20</f>
        <v>2</v>
      </c>
    </row>
    <row r="495" spans="1:6" x14ac:dyDescent="0.3">
      <c r="A495" s="13" t="s">
        <v>7</v>
      </c>
      <c r="B495" s="6" t="s">
        <v>361</v>
      </c>
      <c r="C495" s="12"/>
      <c r="D495" s="12"/>
      <c r="E495" s="12">
        <f>Põlvamaa!E21</f>
        <v>0</v>
      </c>
      <c r="F495" s="12">
        <f>Põlvamaa!F21</f>
        <v>0</v>
      </c>
    </row>
    <row r="496" spans="1:6" x14ac:dyDescent="0.3">
      <c r="A496" s="13" t="s">
        <v>7</v>
      </c>
      <c r="B496" s="19" t="s">
        <v>364</v>
      </c>
      <c r="C496" s="12"/>
      <c r="D496" s="12"/>
      <c r="E496" s="12">
        <f>Põlvamaa!E22</f>
        <v>0</v>
      </c>
      <c r="F496" s="12">
        <f>Põlvamaa!F22</f>
        <v>1</v>
      </c>
    </row>
    <row r="497" spans="1:6" x14ac:dyDescent="0.3">
      <c r="A497" s="13" t="s">
        <v>7</v>
      </c>
      <c r="B497" s="6" t="s">
        <v>363</v>
      </c>
      <c r="C497" s="12"/>
      <c r="D497" s="12"/>
      <c r="E497" s="12">
        <f>Põlvamaa!E23</f>
        <v>0</v>
      </c>
      <c r="F497" s="12">
        <f>Põlvamaa!F23</f>
        <v>0</v>
      </c>
    </row>
    <row r="498" spans="1:6" x14ac:dyDescent="0.3">
      <c r="A498" s="13" t="s">
        <v>7</v>
      </c>
      <c r="B498" s="6" t="s">
        <v>20</v>
      </c>
      <c r="C498" s="12">
        <f>Põlvamaa!C24</f>
        <v>0</v>
      </c>
      <c r="D498" s="12">
        <f>Põlvamaa!D24</f>
        <v>0</v>
      </c>
      <c r="E498" s="12">
        <f>Põlvamaa!E24</f>
        <v>0</v>
      </c>
      <c r="F498" s="12">
        <f>Põlvamaa!F24</f>
        <v>0</v>
      </c>
    </row>
    <row r="499" spans="1:6" x14ac:dyDescent="0.3">
      <c r="A499" s="13" t="s">
        <v>7</v>
      </c>
      <c r="B499" s="5" t="s">
        <v>346</v>
      </c>
      <c r="C499" s="12">
        <f>Põlvamaa!C25</f>
        <v>477</v>
      </c>
      <c r="D499" s="12">
        <f>Põlvamaa!D25</f>
        <v>453</v>
      </c>
      <c r="E499" s="12">
        <f>Põlvamaa!E25</f>
        <v>552</v>
      </c>
      <c r="F499" s="12">
        <f>Põlvamaa!F25</f>
        <v>705</v>
      </c>
    </row>
    <row r="500" spans="1:6" x14ac:dyDescent="0.3">
      <c r="A500" s="13" t="s">
        <v>7</v>
      </c>
      <c r="B500" s="5" t="s">
        <v>21</v>
      </c>
      <c r="C500" s="12">
        <f>Põlvamaa!C26</f>
        <v>115</v>
      </c>
      <c r="D500" s="12">
        <f>Põlvamaa!D26</f>
        <v>119</v>
      </c>
      <c r="E500" s="12">
        <f>Põlvamaa!E26</f>
        <v>94</v>
      </c>
      <c r="F500" s="12">
        <f>Põlvamaa!F26</f>
        <v>125</v>
      </c>
    </row>
    <row r="501" spans="1:6" x14ac:dyDescent="0.3">
      <c r="A501" s="13" t="s">
        <v>7</v>
      </c>
      <c r="B501" s="5" t="s">
        <v>36</v>
      </c>
      <c r="C501" s="12">
        <f>Põlvamaa!C27</f>
        <v>48</v>
      </c>
      <c r="D501" s="12">
        <f>Põlvamaa!D27</f>
        <v>30</v>
      </c>
      <c r="E501" s="12">
        <f>Põlvamaa!E27</f>
        <v>32</v>
      </c>
      <c r="F501" s="12">
        <f>Põlvamaa!F27</f>
        <v>35</v>
      </c>
    </row>
    <row r="502" spans="1:6" x14ac:dyDescent="0.3">
      <c r="A502" s="13" t="s">
        <v>7</v>
      </c>
      <c r="B502" s="5" t="s">
        <v>32</v>
      </c>
      <c r="C502" s="12">
        <f>Põlvamaa!C28</f>
        <v>25</v>
      </c>
      <c r="D502" s="12">
        <f>Põlvamaa!D28</f>
        <v>14</v>
      </c>
      <c r="E502" s="12">
        <f>Põlvamaa!E28</f>
        <v>15</v>
      </c>
      <c r="F502" s="12">
        <f>Põlvamaa!F28</f>
        <v>16</v>
      </c>
    </row>
    <row r="503" spans="1:6" x14ac:dyDescent="0.3">
      <c r="A503" s="13" t="s">
        <v>7</v>
      </c>
      <c r="B503" s="5" t="s">
        <v>29</v>
      </c>
      <c r="C503" s="12">
        <f>Põlvamaa!C29</f>
        <v>23</v>
      </c>
      <c r="D503" s="12">
        <f>Põlvamaa!D29</f>
        <v>16</v>
      </c>
      <c r="E503" s="12">
        <f>Põlvamaa!E29</f>
        <v>17</v>
      </c>
      <c r="F503" s="12">
        <f>Põlvamaa!F29</f>
        <v>19</v>
      </c>
    </row>
    <row r="504" spans="1:6" x14ac:dyDescent="0.3">
      <c r="A504" s="13" t="s">
        <v>7</v>
      </c>
      <c r="B504" s="5" t="s">
        <v>37</v>
      </c>
      <c r="C504" s="12">
        <f>Põlvamaa!C30</f>
        <v>24</v>
      </c>
      <c r="D504" s="12">
        <f>Põlvamaa!D30</f>
        <v>53</v>
      </c>
      <c r="E504" s="12">
        <f>Põlvamaa!E30</f>
        <v>35</v>
      </c>
      <c r="F504" s="12">
        <f>Põlvamaa!F30</f>
        <v>51</v>
      </c>
    </row>
    <row r="505" spans="1:6" x14ac:dyDescent="0.3">
      <c r="A505" s="13" t="s">
        <v>7</v>
      </c>
      <c r="B505" s="5" t="s">
        <v>33</v>
      </c>
      <c r="C505" s="12">
        <f>Põlvamaa!C31</f>
        <v>2</v>
      </c>
      <c r="D505" s="12">
        <f>Põlvamaa!D31</f>
        <v>3</v>
      </c>
      <c r="E505" s="12">
        <f>Põlvamaa!E31</f>
        <v>7</v>
      </c>
      <c r="F505" s="12">
        <f>Põlvamaa!F31</f>
        <v>8</v>
      </c>
    </row>
    <row r="506" spans="1:6" x14ac:dyDescent="0.3">
      <c r="A506" s="13" t="s">
        <v>7</v>
      </c>
      <c r="B506" s="5" t="s">
        <v>34</v>
      </c>
      <c r="C506" s="12">
        <f>Põlvamaa!C32</f>
        <v>22</v>
      </c>
      <c r="D506" s="12">
        <f>Põlvamaa!D32</f>
        <v>50</v>
      </c>
      <c r="E506" s="12">
        <f>Põlvamaa!E32</f>
        <v>28</v>
      </c>
      <c r="F506" s="12">
        <f>Põlvamaa!F32</f>
        <v>43</v>
      </c>
    </row>
    <row r="507" spans="1:6" x14ac:dyDescent="0.3">
      <c r="A507" s="13" t="s">
        <v>7</v>
      </c>
      <c r="B507" s="5" t="s">
        <v>30</v>
      </c>
      <c r="C507" s="12">
        <f>Põlvamaa!C33</f>
        <v>15</v>
      </c>
      <c r="D507" s="12">
        <f>Põlvamaa!D33</f>
        <v>27</v>
      </c>
      <c r="E507" s="12">
        <f>Põlvamaa!E33</f>
        <v>9</v>
      </c>
      <c r="F507" s="12">
        <f>Põlvamaa!F33</f>
        <v>21</v>
      </c>
    </row>
    <row r="508" spans="1:6" x14ac:dyDescent="0.3">
      <c r="A508" s="13" t="s">
        <v>7</v>
      </c>
      <c r="B508" s="5" t="s">
        <v>35</v>
      </c>
      <c r="C508" s="12">
        <f>Põlvamaa!C34</f>
        <v>12</v>
      </c>
      <c r="D508" s="12">
        <f>Põlvamaa!D34</f>
        <v>3</v>
      </c>
      <c r="E508" s="12">
        <f>Põlvamaa!E34</f>
        <v>9</v>
      </c>
      <c r="F508" s="12">
        <f>Põlvamaa!F34</f>
        <v>12</v>
      </c>
    </row>
    <row r="509" spans="1:6" x14ac:dyDescent="0.3">
      <c r="A509" s="13" t="s">
        <v>7</v>
      </c>
      <c r="B509" s="5" t="s">
        <v>31</v>
      </c>
      <c r="C509" s="12">
        <f>Põlvamaa!C35</f>
        <v>16</v>
      </c>
      <c r="D509" s="12">
        <f>Põlvamaa!D35</f>
        <v>6</v>
      </c>
      <c r="E509" s="12">
        <f>Põlvamaa!E35</f>
        <v>9</v>
      </c>
      <c r="F509" s="12">
        <f>Põlvamaa!F35</f>
        <v>6</v>
      </c>
    </row>
    <row r="510" spans="1:6" x14ac:dyDescent="0.3">
      <c r="A510" s="13" t="s">
        <v>7</v>
      </c>
      <c r="B510" s="22" t="s">
        <v>345</v>
      </c>
      <c r="C510" s="12">
        <f>Põlvamaa!C36</f>
        <v>0</v>
      </c>
      <c r="D510" s="12">
        <f>Põlvamaa!D36</f>
        <v>0</v>
      </c>
      <c r="E510" s="12">
        <f>Põlvamaa!E36</f>
        <v>76</v>
      </c>
      <c r="F510" s="12">
        <f>Põlvamaa!F36</f>
        <v>79</v>
      </c>
    </row>
    <row r="511" spans="1:6" x14ac:dyDescent="0.3">
      <c r="A511" s="13" t="s">
        <v>7</v>
      </c>
      <c r="B511" s="22" t="s">
        <v>322</v>
      </c>
      <c r="C511" s="12">
        <f>Põlvamaa!C37</f>
        <v>0</v>
      </c>
      <c r="D511" s="12">
        <f>Põlvamaa!D37</f>
        <v>0</v>
      </c>
      <c r="E511" s="12">
        <f>Põlvamaa!E37</f>
        <v>0</v>
      </c>
      <c r="F511" s="12">
        <f>Põlvamaa!F37</f>
        <v>0</v>
      </c>
    </row>
    <row r="512" spans="1:6" x14ac:dyDescent="0.3">
      <c r="A512" s="13" t="s">
        <v>7</v>
      </c>
      <c r="B512" s="22" t="s">
        <v>323</v>
      </c>
      <c r="C512" s="12">
        <f>Põlvamaa!C38</f>
        <v>0</v>
      </c>
      <c r="D512" s="12">
        <f>Põlvamaa!D38</f>
        <v>0</v>
      </c>
      <c r="E512" s="12">
        <f>Põlvamaa!E38</f>
        <v>0</v>
      </c>
      <c r="F512" s="12">
        <f>Põlvamaa!F38</f>
        <v>0</v>
      </c>
    </row>
    <row r="513" spans="1:6" x14ac:dyDescent="0.3">
      <c r="A513" s="13" t="s">
        <v>7</v>
      </c>
      <c r="B513" s="22" t="s">
        <v>324</v>
      </c>
      <c r="C513" s="12">
        <f>Põlvamaa!C39</f>
        <v>0</v>
      </c>
      <c r="D513" s="12">
        <f>Põlvamaa!D39</f>
        <v>0</v>
      </c>
      <c r="E513" s="12">
        <f>Põlvamaa!E39</f>
        <v>4</v>
      </c>
      <c r="F513" s="12">
        <f>Põlvamaa!F39</f>
        <v>5</v>
      </c>
    </row>
    <row r="514" spans="1:6" x14ac:dyDescent="0.3">
      <c r="A514" s="13" t="s">
        <v>7</v>
      </c>
      <c r="B514" s="22" t="s">
        <v>325</v>
      </c>
      <c r="C514" s="12">
        <f>Põlvamaa!C40</f>
        <v>0</v>
      </c>
      <c r="D514" s="12">
        <f>Põlvamaa!D40</f>
        <v>0</v>
      </c>
      <c r="E514" s="12">
        <f>Põlvamaa!E40</f>
        <v>122</v>
      </c>
      <c r="F514" s="12">
        <f>Põlvamaa!F40</f>
        <v>205</v>
      </c>
    </row>
    <row r="515" spans="1:6" x14ac:dyDescent="0.3">
      <c r="A515" s="13" t="s">
        <v>7</v>
      </c>
      <c r="B515" s="22" t="s">
        <v>326</v>
      </c>
      <c r="C515" s="12">
        <f>Põlvamaa!C41</f>
        <v>0</v>
      </c>
      <c r="D515" s="12">
        <f>Põlvamaa!D41</f>
        <v>0</v>
      </c>
      <c r="E515" s="12">
        <f>Põlvamaa!E41</f>
        <v>23</v>
      </c>
      <c r="F515" s="12">
        <f>Põlvamaa!F41</f>
        <v>22</v>
      </c>
    </row>
    <row r="516" spans="1:6" x14ac:dyDescent="0.3">
      <c r="A516" s="13" t="s">
        <v>7</v>
      </c>
      <c r="B516" s="22" t="s">
        <v>343</v>
      </c>
      <c r="C516" s="12">
        <f>Põlvamaa!C42</f>
        <v>0</v>
      </c>
      <c r="D516" s="12">
        <f>Põlvamaa!D42</f>
        <v>0</v>
      </c>
      <c r="E516" s="12">
        <f>Põlvamaa!E42</f>
        <v>23</v>
      </c>
      <c r="F516" s="12">
        <f>Põlvamaa!F42</f>
        <v>20</v>
      </c>
    </row>
    <row r="517" spans="1:6" x14ac:dyDescent="0.3">
      <c r="A517" s="13" t="s">
        <v>7</v>
      </c>
      <c r="B517" s="22" t="s">
        <v>340</v>
      </c>
      <c r="C517" s="12">
        <f>Põlvamaa!C43</f>
        <v>0</v>
      </c>
      <c r="D517" s="12">
        <f>Põlvamaa!D43</f>
        <v>0</v>
      </c>
      <c r="E517" s="12">
        <f>Põlvamaa!E43</f>
        <v>0</v>
      </c>
      <c r="F517" s="12">
        <f>Põlvamaa!F43</f>
        <v>2</v>
      </c>
    </row>
    <row r="518" spans="1:6" x14ac:dyDescent="0.3">
      <c r="A518" s="13" t="s">
        <v>7</v>
      </c>
      <c r="B518" s="22" t="s">
        <v>341</v>
      </c>
      <c r="C518" s="12">
        <f>Põlvamaa!C44</f>
        <v>0</v>
      </c>
      <c r="D518" s="12">
        <f>Põlvamaa!D44</f>
        <v>0</v>
      </c>
      <c r="E518" s="12">
        <f>Põlvamaa!E44</f>
        <v>0</v>
      </c>
      <c r="F518" s="12">
        <f>Põlvamaa!F44</f>
        <v>0</v>
      </c>
    </row>
    <row r="519" spans="1:6" x14ac:dyDescent="0.3">
      <c r="A519" s="13" t="s">
        <v>7</v>
      </c>
      <c r="B519" s="22" t="s">
        <v>342</v>
      </c>
      <c r="C519" s="12">
        <f>Põlvamaa!C45</f>
        <v>0</v>
      </c>
      <c r="D519" s="12">
        <f>Põlvamaa!D45</f>
        <v>0</v>
      </c>
      <c r="E519" s="12">
        <f>Põlvamaa!E45</f>
        <v>0</v>
      </c>
      <c r="F519" s="12">
        <f>Põlvamaa!F45</f>
        <v>0</v>
      </c>
    </row>
    <row r="520" spans="1:6" x14ac:dyDescent="0.3">
      <c r="A520" s="13" t="s">
        <v>7</v>
      </c>
      <c r="B520" s="22" t="s">
        <v>327</v>
      </c>
      <c r="C520" s="12">
        <f>Põlvamaa!C46</f>
        <v>0</v>
      </c>
      <c r="D520" s="12">
        <f>Põlvamaa!D46</f>
        <v>0</v>
      </c>
      <c r="E520" s="12">
        <f>Põlvamaa!E46</f>
        <v>40</v>
      </c>
      <c r="F520" s="12">
        <f>Põlvamaa!F46</f>
        <v>52</v>
      </c>
    </row>
    <row r="521" spans="1:6" x14ac:dyDescent="0.3">
      <c r="A521" s="13" t="s">
        <v>7</v>
      </c>
      <c r="B521" s="22" t="s">
        <v>328</v>
      </c>
      <c r="C521" s="12">
        <f>Põlvamaa!C47</f>
        <v>0</v>
      </c>
      <c r="D521" s="12">
        <f>Põlvamaa!D47</f>
        <v>0</v>
      </c>
      <c r="E521" s="12">
        <f>Põlvamaa!E47</f>
        <v>0</v>
      </c>
      <c r="F521" s="12">
        <f>Põlvamaa!F47</f>
        <v>0</v>
      </c>
    </row>
    <row r="522" spans="1:6" x14ac:dyDescent="0.3">
      <c r="A522" s="13" t="s">
        <v>7</v>
      </c>
      <c r="B522" s="22" t="s">
        <v>329</v>
      </c>
      <c r="C522" s="12">
        <f>Põlvamaa!C48</f>
        <v>0</v>
      </c>
      <c r="D522" s="12">
        <f>Põlvamaa!D48</f>
        <v>0</v>
      </c>
      <c r="E522" s="12">
        <f>Põlvamaa!E48</f>
        <v>0</v>
      </c>
      <c r="F522" s="12">
        <f>Põlvamaa!F48</f>
        <v>0</v>
      </c>
    </row>
    <row r="523" spans="1:6" x14ac:dyDescent="0.3">
      <c r="A523" s="13" t="s">
        <v>7</v>
      </c>
      <c r="B523" s="22" t="s">
        <v>330</v>
      </c>
      <c r="C523" s="12">
        <f>Põlvamaa!C49</f>
        <v>0</v>
      </c>
      <c r="D523" s="12">
        <f>Põlvamaa!D49</f>
        <v>0</v>
      </c>
      <c r="E523" s="12">
        <f>Põlvamaa!E49</f>
        <v>3</v>
      </c>
      <c r="F523" s="12">
        <f>Põlvamaa!F49</f>
        <v>11</v>
      </c>
    </row>
    <row r="524" spans="1:6" x14ac:dyDescent="0.3">
      <c r="A524" s="13" t="s">
        <v>7</v>
      </c>
      <c r="B524" s="22" t="s">
        <v>331</v>
      </c>
      <c r="C524" s="12">
        <f>Põlvamaa!C50</f>
        <v>0</v>
      </c>
      <c r="D524" s="12">
        <f>Põlvamaa!D50</f>
        <v>0</v>
      </c>
      <c r="E524" s="12">
        <f>Põlvamaa!E50</f>
        <v>1</v>
      </c>
      <c r="F524" s="12">
        <f>Põlvamaa!F50</f>
        <v>1</v>
      </c>
    </row>
    <row r="525" spans="1:6" x14ac:dyDescent="0.3">
      <c r="A525" s="13" t="s">
        <v>7</v>
      </c>
      <c r="B525" s="22" t="s">
        <v>332</v>
      </c>
      <c r="C525" s="12">
        <f>Põlvamaa!C51</f>
        <v>0</v>
      </c>
      <c r="D525" s="12">
        <f>Põlvamaa!D51</f>
        <v>0</v>
      </c>
      <c r="E525" s="12">
        <f>Põlvamaa!E51</f>
        <v>2</v>
      </c>
      <c r="F525" s="12">
        <f>Põlvamaa!F51</f>
        <v>1</v>
      </c>
    </row>
    <row r="526" spans="1:6" x14ac:dyDescent="0.3">
      <c r="A526" s="13" t="s">
        <v>7</v>
      </c>
      <c r="B526" s="22" t="s">
        <v>333</v>
      </c>
      <c r="C526" s="12">
        <f>Põlvamaa!C52</f>
        <v>0</v>
      </c>
      <c r="D526" s="12">
        <f>Põlvamaa!D52</f>
        <v>0</v>
      </c>
      <c r="E526" s="12">
        <f>Põlvamaa!E52</f>
        <v>20</v>
      </c>
      <c r="F526" s="12">
        <f>Põlvamaa!F52</f>
        <v>19</v>
      </c>
    </row>
    <row r="527" spans="1:6" x14ac:dyDescent="0.3">
      <c r="A527" s="13" t="s">
        <v>7</v>
      </c>
      <c r="B527" s="22" t="s">
        <v>334</v>
      </c>
      <c r="C527" s="12">
        <f>Põlvamaa!C53</f>
        <v>0</v>
      </c>
      <c r="D527" s="12">
        <f>Põlvamaa!D53</f>
        <v>0</v>
      </c>
      <c r="E527" s="12">
        <f>Põlvamaa!E53</f>
        <v>22</v>
      </c>
      <c r="F527" s="12">
        <f>Põlvamaa!F53</f>
        <v>66</v>
      </c>
    </row>
    <row r="528" spans="1:6" x14ac:dyDescent="0.3">
      <c r="A528" s="13" t="s">
        <v>7</v>
      </c>
      <c r="B528" s="22" t="s">
        <v>335</v>
      </c>
      <c r="C528" s="12">
        <f>Põlvamaa!C54</f>
        <v>0</v>
      </c>
      <c r="D528" s="12">
        <f>Põlvamaa!D54</f>
        <v>0</v>
      </c>
      <c r="E528" s="12">
        <f>Põlvamaa!E54</f>
        <v>19</v>
      </c>
      <c r="F528" s="12">
        <f>Põlvamaa!F54</f>
        <v>33</v>
      </c>
    </row>
    <row r="529" spans="1:6" x14ac:dyDescent="0.3">
      <c r="A529" s="13" t="s">
        <v>7</v>
      </c>
      <c r="B529" s="22" t="s">
        <v>336</v>
      </c>
      <c r="C529" s="12">
        <f>Põlvamaa!C55</f>
        <v>0</v>
      </c>
      <c r="D529" s="12">
        <f>Põlvamaa!D55</f>
        <v>0</v>
      </c>
      <c r="E529" s="12">
        <f>Põlvamaa!E55</f>
        <v>12</v>
      </c>
      <c r="F529" s="12">
        <f>Põlvamaa!F55</f>
        <v>31</v>
      </c>
    </row>
    <row r="530" spans="1:6" x14ac:dyDescent="0.3">
      <c r="A530" s="13" t="s">
        <v>7</v>
      </c>
      <c r="B530" s="22" t="s">
        <v>349</v>
      </c>
      <c r="C530" s="12"/>
      <c r="D530" s="12"/>
      <c r="E530" s="12"/>
      <c r="F530" s="12">
        <f>Põlvamaa!F57</f>
        <v>36</v>
      </c>
    </row>
    <row r="531" spans="1:6" x14ac:dyDescent="0.3">
      <c r="A531" s="13" t="s">
        <v>7</v>
      </c>
      <c r="B531" s="22" t="s">
        <v>347</v>
      </c>
      <c r="C531" s="12">
        <f>Põlvamaa!C57</f>
        <v>0</v>
      </c>
      <c r="D531" s="12">
        <f>Põlvamaa!D57</f>
        <v>0</v>
      </c>
      <c r="E531" s="12">
        <f>Põlvamaa!E57</f>
        <v>73</v>
      </c>
      <c r="F531" s="12">
        <f>Põlvamaa!F57</f>
        <v>36</v>
      </c>
    </row>
    <row r="532" spans="1:6" x14ac:dyDescent="0.3">
      <c r="A532" s="13" t="s">
        <v>7</v>
      </c>
      <c r="B532" s="22" t="s">
        <v>337</v>
      </c>
      <c r="C532" s="12">
        <f>Põlvamaa!C58</f>
        <v>0</v>
      </c>
      <c r="D532" s="12">
        <f>Põlvamaa!D58</f>
        <v>0</v>
      </c>
      <c r="E532" s="12">
        <f>Põlvamaa!E58</f>
        <v>2</v>
      </c>
      <c r="F532" s="12">
        <f>Põlvamaa!F58</f>
        <v>16</v>
      </c>
    </row>
    <row r="533" spans="1:6" x14ac:dyDescent="0.3">
      <c r="A533" s="13" t="s">
        <v>7</v>
      </c>
      <c r="B533" s="22" t="s">
        <v>338</v>
      </c>
      <c r="C533" s="12">
        <f>Põlvamaa!C59</f>
        <v>0</v>
      </c>
      <c r="D533" s="12">
        <f>Põlvamaa!D59</f>
        <v>0</v>
      </c>
      <c r="E533" s="12">
        <f>Põlvamaa!E59</f>
        <v>3</v>
      </c>
      <c r="F533" s="12">
        <f>Põlvamaa!F59</f>
        <v>0</v>
      </c>
    </row>
    <row r="534" spans="1:6" x14ac:dyDescent="0.3">
      <c r="A534" s="13" t="s">
        <v>7</v>
      </c>
      <c r="B534" s="22" t="s">
        <v>339</v>
      </c>
      <c r="C534" s="12">
        <f>Põlvamaa!C60</f>
        <v>0</v>
      </c>
      <c r="D534" s="12">
        <f>Põlvamaa!D60</f>
        <v>0</v>
      </c>
      <c r="E534" s="12">
        <f>Põlvamaa!E60</f>
        <v>36</v>
      </c>
      <c r="F534" s="12">
        <f>Põlvamaa!F60</f>
        <v>0</v>
      </c>
    </row>
    <row r="535" spans="1:6" x14ac:dyDescent="0.3">
      <c r="A535" s="23" t="s">
        <v>8</v>
      </c>
      <c r="B535" s="5" t="s">
        <v>16</v>
      </c>
      <c r="C535" s="12">
        <f>Pärnumaa!C2</f>
        <v>3</v>
      </c>
      <c r="D535" s="12">
        <f>Pärnumaa!D2</f>
        <v>1</v>
      </c>
      <c r="E535" s="12">
        <f>Pärnumaa!E2</f>
        <v>4</v>
      </c>
      <c r="F535" s="12">
        <f>Pärnumaa!F2</f>
        <v>2</v>
      </c>
    </row>
    <row r="536" spans="1:6" x14ac:dyDescent="0.3">
      <c r="A536" s="13" t="s">
        <v>8</v>
      </c>
      <c r="B536" s="5" t="s">
        <v>17</v>
      </c>
      <c r="C536" s="12">
        <f>Pärnumaa!C3</f>
        <v>4</v>
      </c>
      <c r="D536" s="12">
        <f>Pärnumaa!D3</f>
        <v>5</v>
      </c>
      <c r="E536" s="12">
        <f>Pärnumaa!E3</f>
        <v>2</v>
      </c>
      <c r="F536" s="12">
        <f>Pärnumaa!F3</f>
        <v>4</v>
      </c>
    </row>
    <row r="537" spans="1:6" x14ac:dyDescent="0.3">
      <c r="A537" s="13" t="s">
        <v>8</v>
      </c>
      <c r="B537" s="5" t="s">
        <v>18</v>
      </c>
      <c r="C537" s="12">
        <f>Pärnumaa!C4</f>
        <v>6</v>
      </c>
      <c r="D537" s="12">
        <f>Pärnumaa!D4</f>
        <v>6</v>
      </c>
      <c r="E537" s="12">
        <f>Pärnumaa!E4</f>
        <v>1</v>
      </c>
      <c r="F537" s="12">
        <f>Pärnumaa!F4</f>
        <v>4</v>
      </c>
    </row>
    <row r="538" spans="1:6" x14ac:dyDescent="0.3">
      <c r="A538" s="13" t="s">
        <v>8</v>
      </c>
      <c r="B538" s="5" t="s">
        <v>19</v>
      </c>
      <c r="C538" s="12">
        <f>Pärnumaa!C5</f>
        <v>4</v>
      </c>
      <c r="D538" s="12">
        <f>Pärnumaa!D5</f>
        <v>5</v>
      </c>
      <c r="E538" s="12">
        <f>Pärnumaa!E5</f>
        <v>4</v>
      </c>
      <c r="F538" s="12">
        <f>Pärnumaa!F5</f>
        <v>4</v>
      </c>
    </row>
    <row r="539" spans="1:6" ht="28.8" x14ac:dyDescent="0.3">
      <c r="A539" s="13" t="s">
        <v>8</v>
      </c>
      <c r="B539" s="15" t="s">
        <v>318</v>
      </c>
      <c r="C539" s="12">
        <f>Pärnumaa!C6</f>
        <v>3</v>
      </c>
      <c r="D539" s="12">
        <f>Pärnumaa!D6</f>
        <v>5</v>
      </c>
      <c r="E539" s="12">
        <f>Pärnumaa!E6</f>
        <v>4</v>
      </c>
      <c r="F539" s="12">
        <f>Pärnumaa!F6</f>
        <v>4</v>
      </c>
    </row>
    <row r="540" spans="1:6" x14ac:dyDescent="0.3">
      <c r="A540" s="13" t="s">
        <v>8</v>
      </c>
      <c r="B540" s="6" t="s">
        <v>317</v>
      </c>
      <c r="C540" s="12">
        <f>Pärnumaa!C7</f>
        <v>1</v>
      </c>
      <c r="D540" s="12">
        <f>Pärnumaa!D7</f>
        <v>0</v>
      </c>
      <c r="E540" s="12">
        <f>Pärnumaa!E7</f>
        <v>0</v>
      </c>
      <c r="F540" s="12">
        <f>Pärnumaa!F7</f>
        <v>0</v>
      </c>
    </row>
    <row r="541" spans="1:6" x14ac:dyDescent="0.3">
      <c r="A541" s="13" t="s">
        <v>8</v>
      </c>
      <c r="B541" s="6" t="s">
        <v>365</v>
      </c>
      <c r="C541" s="12"/>
      <c r="D541" s="12"/>
      <c r="E541" s="12">
        <f>Pärnumaa!E8</f>
        <v>4</v>
      </c>
      <c r="F541" s="12">
        <f>Pärnumaa!F8</f>
        <v>4</v>
      </c>
    </row>
    <row r="542" spans="1:6" x14ac:dyDescent="0.3">
      <c r="A542" s="13" t="s">
        <v>8</v>
      </c>
      <c r="B542" s="6" t="s">
        <v>350</v>
      </c>
      <c r="C542" s="12"/>
      <c r="D542" s="12"/>
      <c r="E542" s="12">
        <f>Pärnumaa!E9</f>
        <v>1</v>
      </c>
      <c r="F542" s="12">
        <f>Pärnumaa!F9</f>
        <v>0</v>
      </c>
    </row>
    <row r="543" spans="1:6" x14ac:dyDescent="0.3">
      <c r="A543" s="13" t="s">
        <v>8</v>
      </c>
      <c r="B543" s="6" t="s">
        <v>351</v>
      </c>
      <c r="C543" s="12"/>
      <c r="D543" s="12"/>
      <c r="E543" s="12">
        <f>Pärnumaa!E10</f>
        <v>0</v>
      </c>
      <c r="F543" s="12">
        <f>Pärnumaa!F10</f>
        <v>1</v>
      </c>
    </row>
    <row r="544" spans="1:6" x14ac:dyDescent="0.3">
      <c r="A544" s="13" t="s">
        <v>8</v>
      </c>
      <c r="B544" s="6" t="s">
        <v>352</v>
      </c>
      <c r="C544" s="12"/>
      <c r="D544" s="12"/>
      <c r="E544" s="12">
        <f>Pärnumaa!E11</f>
        <v>1</v>
      </c>
      <c r="F544" s="12">
        <f>Pärnumaa!F11</f>
        <v>1</v>
      </c>
    </row>
    <row r="545" spans="1:6" x14ac:dyDescent="0.3">
      <c r="A545" s="13" t="s">
        <v>8</v>
      </c>
      <c r="B545" s="6" t="s">
        <v>353</v>
      </c>
      <c r="C545" s="12"/>
      <c r="D545" s="12"/>
      <c r="E545" s="12">
        <f>Pärnumaa!E12</f>
        <v>0</v>
      </c>
      <c r="F545" s="12">
        <f>Pärnumaa!F12</f>
        <v>0</v>
      </c>
    </row>
    <row r="546" spans="1:6" x14ac:dyDescent="0.3">
      <c r="A546" s="13" t="s">
        <v>8</v>
      </c>
      <c r="B546" s="6" t="s">
        <v>354</v>
      </c>
      <c r="C546" s="12"/>
      <c r="D546" s="12"/>
      <c r="E546" s="12">
        <f>Pärnumaa!E13</f>
        <v>0</v>
      </c>
      <c r="F546" s="12">
        <f>Pärnumaa!F13</f>
        <v>0</v>
      </c>
    </row>
    <row r="547" spans="1:6" x14ac:dyDescent="0.3">
      <c r="A547" s="13" t="s">
        <v>8</v>
      </c>
      <c r="B547" s="6" t="s">
        <v>355</v>
      </c>
      <c r="C547" s="12"/>
      <c r="D547" s="12"/>
      <c r="E547" s="12">
        <f>Pärnumaa!E14</f>
        <v>0</v>
      </c>
      <c r="F547" s="12">
        <f>Pärnumaa!F14</f>
        <v>0</v>
      </c>
    </row>
    <row r="548" spans="1:6" x14ac:dyDescent="0.3">
      <c r="A548" s="13" t="s">
        <v>8</v>
      </c>
      <c r="B548" s="6" t="s">
        <v>356</v>
      </c>
      <c r="C548" s="12"/>
      <c r="D548" s="12"/>
      <c r="E548" s="12">
        <f>Pärnumaa!E15</f>
        <v>0</v>
      </c>
      <c r="F548" s="12">
        <f>Pärnumaa!F15</f>
        <v>0</v>
      </c>
    </row>
    <row r="549" spans="1:6" x14ac:dyDescent="0.3">
      <c r="A549" s="13" t="s">
        <v>8</v>
      </c>
      <c r="B549" s="6" t="s">
        <v>357</v>
      </c>
      <c r="C549" s="12"/>
      <c r="D549" s="12"/>
      <c r="E549" s="12">
        <f>Pärnumaa!E16</f>
        <v>0</v>
      </c>
      <c r="F549" s="12">
        <f>Pärnumaa!F16</f>
        <v>0</v>
      </c>
    </row>
    <row r="550" spans="1:6" x14ac:dyDescent="0.3">
      <c r="A550" s="13" t="s">
        <v>8</v>
      </c>
      <c r="B550" s="6" t="s">
        <v>358</v>
      </c>
      <c r="C550" s="12"/>
      <c r="D550" s="12"/>
      <c r="E550" s="12">
        <f>Pärnumaa!E17</f>
        <v>0</v>
      </c>
      <c r="F550" s="12">
        <f>Pärnumaa!F17</f>
        <v>0</v>
      </c>
    </row>
    <row r="551" spans="1:6" x14ac:dyDescent="0.3">
      <c r="A551" s="13" t="s">
        <v>8</v>
      </c>
      <c r="B551" s="6" t="s">
        <v>359</v>
      </c>
      <c r="C551" s="12"/>
      <c r="D551" s="12"/>
      <c r="E551" s="12">
        <f>Pärnumaa!E18</f>
        <v>0</v>
      </c>
      <c r="F551" s="12">
        <f>Pärnumaa!F18</f>
        <v>0</v>
      </c>
    </row>
    <row r="552" spans="1:6" x14ac:dyDescent="0.3">
      <c r="A552" s="13" t="s">
        <v>8</v>
      </c>
      <c r="B552" s="6" t="s">
        <v>362</v>
      </c>
      <c r="C552" s="12"/>
      <c r="D552" s="12"/>
      <c r="E552" s="12">
        <f>Pärnumaa!E19</f>
        <v>1</v>
      </c>
      <c r="F552" s="12">
        <f>Pärnumaa!F19</f>
        <v>0</v>
      </c>
    </row>
    <row r="553" spans="1:6" x14ac:dyDescent="0.3">
      <c r="A553" s="13" t="s">
        <v>8</v>
      </c>
      <c r="B553" s="6" t="s">
        <v>360</v>
      </c>
      <c r="C553" s="12"/>
      <c r="D553" s="12"/>
      <c r="E553" s="12">
        <f>Pärnumaa!E20</f>
        <v>0</v>
      </c>
      <c r="F553" s="12">
        <f>Pärnumaa!F20</f>
        <v>0</v>
      </c>
    </row>
    <row r="554" spans="1:6" x14ac:dyDescent="0.3">
      <c r="A554" s="13" t="s">
        <v>8</v>
      </c>
      <c r="B554" s="6" t="s">
        <v>361</v>
      </c>
      <c r="C554" s="12"/>
      <c r="D554" s="12"/>
      <c r="E554" s="12">
        <f>Pärnumaa!E21</f>
        <v>0</v>
      </c>
      <c r="F554" s="12">
        <f>Pärnumaa!F21</f>
        <v>0</v>
      </c>
    </row>
    <row r="555" spans="1:6" x14ac:dyDescent="0.3">
      <c r="A555" s="13" t="s">
        <v>8</v>
      </c>
      <c r="B555" s="19" t="s">
        <v>364</v>
      </c>
      <c r="C555" s="12"/>
      <c r="D555" s="12"/>
      <c r="E555" s="12">
        <f>Pärnumaa!E22</f>
        <v>1</v>
      </c>
      <c r="F555" s="12">
        <f>Pärnumaa!F22</f>
        <v>2</v>
      </c>
    </row>
    <row r="556" spans="1:6" x14ac:dyDescent="0.3">
      <c r="A556" s="13" t="s">
        <v>8</v>
      </c>
      <c r="B556" s="6" t="s">
        <v>363</v>
      </c>
      <c r="C556" s="12"/>
      <c r="D556" s="12"/>
      <c r="E556" s="12">
        <f>Pärnumaa!E23</f>
        <v>0</v>
      </c>
      <c r="F556" s="12">
        <f>Pärnumaa!F23</f>
        <v>0</v>
      </c>
    </row>
    <row r="557" spans="1:6" x14ac:dyDescent="0.3">
      <c r="A557" s="13" t="s">
        <v>8</v>
      </c>
      <c r="B557" s="5" t="s">
        <v>20</v>
      </c>
      <c r="C557" s="12">
        <f>Pärnumaa!C24</f>
        <v>6</v>
      </c>
      <c r="D557" s="12">
        <f>Pärnumaa!D24</f>
        <v>2</v>
      </c>
      <c r="E557" s="12">
        <f>Pärnumaa!E24</f>
        <v>1</v>
      </c>
      <c r="F557" s="12">
        <f>Pärnumaa!F24</f>
        <v>2</v>
      </c>
    </row>
    <row r="558" spans="1:6" x14ac:dyDescent="0.3">
      <c r="A558" s="13" t="s">
        <v>8</v>
      </c>
      <c r="B558" s="5" t="s">
        <v>346</v>
      </c>
      <c r="C558" s="12">
        <f>Pärnumaa!C25</f>
        <v>1403</v>
      </c>
      <c r="D558" s="12">
        <f>Pärnumaa!D25</f>
        <v>1660</v>
      </c>
      <c r="E558" s="12">
        <f>Pärnumaa!E25</f>
        <v>1922</v>
      </c>
      <c r="F558" s="12">
        <f>Pärnumaa!F25</f>
        <v>1896</v>
      </c>
    </row>
    <row r="559" spans="1:6" x14ac:dyDescent="0.3">
      <c r="A559" s="13" t="s">
        <v>8</v>
      </c>
      <c r="B559" s="5" t="s">
        <v>21</v>
      </c>
      <c r="C559" s="12">
        <f>Pärnumaa!C26</f>
        <v>357</v>
      </c>
      <c r="D559" s="12">
        <f>Pärnumaa!D26</f>
        <v>406</v>
      </c>
      <c r="E559" s="12">
        <f>Pärnumaa!E26</f>
        <v>303</v>
      </c>
      <c r="F559" s="12">
        <f>Pärnumaa!F26</f>
        <v>257</v>
      </c>
    </row>
    <row r="560" spans="1:6" x14ac:dyDescent="0.3">
      <c r="A560" s="13" t="s">
        <v>8</v>
      </c>
      <c r="B560" s="5" t="s">
        <v>36</v>
      </c>
      <c r="C560" s="12">
        <f>Pärnumaa!C27</f>
        <v>103</v>
      </c>
      <c r="D560" s="12">
        <f>Pärnumaa!D27</f>
        <v>111</v>
      </c>
      <c r="E560" s="12">
        <f>Pärnumaa!E27</f>
        <v>94</v>
      </c>
      <c r="F560" s="12">
        <f>Pärnumaa!F27</f>
        <v>70</v>
      </c>
    </row>
    <row r="561" spans="1:6" x14ac:dyDescent="0.3">
      <c r="A561" s="13" t="s">
        <v>8</v>
      </c>
      <c r="B561" s="5" t="s">
        <v>32</v>
      </c>
      <c r="C561" s="12">
        <f>Pärnumaa!C28</f>
        <v>54</v>
      </c>
      <c r="D561" s="12">
        <f>Pärnumaa!D28</f>
        <v>55</v>
      </c>
      <c r="E561" s="12">
        <f>Pärnumaa!E28</f>
        <v>43</v>
      </c>
      <c r="F561" s="12">
        <f>Pärnumaa!F28</f>
        <v>50</v>
      </c>
    </row>
    <row r="562" spans="1:6" x14ac:dyDescent="0.3">
      <c r="A562" s="13" t="s">
        <v>8</v>
      </c>
      <c r="B562" s="5" t="s">
        <v>29</v>
      </c>
      <c r="C562" s="12">
        <f>Pärnumaa!C29</f>
        <v>49</v>
      </c>
      <c r="D562" s="12">
        <f>Pärnumaa!D29</f>
        <v>56</v>
      </c>
      <c r="E562" s="12">
        <f>Pärnumaa!E29</f>
        <v>51</v>
      </c>
      <c r="F562" s="12">
        <f>Pärnumaa!F29</f>
        <v>20</v>
      </c>
    </row>
    <row r="563" spans="1:6" x14ac:dyDescent="0.3">
      <c r="A563" s="13" t="s">
        <v>8</v>
      </c>
      <c r="B563" s="5" t="s">
        <v>37</v>
      </c>
      <c r="C563" s="12">
        <f>Pärnumaa!C30</f>
        <v>81</v>
      </c>
      <c r="D563" s="12">
        <f>Pärnumaa!D30</f>
        <v>122</v>
      </c>
      <c r="E563" s="12">
        <f>Pärnumaa!E30</f>
        <v>59</v>
      </c>
      <c r="F563" s="12">
        <f>Pärnumaa!F30</f>
        <v>69</v>
      </c>
    </row>
    <row r="564" spans="1:6" x14ac:dyDescent="0.3">
      <c r="A564" s="13" t="s">
        <v>8</v>
      </c>
      <c r="B564" s="5" t="s">
        <v>33</v>
      </c>
      <c r="C564" s="12">
        <f>Pärnumaa!C31</f>
        <v>0</v>
      </c>
      <c r="D564" s="12">
        <f>Pärnumaa!D31</f>
        <v>6</v>
      </c>
      <c r="E564" s="12">
        <f>Pärnumaa!E31</f>
        <v>5</v>
      </c>
      <c r="F564" s="12">
        <f>Pärnumaa!F31</f>
        <v>6</v>
      </c>
    </row>
    <row r="565" spans="1:6" x14ac:dyDescent="0.3">
      <c r="A565" s="13" t="s">
        <v>8</v>
      </c>
      <c r="B565" s="5" t="s">
        <v>34</v>
      </c>
      <c r="C565" s="12">
        <f>Pärnumaa!C32</f>
        <v>81</v>
      </c>
      <c r="D565" s="12">
        <f>Pärnumaa!D32</f>
        <v>116</v>
      </c>
      <c r="E565" s="12">
        <f>Pärnumaa!E32</f>
        <v>54</v>
      </c>
      <c r="F565" s="12">
        <f>Pärnumaa!F32</f>
        <v>63</v>
      </c>
    </row>
    <row r="566" spans="1:6" x14ac:dyDescent="0.3">
      <c r="A566" s="13" t="s">
        <v>8</v>
      </c>
      <c r="B566" s="5" t="s">
        <v>30</v>
      </c>
      <c r="C566" s="12">
        <f>Pärnumaa!C33</f>
        <v>102</v>
      </c>
      <c r="D566" s="12">
        <f>Pärnumaa!D33</f>
        <v>102</v>
      </c>
      <c r="E566" s="12">
        <f>Pärnumaa!E33</f>
        <v>108</v>
      </c>
      <c r="F566" s="12">
        <f>Pärnumaa!F33</f>
        <v>74</v>
      </c>
    </row>
    <row r="567" spans="1:6" x14ac:dyDescent="0.3">
      <c r="A567" s="13" t="s">
        <v>8</v>
      </c>
      <c r="B567" s="5" t="s">
        <v>35</v>
      </c>
      <c r="C567" s="12">
        <f>Pärnumaa!C34</f>
        <v>25</v>
      </c>
      <c r="D567" s="12">
        <f>Pärnumaa!D34</f>
        <v>28</v>
      </c>
      <c r="E567" s="12">
        <f>Pärnumaa!E34</f>
        <v>20</v>
      </c>
      <c r="F567" s="12">
        <f>Pärnumaa!F34</f>
        <v>28</v>
      </c>
    </row>
    <row r="568" spans="1:6" x14ac:dyDescent="0.3">
      <c r="A568" s="13" t="s">
        <v>8</v>
      </c>
      <c r="B568" s="5" t="s">
        <v>31</v>
      </c>
      <c r="C568" s="12">
        <f>Pärnumaa!C35</f>
        <v>46</v>
      </c>
      <c r="D568" s="12">
        <f>Pärnumaa!D35</f>
        <v>43</v>
      </c>
      <c r="E568" s="12">
        <f>Pärnumaa!E35</f>
        <v>22</v>
      </c>
      <c r="F568" s="12">
        <f>Pärnumaa!F35</f>
        <v>16</v>
      </c>
    </row>
    <row r="569" spans="1:6" x14ac:dyDescent="0.3">
      <c r="A569" s="13" t="s">
        <v>8</v>
      </c>
      <c r="B569" s="22" t="s">
        <v>345</v>
      </c>
      <c r="C569" s="12">
        <f>Pärnumaa!C36</f>
        <v>0</v>
      </c>
      <c r="D569" s="12">
        <f>Pärnumaa!D36</f>
        <v>0</v>
      </c>
      <c r="E569" s="12">
        <f>Pärnumaa!E36</f>
        <v>377</v>
      </c>
      <c r="F569" s="12">
        <f>Pärnumaa!F36</f>
        <v>435</v>
      </c>
    </row>
    <row r="570" spans="1:6" x14ac:dyDescent="0.3">
      <c r="A570" s="13" t="s">
        <v>8</v>
      </c>
      <c r="B570" s="22" t="s">
        <v>322</v>
      </c>
      <c r="C570" s="12">
        <f>Pärnumaa!C37</f>
        <v>0</v>
      </c>
      <c r="D570" s="12">
        <f>Pärnumaa!D37</f>
        <v>0</v>
      </c>
      <c r="E570" s="12">
        <f>Pärnumaa!E37</f>
        <v>0</v>
      </c>
      <c r="F570" s="12">
        <f>Pärnumaa!F37</f>
        <v>0</v>
      </c>
    </row>
    <row r="571" spans="1:6" x14ac:dyDescent="0.3">
      <c r="A571" s="13" t="s">
        <v>8</v>
      </c>
      <c r="B571" s="22" t="s">
        <v>323</v>
      </c>
      <c r="C571" s="12">
        <f>Pärnumaa!C38</f>
        <v>0</v>
      </c>
      <c r="D571" s="12">
        <f>Pärnumaa!D38</f>
        <v>0</v>
      </c>
      <c r="E571" s="12">
        <f>Pärnumaa!E38</f>
        <v>5</v>
      </c>
      <c r="F571" s="12">
        <f>Pärnumaa!F38</f>
        <v>1</v>
      </c>
    </row>
    <row r="572" spans="1:6" x14ac:dyDescent="0.3">
      <c r="A572" s="13" t="s">
        <v>8</v>
      </c>
      <c r="B572" s="22" t="s">
        <v>324</v>
      </c>
      <c r="C572" s="12">
        <f>Pärnumaa!C39</f>
        <v>0</v>
      </c>
      <c r="D572" s="12">
        <f>Pärnumaa!D39</f>
        <v>0</v>
      </c>
      <c r="E572" s="12">
        <f>Pärnumaa!E39</f>
        <v>24</v>
      </c>
      <c r="F572" s="12">
        <f>Pärnumaa!F39</f>
        <v>26</v>
      </c>
    </row>
    <row r="573" spans="1:6" x14ac:dyDescent="0.3">
      <c r="A573" s="13" t="s">
        <v>8</v>
      </c>
      <c r="B573" s="22" t="s">
        <v>325</v>
      </c>
      <c r="C573" s="12">
        <f>Pärnumaa!C40</f>
        <v>0</v>
      </c>
      <c r="D573" s="12">
        <f>Pärnumaa!D40</f>
        <v>0</v>
      </c>
      <c r="E573" s="12">
        <f>Pärnumaa!E40</f>
        <v>124</v>
      </c>
      <c r="F573" s="12">
        <f>Pärnumaa!F40</f>
        <v>123</v>
      </c>
    </row>
    <row r="574" spans="1:6" x14ac:dyDescent="0.3">
      <c r="A574" s="13" t="s">
        <v>8</v>
      </c>
      <c r="B574" s="22" t="s">
        <v>326</v>
      </c>
      <c r="C574" s="12">
        <f>Pärnumaa!C41</f>
        <v>0</v>
      </c>
      <c r="D574" s="12">
        <f>Pärnumaa!D41</f>
        <v>0</v>
      </c>
      <c r="E574" s="12">
        <f>Pärnumaa!E41</f>
        <v>57</v>
      </c>
      <c r="F574" s="12">
        <f>Pärnumaa!F41</f>
        <v>49</v>
      </c>
    </row>
    <row r="575" spans="1:6" x14ac:dyDescent="0.3">
      <c r="A575" s="13" t="s">
        <v>8</v>
      </c>
      <c r="B575" s="22" t="s">
        <v>343</v>
      </c>
      <c r="C575" s="12">
        <f>Pärnumaa!C42</f>
        <v>0</v>
      </c>
      <c r="D575" s="12">
        <f>Pärnumaa!D42</f>
        <v>0</v>
      </c>
      <c r="E575" s="12">
        <f>Pärnumaa!E42</f>
        <v>42</v>
      </c>
      <c r="F575" s="12">
        <f>Pärnumaa!F42</f>
        <v>38</v>
      </c>
    </row>
    <row r="576" spans="1:6" x14ac:dyDescent="0.3">
      <c r="A576" s="13" t="s">
        <v>8</v>
      </c>
      <c r="B576" s="22" t="s">
        <v>340</v>
      </c>
      <c r="C576" s="12">
        <f>Pärnumaa!C43</f>
        <v>0</v>
      </c>
      <c r="D576" s="12">
        <f>Pärnumaa!D43</f>
        <v>0</v>
      </c>
      <c r="E576" s="12">
        <f>Pärnumaa!E43</f>
        <v>11</v>
      </c>
      <c r="F576" s="12">
        <f>Pärnumaa!F43</f>
        <v>5</v>
      </c>
    </row>
    <row r="577" spans="1:6" x14ac:dyDescent="0.3">
      <c r="A577" s="13" t="s">
        <v>8</v>
      </c>
      <c r="B577" s="22" t="s">
        <v>341</v>
      </c>
      <c r="C577" s="12">
        <f>Pärnumaa!C44</f>
        <v>0</v>
      </c>
      <c r="D577" s="12">
        <f>Pärnumaa!D44</f>
        <v>0</v>
      </c>
      <c r="E577" s="12">
        <f>Pärnumaa!E44</f>
        <v>2</v>
      </c>
      <c r="F577" s="12">
        <f>Pärnumaa!F44</f>
        <v>4</v>
      </c>
    </row>
    <row r="578" spans="1:6" x14ac:dyDescent="0.3">
      <c r="A578" s="13" t="s">
        <v>8</v>
      </c>
      <c r="B578" s="22" t="s">
        <v>342</v>
      </c>
      <c r="C578" s="12">
        <f>Pärnumaa!C45</f>
        <v>0</v>
      </c>
      <c r="D578" s="12">
        <f>Pärnumaa!D45</f>
        <v>0</v>
      </c>
      <c r="E578" s="12">
        <f>Pärnumaa!E45</f>
        <v>2</v>
      </c>
      <c r="F578" s="12">
        <f>Pärnumaa!F45</f>
        <v>2</v>
      </c>
    </row>
    <row r="579" spans="1:6" x14ac:dyDescent="0.3">
      <c r="A579" s="13" t="s">
        <v>8</v>
      </c>
      <c r="B579" s="22" t="s">
        <v>327</v>
      </c>
      <c r="C579" s="12">
        <f>Pärnumaa!C46</f>
        <v>0</v>
      </c>
      <c r="D579" s="12">
        <f>Pärnumaa!D46</f>
        <v>0</v>
      </c>
      <c r="E579" s="12">
        <f>Pärnumaa!E46</f>
        <v>128</v>
      </c>
      <c r="F579" s="12">
        <f>Pärnumaa!F46</f>
        <v>147</v>
      </c>
    </row>
    <row r="580" spans="1:6" x14ac:dyDescent="0.3">
      <c r="A580" s="13" t="s">
        <v>8</v>
      </c>
      <c r="B580" s="22" t="s">
        <v>328</v>
      </c>
      <c r="C580" s="12">
        <f>Pärnumaa!C47</f>
        <v>0</v>
      </c>
      <c r="D580" s="12">
        <f>Pärnumaa!D47</f>
        <v>0</v>
      </c>
      <c r="E580" s="12">
        <f>Pärnumaa!E47</f>
        <v>0</v>
      </c>
      <c r="F580" s="12">
        <f>Pärnumaa!F47</f>
        <v>0</v>
      </c>
    </row>
    <row r="581" spans="1:6" x14ac:dyDescent="0.3">
      <c r="A581" s="13" t="s">
        <v>8</v>
      </c>
      <c r="B581" s="22" t="s">
        <v>329</v>
      </c>
      <c r="C581" s="12">
        <f>Pärnumaa!C48</f>
        <v>0</v>
      </c>
      <c r="D581" s="12">
        <f>Pärnumaa!D48</f>
        <v>0</v>
      </c>
      <c r="E581" s="12">
        <f>Pärnumaa!E48</f>
        <v>0</v>
      </c>
      <c r="F581" s="12">
        <f>Pärnumaa!F48</f>
        <v>0</v>
      </c>
    </row>
    <row r="582" spans="1:6" x14ac:dyDescent="0.3">
      <c r="A582" s="13" t="s">
        <v>8</v>
      </c>
      <c r="B582" s="22" t="s">
        <v>330</v>
      </c>
      <c r="C582" s="12">
        <f>Pärnumaa!C49</f>
        <v>0</v>
      </c>
      <c r="D582" s="12">
        <f>Pärnumaa!D49</f>
        <v>0</v>
      </c>
      <c r="E582" s="12">
        <f>Pärnumaa!E49</f>
        <v>12</v>
      </c>
      <c r="F582" s="12">
        <f>Pärnumaa!F49</f>
        <v>38</v>
      </c>
    </row>
    <row r="583" spans="1:6" x14ac:dyDescent="0.3">
      <c r="A583" s="13" t="s">
        <v>8</v>
      </c>
      <c r="B583" s="22" t="s">
        <v>331</v>
      </c>
      <c r="C583" s="12">
        <f>Pärnumaa!C50</f>
        <v>0</v>
      </c>
      <c r="D583" s="12">
        <f>Pärnumaa!D50</f>
        <v>0</v>
      </c>
      <c r="E583" s="12">
        <f>Pärnumaa!E50</f>
        <v>9</v>
      </c>
      <c r="F583" s="12">
        <f>Pärnumaa!F50</f>
        <v>8</v>
      </c>
    </row>
    <row r="584" spans="1:6" x14ac:dyDescent="0.3">
      <c r="A584" s="13" t="s">
        <v>8</v>
      </c>
      <c r="B584" s="22" t="s">
        <v>332</v>
      </c>
      <c r="C584" s="12">
        <f>Pärnumaa!C51</f>
        <v>0</v>
      </c>
      <c r="D584" s="12">
        <f>Pärnumaa!D51</f>
        <v>0</v>
      </c>
      <c r="E584" s="12">
        <f>Pärnumaa!E51</f>
        <v>8</v>
      </c>
      <c r="F584" s="12">
        <f>Pärnumaa!F51</f>
        <v>16</v>
      </c>
    </row>
    <row r="585" spans="1:6" x14ac:dyDescent="0.3">
      <c r="A585" s="13" t="s">
        <v>8</v>
      </c>
      <c r="B585" s="22" t="s">
        <v>333</v>
      </c>
      <c r="C585" s="12">
        <f>Pärnumaa!C52</f>
        <v>0</v>
      </c>
      <c r="D585" s="12">
        <f>Pärnumaa!D52</f>
        <v>0</v>
      </c>
      <c r="E585" s="12">
        <f>Pärnumaa!E52</f>
        <v>33</v>
      </c>
      <c r="F585" s="12">
        <f>Pärnumaa!F52</f>
        <v>31</v>
      </c>
    </row>
    <row r="586" spans="1:6" x14ac:dyDescent="0.3">
      <c r="A586" s="13" t="s">
        <v>8</v>
      </c>
      <c r="B586" s="22" t="s">
        <v>334</v>
      </c>
      <c r="C586" s="12">
        <f>Pärnumaa!C53</f>
        <v>0</v>
      </c>
      <c r="D586" s="12">
        <f>Pärnumaa!D53</f>
        <v>0</v>
      </c>
      <c r="E586" s="12">
        <f>Pärnumaa!E53</f>
        <v>329</v>
      </c>
      <c r="F586" s="12">
        <f>Pärnumaa!F53</f>
        <v>358</v>
      </c>
    </row>
    <row r="587" spans="1:6" x14ac:dyDescent="0.3">
      <c r="A587" s="13" t="s">
        <v>8</v>
      </c>
      <c r="B587" s="22" t="s">
        <v>335</v>
      </c>
      <c r="C587" s="12">
        <f>Pärnumaa!C54</f>
        <v>0</v>
      </c>
      <c r="D587" s="12">
        <f>Pärnumaa!D54</f>
        <v>0</v>
      </c>
      <c r="E587" s="12">
        <f>Pärnumaa!E54</f>
        <v>108</v>
      </c>
      <c r="F587" s="12">
        <f>Pärnumaa!F54</f>
        <v>115</v>
      </c>
    </row>
    <row r="588" spans="1:6" x14ac:dyDescent="0.3">
      <c r="A588" s="13" t="s">
        <v>8</v>
      </c>
      <c r="B588" s="22" t="s">
        <v>336</v>
      </c>
      <c r="C588" s="12">
        <f>Pärnumaa!C55</f>
        <v>0</v>
      </c>
      <c r="D588" s="12">
        <f>Pärnumaa!D55</f>
        <v>0</v>
      </c>
      <c r="E588" s="12">
        <f>Pärnumaa!E55</f>
        <v>71</v>
      </c>
      <c r="F588" s="12">
        <f>Pärnumaa!F55</f>
        <v>73</v>
      </c>
    </row>
    <row r="589" spans="1:6" x14ac:dyDescent="0.3">
      <c r="A589" s="13" t="s">
        <v>8</v>
      </c>
      <c r="B589" s="22" t="s">
        <v>349</v>
      </c>
      <c r="C589" s="12"/>
      <c r="D589" s="12"/>
      <c r="E589" s="12"/>
      <c r="F589" s="12">
        <f>Pärnumaa!F57</f>
        <v>147</v>
      </c>
    </row>
    <row r="590" spans="1:6" x14ac:dyDescent="0.3">
      <c r="A590" s="13" t="s">
        <v>8</v>
      </c>
      <c r="B590" s="22" t="s">
        <v>347</v>
      </c>
      <c r="C590" s="12">
        <f>Pärnumaa!C57</f>
        <v>0</v>
      </c>
      <c r="D590" s="12">
        <f>Pärnumaa!D57</f>
        <v>0</v>
      </c>
      <c r="E590" s="12">
        <f>Pärnumaa!E57</f>
        <v>230</v>
      </c>
      <c r="F590" s="12">
        <f>Pärnumaa!F57</f>
        <v>147</v>
      </c>
    </row>
    <row r="591" spans="1:6" x14ac:dyDescent="0.3">
      <c r="A591" s="13" t="s">
        <v>8</v>
      </c>
      <c r="B591" s="22" t="s">
        <v>337</v>
      </c>
      <c r="C591" s="12">
        <f>Pärnumaa!C58</f>
        <v>0</v>
      </c>
      <c r="D591" s="12">
        <f>Pärnumaa!D58</f>
        <v>0</v>
      </c>
      <c r="E591" s="12">
        <f>Pärnumaa!E58</f>
        <v>10</v>
      </c>
      <c r="F591" s="12">
        <f>Pärnumaa!F58</f>
        <v>50</v>
      </c>
    </row>
    <row r="592" spans="1:6" x14ac:dyDescent="0.3">
      <c r="A592" s="13" t="s">
        <v>8</v>
      </c>
      <c r="B592" s="22" t="s">
        <v>338</v>
      </c>
      <c r="C592" s="12">
        <f>Pärnumaa!C59</f>
        <v>0</v>
      </c>
      <c r="D592" s="12">
        <f>Pärnumaa!D59</f>
        <v>0</v>
      </c>
      <c r="E592" s="12">
        <f>Pärnumaa!E59</f>
        <v>1</v>
      </c>
      <c r="F592" s="12">
        <f>Pärnumaa!F59</f>
        <v>3</v>
      </c>
    </row>
    <row r="593" spans="1:6" x14ac:dyDescent="0.3">
      <c r="A593" s="13" t="s">
        <v>8</v>
      </c>
      <c r="B593" s="22" t="s">
        <v>339</v>
      </c>
      <c r="C593" s="12">
        <f>Pärnumaa!C60</f>
        <v>0</v>
      </c>
      <c r="D593" s="12">
        <f>Pärnumaa!D60</f>
        <v>0</v>
      </c>
      <c r="E593" s="12">
        <f>Pärnumaa!E60</f>
        <v>93</v>
      </c>
      <c r="F593" s="12">
        <f>Pärnumaa!F60</f>
        <v>4</v>
      </c>
    </row>
    <row r="594" spans="1:6" x14ac:dyDescent="0.3">
      <c r="A594" s="23" t="s">
        <v>9</v>
      </c>
      <c r="B594" s="5" t="s">
        <v>16</v>
      </c>
      <c r="C594" s="12">
        <f>Raplamaa!C2</f>
        <v>3</v>
      </c>
      <c r="D594" s="12">
        <f>Raplamaa!D2</f>
        <v>3</v>
      </c>
      <c r="E594" s="12">
        <f>Raplamaa!E2</f>
        <v>0</v>
      </c>
      <c r="F594" s="12">
        <f>Raplamaa!F2</f>
        <v>1</v>
      </c>
    </row>
    <row r="595" spans="1:6" x14ac:dyDescent="0.3">
      <c r="A595" s="13" t="s">
        <v>9</v>
      </c>
      <c r="B595" s="5" t="s">
        <v>17</v>
      </c>
      <c r="C595" s="12">
        <f>Raplamaa!C3</f>
        <v>4</v>
      </c>
      <c r="D595" s="12">
        <f>Raplamaa!D3</f>
        <v>1</v>
      </c>
      <c r="E595" s="12">
        <f>Raplamaa!E3</f>
        <v>1</v>
      </c>
      <c r="F595" s="12">
        <f>Raplamaa!F3</f>
        <v>3</v>
      </c>
    </row>
    <row r="596" spans="1:6" x14ac:dyDescent="0.3">
      <c r="A596" s="13" t="s">
        <v>9</v>
      </c>
      <c r="B596" s="5" t="s">
        <v>18</v>
      </c>
      <c r="C596" s="12">
        <f>Raplamaa!C4</f>
        <v>9</v>
      </c>
      <c r="D596" s="12">
        <f>Raplamaa!D4</f>
        <v>4</v>
      </c>
      <c r="E596" s="12">
        <f>Raplamaa!E4</f>
        <v>2</v>
      </c>
      <c r="F596" s="12">
        <f>Raplamaa!F4</f>
        <v>0</v>
      </c>
    </row>
    <row r="597" spans="1:6" x14ac:dyDescent="0.3">
      <c r="A597" s="13" t="s">
        <v>9</v>
      </c>
      <c r="B597" s="5" t="s">
        <v>19</v>
      </c>
      <c r="C597" s="12">
        <f>Raplamaa!C5</f>
        <v>0</v>
      </c>
      <c r="D597" s="12">
        <f>Raplamaa!D5</f>
        <v>1</v>
      </c>
      <c r="E597" s="12">
        <f>Raplamaa!E5</f>
        <v>0</v>
      </c>
      <c r="F597" s="12">
        <f>Raplamaa!F5</f>
        <v>2</v>
      </c>
    </row>
    <row r="598" spans="1:6" ht="28.8" x14ac:dyDescent="0.3">
      <c r="A598" s="13" t="s">
        <v>9</v>
      </c>
      <c r="B598" s="15" t="s">
        <v>318</v>
      </c>
      <c r="C598" s="12">
        <f>Raplamaa!C6</f>
        <v>0</v>
      </c>
      <c r="D598" s="12">
        <f>Raplamaa!D6</f>
        <v>1</v>
      </c>
      <c r="E598" s="12">
        <f>Raplamaa!E6</f>
        <v>0</v>
      </c>
      <c r="F598" s="12">
        <f>Raplamaa!F6</f>
        <v>2</v>
      </c>
    </row>
    <row r="599" spans="1:6" x14ac:dyDescent="0.3">
      <c r="A599" s="13" t="s">
        <v>9</v>
      </c>
      <c r="B599" s="6" t="s">
        <v>317</v>
      </c>
      <c r="C599" s="12">
        <f>Raplamaa!C7</f>
        <v>0</v>
      </c>
      <c r="D599" s="12">
        <f>Raplamaa!D7</f>
        <v>0</v>
      </c>
      <c r="E599" s="12">
        <f>Raplamaa!E7</f>
        <v>0</v>
      </c>
      <c r="F599" s="12">
        <f>Raplamaa!F7</f>
        <v>0</v>
      </c>
    </row>
    <row r="600" spans="1:6" x14ac:dyDescent="0.3">
      <c r="A600" s="13" t="s">
        <v>9</v>
      </c>
      <c r="B600" s="6" t="s">
        <v>365</v>
      </c>
      <c r="C600" s="12"/>
      <c r="D600" s="12"/>
      <c r="E600" s="12">
        <f>Raplamaa!E8</f>
        <v>0</v>
      </c>
      <c r="F600" s="12">
        <f>Raplamaa!F8</f>
        <v>2</v>
      </c>
    </row>
    <row r="601" spans="1:6" x14ac:dyDescent="0.3">
      <c r="A601" s="13" t="s">
        <v>9</v>
      </c>
      <c r="B601" s="6" t="s">
        <v>350</v>
      </c>
      <c r="C601" s="12"/>
      <c r="D601" s="12"/>
      <c r="E601" s="12">
        <f>Raplamaa!E9</f>
        <v>0</v>
      </c>
      <c r="F601" s="12">
        <f>Raplamaa!F9</f>
        <v>0</v>
      </c>
    </row>
    <row r="602" spans="1:6" x14ac:dyDescent="0.3">
      <c r="A602" s="13" t="s">
        <v>9</v>
      </c>
      <c r="B602" s="6" t="s">
        <v>351</v>
      </c>
      <c r="C602" s="12"/>
      <c r="D602" s="12"/>
      <c r="E602" s="12">
        <f>Raplamaa!E10</f>
        <v>0</v>
      </c>
      <c r="F602" s="12">
        <f>Raplamaa!F10</f>
        <v>0</v>
      </c>
    </row>
    <row r="603" spans="1:6" x14ac:dyDescent="0.3">
      <c r="A603" s="13" t="s">
        <v>9</v>
      </c>
      <c r="B603" s="6" t="s">
        <v>352</v>
      </c>
      <c r="C603" s="12"/>
      <c r="D603" s="12"/>
      <c r="E603" s="12">
        <f>Raplamaa!E11</f>
        <v>0</v>
      </c>
      <c r="F603" s="12">
        <f>Raplamaa!F11</f>
        <v>0</v>
      </c>
    </row>
    <row r="604" spans="1:6" x14ac:dyDescent="0.3">
      <c r="A604" s="13" t="s">
        <v>9</v>
      </c>
      <c r="B604" s="6" t="s">
        <v>353</v>
      </c>
      <c r="C604" s="12"/>
      <c r="D604" s="12"/>
      <c r="E604" s="12">
        <f>Raplamaa!E12</f>
        <v>0</v>
      </c>
      <c r="F604" s="12">
        <f>Raplamaa!F12</f>
        <v>1</v>
      </c>
    </row>
    <row r="605" spans="1:6" x14ac:dyDescent="0.3">
      <c r="A605" s="13" t="s">
        <v>9</v>
      </c>
      <c r="B605" s="6" t="s">
        <v>354</v>
      </c>
      <c r="C605" s="12"/>
      <c r="D605" s="12"/>
      <c r="E605" s="12">
        <f>Raplamaa!E13</f>
        <v>0</v>
      </c>
      <c r="F605" s="12">
        <f>Raplamaa!F13</f>
        <v>0</v>
      </c>
    </row>
    <row r="606" spans="1:6" x14ac:dyDescent="0.3">
      <c r="A606" s="13" t="s">
        <v>9</v>
      </c>
      <c r="B606" s="6" t="s">
        <v>355</v>
      </c>
      <c r="C606" s="12"/>
      <c r="D606" s="12"/>
      <c r="E606" s="12">
        <f>Raplamaa!E14</f>
        <v>0</v>
      </c>
      <c r="F606" s="12">
        <f>Raplamaa!F14</f>
        <v>0</v>
      </c>
    </row>
    <row r="607" spans="1:6" x14ac:dyDescent="0.3">
      <c r="A607" s="13" t="s">
        <v>9</v>
      </c>
      <c r="B607" s="6" t="s">
        <v>356</v>
      </c>
      <c r="C607" s="12"/>
      <c r="D607" s="12"/>
      <c r="E607" s="12">
        <f>Raplamaa!E15</f>
        <v>0</v>
      </c>
      <c r="F607" s="12">
        <f>Raplamaa!F15</f>
        <v>0</v>
      </c>
    </row>
    <row r="608" spans="1:6" x14ac:dyDescent="0.3">
      <c r="A608" s="13" t="s">
        <v>9</v>
      </c>
      <c r="B608" s="6" t="s">
        <v>357</v>
      </c>
      <c r="C608" s="12"/>
      <c r="D608" s="12"/>
      <c r="E608" s="12">
        <f>Raplamaa!E16</f>
        <v>0</v>
      </c>
      <c r="F608" s="12">
        <f>Raplamaa!F16</f>
        <v>0</v>
      </c>
    </row>
    <row r="609" spans="1:6" x14ac:dyDescent="0.3">
      <c r="A609" s="13" t="s">
        <v>9</v>
      </c>
      <c r="B609" s="6" t="s">
        <v>358</v>
      </c>
      <c r="C609" s="12"/>
      <c r="D609" s="12"/>
      <c r="E609" s="12">
        <f>Raplamaa!E17</f>
        <v>0</v>
      </c>
      <c r="F609" s="12">
        <f>Raplamaa!F17</f>
        <v>0</v>
      </c>
    </row>
    <row r="610" spans="1:6" x14ac:dyDescent="0.3">
      <c r="A610" s="13" t="s">
        <v>9</v>
      </c>
      <c r="B610" s="6" t="s">
        <v>359</v>
      </c>
      <c r="C610" s="12"/>
      <c r="D610" s="12"/>
      <c r="E610" s="12">
        <f>Raplamaa!E18</f>
        <v>0</v>
      </c>
      <c r="F610" s="12">
        <f>Raplamaa!F18</f>
        <v>0</v>
      </c>
    </row>
    <row r="611" spans="1:6" x14ac:dyDescent="0.3">
      <c r="A611" s="13" t="s">
        <v>9</v>
      </c>
      <c r="B611" s="6" t="s">
        <v>362</v>
      </c>
      <c r="C611" s="12"/>
      <c r="D611" s="12"/>
      <c r="E611" s="12">
        <f>Raplamaa!E19</f>
        <v>0</v>
      </c>
      <c r="F611" s="12">
        <f>Raplamaa!F19</f>
        <v>1</v>
      </c>
    </row>
    <row r="612" spans="1:6" x14ac:dyDescent="0.3">
      <c r="A612" s="13" t="s">
        <v>9</v>
      </c>
      <c r="B612" s="6" t="s">
        <v>360</v>
      </c>
      <c r="C612" s="12"/>
      <c r="D612" s="12"/>
      <c r="E612" s="12">
        <f>Raplamaa!E20</f>
        <v>0</v>
      </c>
      <c r="F612" s="12">
        <f>Raplamaa!F20</f>
        <v>0</v>
      </c>
    </row>
    <row r="613" spans="1:6" x14ac:dyDescent="0.3">
      <c r="A613" s="13" t="s">
        <v>9</v>
      </c>
      <c r="B613" s="6" t="s">
        <v>361</v>
      </c>
      <c r="C613" s="12"/>
      <c r="D613" s="12"/>
      <c r="E613" s="12">
        <f>Raplamaa!E21</f>
        <v>0</v>
      </c>
      <c r="F613" s="12">
        <f>Raplamaa!F21</f>
        <v>0</v>
      </c>
    </row>
    <row r="614" spans="1:6" x14ac:dyDescent="0.3">
      <c r="A614" s="13" t="s">
        <v>9</v>
      </c>
      <c r="B614" s="19" t="s">
        <v>364</v>
      </c>
      <c r="C614" s="12"/>
      <c r="D614" s="12"/>
      <c r="E614" s="12">
        <f>Raplamaa!E22</f>
        <v>0</v>
      </c>
      <c r="F614" s="12">
        <f>Raplamaa!F22</f>
        <v>0</v>
      </c>
    </row>
    <row r="615" spans="1:6" x14ac:dyDescent="0.3">
      <c r="A615" s="13" t="s">
        <v>9</v>
      </c>
      <c r="B615" s="6" t="s">
        <v>363</v>
      </c>
      <c r="C615" s="12"/>
      <c r="D615" s="12"/>
      <c r="E615" s="12">
        <f>Raplamaa!E23</f>
        <v>0</v>
      </c>
      <c r="F615" s="12">
        <f>Raplamaa!F23</f>
        <v>0</v>
      </c>
    </row>
    <row r="616" spans="1:6" x14ac:dyDescent="0.3">
      <c r="A616" s="13" t="s">
        <v>9</v>
      </c>
      <c r="B616" s="5" t="s">
        <v>20</v>
      </c>
      <c r="C616" s="12">
        <f>Raplamaa!C24</f>
        <v>0</v>
      </c>
      <c r="D616" s="12">
        <f>Raplamaa!D24</f>
        <v>0</v>
      </c>
      <c r="E616" s="12">
        <f>Raplamaa!E24</f>
        <v>0</v>
      </c>
      <c r="F616" s="12">
        <f>Raplamaa!F24</f>
        <v>0</v>
      </c>
    </row>
    <row r="617" spans="1:6" x14ac:dyDescent="0.3">
      <c r="A617" s="13" t="s">
        <v>9</v>
      </c>
      <c r="B617" s="5" t="s">
        <v>346</v>
      </c>
      <c r="C617" s="12">
        <f>Raplamaa!C25</f>
        <v>568</v>
      </c>
      <c r="D617" s="12">
        <f>Raplamaa!D25</f>
        <v>528</v>
      </c>
      <c r="E617" s="12">
        <f>Raplamaa!E25</f>
        <v>755</v>
      </c>
      <c r="F617" s="12">
        <f>Raplamaa!F25</f>
        <v>656</v>
      </c>
    </row>
    <row r="618" spans="1:6" x14ac:dyDescent="0.3">
      <c r="A618" s="13" t="s">
        <v>9</v>
      </c>
      <c r="B618" s="5" t="s">
        <v>21</v>
      </c>
      <c r="C618" s="12">
        <f>Raplamaa!C26</f>
        <v>146</v>
      </c>
      <c r="D618" s="12">
        <f>Raplamaa!D26</f>
        <v>157</v>
      </c>
      <c r="E618" s="12">
        <f>Raplamaa!E26</f>
        <v>151</v>
      </c>
      <c r="F618" s="12">
        <f>Raplamaa!F26</f>
        <v>128</v>
      </c>
    </row>
    <row r="619" spans="1:6" x14ac:dyDescent="0.3">
      <c r="A619" s="13" t="s">
        <v>9</v>
      </c>
      <c r="B619" s="5" t="s">
        <v>36</v>
      </c>
      <c r="C619" s="12">
        <f>Raplamaa!C27</f>
        <v>50</v>
      </c>
      <c r="D619" s="12">
        <f>Raplamaa!D27</f>
        <v>46</v>
      </c>
      <c r="E619" s="12">
        <f>Raplamaa!E27</f>
        <v>41</v>
      </c>
      <c r="F619" s="12">
        <f>Raplamaa!F27</f>
        <v>33</v>
      </c>
    </row>
    <row r="620" spans="1:6" x14ac:dyDescent="0.3">
      <c r="A620" s="13" t="s">
        <v>9</v>
      </c>
      <c r="B620" s="5" t="s">
        <v>32</v>
      </c>
      <c r="C620" s="12">
        <f>Raplamaa!C28</f>
        <v>35</v>
      </c>
      <c r="D620" s="12">
        <f>Raplamaa!D28</f>
        <v>28</v>
      </c>
      <c r="E620" s="12">
        <f>Raplamaa!E28</f>
        <v>12</v>
      </c>
      <c r="F620" s="12">
        <f>Raplamaa!F28</f>
        <v>14</v>
      </c>
    </row>
    <row r="621" spans="1:6" x14ac:dyDescent="0.3">
      <c r="A621" s="13" t="s">
        <v>9</v>
      </c>
      <c r="B621" s="5" t="s">
        <v>29</v>
      </c>
      <c r="C621" s="12">
        <f>Raplamaa!C29</f>
        <v>15</v>
      </c>
      <c r="D621" s="12">
        <f>Raplamaa!D29</f>
        <v>18</v>
      </c>
      <c r="E621" s="12">
        <f>Raplamaa!E29</f>
        <v>29</v>
      </c>
      <c r="F621" s="12">
        <f>Raplamaa!F29</f>
        <v>19</v>
      </c>
    </row>
    <row r="622" spans="1:6" x14ac:dyDescent="0.3">
      <c r="A622" s="13" t="s">
        <v>9</v>
      </c>
      <c r="B622" s="5" t="s">
        <v>37</v>
      </c>
      <c r="C622" s="12">
        <f>Raplamaa!C30</f>
        <v>24</v>
      </c>
      <c r="D622" s="12">
        <f>Raplamaa!D30</f>
        <v>45</v>
      </c>
      <c r="E622" s="12">
        <f>Raplamaa!E30</f>
        <v>46</v>
      </c>
      <c r="F622" s="12">
        <f>Raplamaa!F30</f>
        <v>38</v>
      </c>
    </row>
    <row r="623" spans="1:6" x14ac:dyDescent="0.3">
      <c r="A623" s="13" t="s">
        <v>9</v>
      </c>
      <c r="B623" s="5" t="s">
        <v>33</v>
      </c>
      <c r="C623" s="12">
        <f>Raplamaa!C31</f>
        <v>1</v>
      </c>
      <c r="D623" s="12">
        <f>Raplamaa!D31</f>
        <v>4</v>
      </c>
      <c r="E623" s="12">
        <f>Raplamaa!E31</f>
        <v>4</v>
      </c>
      <c r="F623" s="12">
        <f>Raplamaa!F31</f>
        <v>2</v>
      </c>
    </row>
    <row r="624" spans="1:6" x14ac:dyDescent="0.3">
      <c r="A624" s="13" t="s">
        <v>9</v>
      </c>
      <c r="B624" s="5" t="s">
        <v>34</v>
      </c>
      <c r="C624" s="12">
        <f>Raplamaa!C32</f>
        <v>23</v>
      </c>
      <c r="D624" s="12">
        <f>Raplamaa!D32</f>
        <v>41</v>
      </c>
      <c r="E624" s="12">
        <f>Raplamaa!E32</f>
        <v>42</v>
      </c>
      <c r="F624" s="12">
        <f>Raplamaa!F32</f>
        <v>36</v>
      </c>
    </row>
    <row r="625" spans="1:6" x14ac:dyDescent="0.3">
      <c r="A625" s="13" t="s">
        <v>9</v>
      </c>
      <c r="B625" s="5" t="s">
        <v>30</v>
      </c>
      <c r="C625" s="12">
        <f>Raplamaa!C33</f>
        <v>36</v>
      </c>
      <c r="D625" s="12">
        <f>Raplamaa!D33</f>
        <v>35</v>
      </c>
      <c r="E625" s="12">
        <f>Raplamaa!E33</f>
        <v>37</v>
      </c>
      <c r="F625" s="12">
        <f>Raplamaa!F33</f>
        <v>36</v>
      </c>
    </row>
    <row r="626" spans="1:6" x14ac:dyDescent="0.3">
      <c r="A626" s="13" t="s">
        <v>9</v>
      </c>
      <c r="B626" s="5" t="s">
        <v>35</v>
      </c>
      <c r="C626" s="12">
        <f>Raplamaa!C34</f>
        <v>16</v>
      </c>
      <c r="D626" s="12">
        <f>Raplamaa!D34</f>
        <v>8</v>
      </c>
      <c r="E626" s="12">
        <f>Raplamaa!E34</f>
        <v>18</v>
      </c>
      <c r="F626" s="12">
        <f>Raplamaa!F34</f>
        <v>12</v>
      </c>
    </row>
    <row r="627" spans="1:6" x14ac:dyDescent="0.3">
      <c r="A627" s="13" t="s">
        <v>9</v>
      </c>
      <c r="B627" s="5" t="s">
        <v>31</v>
      </c>
      <c r="C627" s="12">
        <f>Raplamaa!C35</f>
        <v>20</v>
      </c>
      <c r="D627" s="12">
        <f>Raplamaa!D35</f>
        <v>23</v>
      </c>
      <c r="E627" s="12">
        <f>Raplamaa!E35</f>
        <v>9</v>
      </c>
      <c r="F627" s="12">
        <f>Raplamaa!F35</f>
        <v>9</v>
      </c>
    </row>
    <row r="628" spans="1:6" x14ac:dyDescent="0.3">
      <c r="A628" s="13" t="s">
        <v>9</v>
      </c>
      <c r="B628" s="22" t="s">
        <v>345</v>
      </c>
      <c r="C628" s="12">
        <f>Raplamaa!C36</f>
        <v>0</v>
      </c>
      <c r="D628" s="12">
        <f>Raplamaa!D36</f>
        <v>0</v>
      </c>
      <c r="E628" s="12">
        <f>Raplamaa!E36</f>
        <v>113</v>
      </c>
      <c r="F628" s="12">
        <f>Raplamaa!F36</f>
        <v>120</v>
      </c>
    </row>
    <row r="629" spans="1:6" x14ac:dyDescent="0.3">
      <c r="A629" s="13" t="s">
        <v>9</v>
      </c>
      <c r="B629" s="22" t="s">
        <v>322</v>
      </c>
      <c r="C629" s="12">
        <f>Raplamaa!C37</f>
        <v>0</v>
      </c>
      <c r="D629" s="12">
        <f>Raplamaa!D37</f>
        <v>0</v>
      </c>
      <c r="E629" s="12">
        <f>Raplamaa!E37</f>
        <v>0</v>
      </c>
      <c r="F629" s="12">
        <f>Raplamaa!F37</f>
        <v>0</v>
      </c>
    </row>
    <row r="630" spans="1:6" x14ac:dyDescent="0.3">
      <c r="A630" s="13" t="s">
        <v>9</v>
      </c>
      <c r="B630" s="22" t="s">
        <v>323</v>
      </c>
      <c r="C630" s="12">
        <f>Raplamaa!C38</f>
        <v>0</v>
      </c>
      <c r="D630" s="12">
        <f>Raplamaa!D38</f>
        <v>0</v>
      </c>
      <c r="E630" s="12">
        <f>Raplamaa!E38</f>
        <v>0</v>
      </c>
      <c r="F630" s="12">
        <f>Raplamaa!F38</f>
        <v>0</v>
      </c>
    </row>
    <row r="631" spans="1:6" x14ac:dyDescent="0.3">
      <c r="A631" s="13" t="s">
        <v>9</v>
      </c>
      <c r="B631" s="22" t="s">
        <v>324</v>
      </c>
      <c r="C631" s="12">
        <f>Raplamaa!C39</f>
        <v>0</v>
      </c>
      <c r="D631" s="12">
        <f>Raplamaa!D39</f>
        <v>0</v>
      </c>
      <c r="E631" s="12">
        <f>Raplamaa!E39</f>
        <v>10</v>
      </c>
      <c r="F631" s="12">
        <f>Raplamaa!F39</f>
        <v>5</v>
      </c>
    </row>
    <row r="632" spans="1:6" x14ac:dyDescent="0.3">
      <c r="A632" s="13" t="s">
        <v>9</v>
      </c>
      <c r="B632" s="22" t="s">
        <v>325</v>
      </c>
      <c r="C632" s="12">
        <f>Raplamaa!C40</f>
        <v>0</v>
      </c>
      <c r="D632" s="12">
        <f>Raplamaa!D40</f>
        <v>0</v>
      </c>
      <c r="E632" s="12">
        <f>Raplamaa!E40</f>
        <v>108</v>
      </c>
      <c r="F632" s="12">
        <f>Raplamaa!F40</f>
        <v>54</v>
      </c>
    </row>
    <row r="633" spans="1:6" x14ac:dyDescent="0.3">
      <c r="A633" s="13" t="s">
        <v>9</v>
      </c>
      <c r="B633" s="22" t="s">
        <v>326</v>
      </c>
      <c r="C633" s="12">
        <f>Raplamaa!C41</f>
        <v>0</v>
      </c>
      <c r="D633" s="12">
        <f>Raplamaa!D41</f>
        <v>0</v>
      </c>
      <c r="E633" s="12">
        <f>Raplamaa!E41</f>
        <v>14</v>
      </c>
      <c r="F633" s="12">
        <f>Raplamaa!F41</f>
        <v>14</v>
      </c>
    </row>
    <row r="634" spans="1:6" x14ac:dyDescent="0.3">
      <c r="A634" s="13" t="s">
        <v>9</v>
      </c>
      <c r="B634" s="22" t="s">
        <v>343</v>
      </c>
      <c r="C634" s="12">
        <f>Raplamaa!C42</f>
        <v>0</v>
      </c>
      <c r="D634" s="12">
        <f>Raplamaa!D42</f>
        <v>0</v>
      </c>
      <c r="E634" s="12">
        <f>Raplamaa!E42</f>
        <v>12</v>
      </c>
      <c r="F634" s="12">
        <f>Raplamaa!F42</f>
        <v>12</v>
      </c>
    </row>
    <row r="635" spans="1:6" x14ac:dyDescent="0.3">
      <c r="A635" s="13" t="s">
        <v>9</v>
      </c>
      <c r="B635" s="22" t="s">
        <v>340</v>
      </c>
      <c r="C635" s="12">
        <f>Raplamaa!C43</f>
        <v>0</v>
      </c>
      <c r="D635" s="12">
        <f>Raplamaa!D43</f>
        <v>0</v>
      </c>
      <c r="E635" s="12">
        <f>Raplamaa!E43</f>
        <v>0</v>
      </c>
      <c r="F635" s="12">
        <f>Raplamaa!F43</f>
        <v>1</v>
      </c>
    </row>
    <row r="636" spans="1:6" x14ac:dyDescent="0.3">
      <c r="A636" s="13" t="s">
        <v>9</v>
      </c>
      <c r="B636" s="22" t="s">
        <v>341</v>
      </c>
      <c r="C636" s="12">
        <f>Raplamaa!C44</f>
        <v>0</v>
      </c>
      <c r="D636" s="12">
        <f>Raplamaa!D44</f>
        <v>0</v>
      </c>
      <c r="E636" s="12">
        <f>Raplamaa!E44</f>
        <v>1</v>
      </c>
      <c r="F636" s="12">
        <f>Raplamaa!F44</f>
        <v>0</v>
      </c>
    </row>
    <row r="637" spans="1:6" x14ac:dyDescent="0.3">
      <c r="A637" s="13" t="s">
        <v>9</v>
      </c>
      <c r="B637" s="22" t="s">
        <v>342</v>
      </c>
      <c r="C637" s="12">
        <f>Raplamaa!C45</f>
        <v>0</v>
      </c>
      <c r="D637" s="12">
        <f>Raplamaa!D45</f>
        <v>0</v>
      </c>
      <c r="E637" s="12">
        <f>Raplamaa!E45</f>
        <v>1</v>
      </c>
      <c r="F637" s="12">
        <f>Raplamaa!F45</f>
        <v>1</v>
      </c>
    </row>
    <row r="638" spans="1:6" x14ac:dyDescent="0.3">
      <c r="A638" s="13" t="s">
        <v>9</v>
      </c>
      <c r="B638" s="22" t="s">
        <v>327</v>
      </c>
      <c r="C638" s="12">
        <f>Raplamaa!C46</f>
        <v>0</v>
      </c>
      <c r="D638" s="12">
        <f>Raplamaa!D46</f>
        <v>0</v>
      </c>
      <c r="E638" s="12">
        <f>Raplamaa!E46</f>
        <v>67</v>
      </c>
      <c r="F638" s="12">
        <f>Raplamaa!F46</f>
        <v>62</v>
      </c>
    </row>
    <row r="639" spans="1:6" x14ac:dyDescent="0.3">
      <c r="A639" s="13" t="s">
        <v>9</v>
      </c>
      <c r="B639" s="22" t="s">
        <v>328</v>
      </c>
      <c r="C639" s="12">
        <f>Raplamaa!C47</f>
        <v>0</v>
      </c>
      <c r="D639" s="12">
        <f>Raplamaa!D47</f>
        <v>0</v>
      </c>
      <c r="E639" s="12">
        <f>Raplamaa!E47</f>
        <v>0</v>
      </c>
      <c r="F639" s="12">
        <f>Raplamaa!F47</f>
        <v>0</v>
      </c>
    </row>
    <row r="640" spans="1:6" x14ac:dyDescent="0.3">
      <c r="A640" s="13" t="s">
        <v>9</v>
      </c>
      <c r="B640" s="22" t="s">
        <v>329</v>
      </c>
      <c r="C640" s="12">
        <f>Raplamaa!C48</f>
        <v>0</v>
      </c>
      <c r="D640" s="12">
        <f>Raplamaa!D48</f>
        <v>0</v>
      </c>
      <c r="E640" s="12">
        <f>Raplamaa!E48</f>
        <v>1</v>
      </c>
      <c r="F640" s="12">
        <f>Raplamaa!F48</f>
        <v>0</v>
      </c>
    </row>
    <row r="641" spans="1:6" x14ac:dyDescent="0.3">
      <c r="A641" s="13" t="s">
        <v>9</v>
      </c>
      <c r="B641" s="22" t="s">
        <v>330</v>
      </c>
      <c r="C641" s="12">
        <f>Raplamaa!C49</f>
        <v>0</v>
      </c>
      <c r="D641" s="12">
        <f>Raplamaa!D49</f>
        <v>0</v>
      </c>
      <c r="E641" s="12">
        <f>Raplamaa!E49</f>
        <v>1</v>
      </c>
      <c r="F641" s="12">
        <f>Raplamaa!F49</f>
        <v>0</v>
      </c>
    </row>
    <row r="642" spans="1:6" x14ac:dyDescent="0.3">
      <c r="A642" s="13" t="s">
        <v>9</v>
      </c>
      <c r="B642" s="22" t="s">
        <v>331</v>
      </c>
      <c r="C642" s="12">
        <f>Raplamaa!C50</f>
        <v>0</v>
      </c>
      <c r="D642" s="12">
        <f>Raplamaa!D50</f>
        <v>0</v>
      </c>
      <c r="E642" s="12">
        <f>Raplamaa!E50</f>
        <v>1</v>
      </c>
      <c r="F642" s="12">
        <f>Raplamaa!F50</f>
        <v>1</v>
      </c>
    </row>
    <row r="643" spans="1:6" x14ac:dyDescent="0.3">
      <c r="A643" s="13" t="s">
        <v>9</v>
      </c>
      <c r="B643" s="22" t="s">
        <v>332</v>
      </c>
      <c r="C643" s="12">
        <f>Raplamaa!C51</f>
        <v>0</v>
      </c>
      <c r="D643" s="12">
        <f>Raplamaa!D51</f>
        <v>0</v>
      </c>
      <c r="E643" s="12">
        <f>Raplamaa!E51</f>
        <v>0</v>
      </c>
      <c r="F643" s="12">
        <f>Raplamaa!F51</f>
        <v>2</v>
      </c>
    </row>
    <row r="644" spans="1:6" x14ac:dyDescent="0.3">
      <c r="A644" s="13" t="s">
        <v>9</v>
      </c>
      <c r="B644" s="22" t="s">
        <v>333</v>
      </c>
      <c r="C644" s="12">
        <f>Raplamaa!C52</f>
        <v>0</v>
      </c>
      <c r="D644" s="12">
        <f>Raplamaa!D52</f>
        <v>0</v>
      </c>
      <c r="E644" s="12">
        <f>Raplamaa!E52</f>
        <v>17</v>
      </c>
      <c r="F644" s="12">
        <f>Raplamaa!F52</f>
        <v>11</v>
      </c>
    </row>
    <row r="645" spans="1:6" x14ac:dyDescent="0.3">
      <c r="A645" s="13" t="s">
        <v>9</v>
      </c>
      <c r="B645" s="22" t="s">
        <v>334</v>
      </c>
      <c r="C645" s="12">
        <f>Raplamaa!C53</f>
        <v>0</v>
      </c>
      <c r="D645" s="12">
        <f>Raplamaa!D53</f>
        <v>0</v>
      </c>
      <c r="E645" s="12">
        <f>Raplamaa!E53</f>
        <v>102</v>
      </c>
      <c r="F645" s="12">
        <f>Raplamaa!F53</f>
        <v>138</v>
      </c>
    </row>
    <row r="646" spans="1:6" x14ac:dyDescent="0.3">
      <c r="A646" s="13" t="s">
        <v>9</v>
      </c>
      <c r="B646" s="22" t="s">
        <v>335</v>
      </c>
      <c r="C646" s="12">
        <f>Raplamaa!C54</f>
        <v>0</v>
      </c>
      <c r="D646" s="12">
        <f>Raplamaa!D54</f>
        <v>0</v>
      </c>
      <c r="E646" s="12">
        <f>Raplamaa!E54</f>
        <v>22</v>
      </c>
      <c r="F646" s="12">
        <f>Raplamaa!F54</f>
        <v>33</v>
      </c>
    </row>
    <row r="647" spans="1:6" x14ac:dyDescent="0.3">
      <c r="A647" s="13" t="s">
        <v>9</v>
      </c>
      <c r="B647" s="22" t="s">
        <v>336</v>
      </c>
      <c r="C647" s="12">
        <f>Raplamaa!C55</f>
        <v>0</v>
      </c>
      <c r="D647" s="12">
        <f>Raplamaa!D55</f>
        <v>0</v>
      </c>
      <c r="E647" s="12">
        <f>Raplamaa!E55</f>
        <v>24</v>
      </c>
      <c r="F647" s="12">
        <f>Raplamaa!F55</f>
        <v>17</v>
      </c>
    </row>
    <row r="648" spans="1:6" x14ac:dyDescent="0.3">
      <c r="A648" s="13" t="s">
        <v>9</v>
      </c>
      <c r="B648" s="22" t="s">
        <v>349</v>
      </c>
      <c r="C648" s="12"/>
      <c r="D648" s="12"/>
      <c r="E648" s="12"/>
      <c r="F648" s="12">
        <f>Raplamaa!F57</f>
        <v>46</v>
      </c>
    </row>
    <row r="649" spans="1:6" x14ac:dyDescent="0.3">
      <c r="A649" s="13" t="s">
        <v>9</v>
      </c>
      <c r="B649" s="22" t="s">
        <v>347</v>
      </c>
      <c r="C649" s="12">
        <f>Raplamaa!C57</f>
        <v>0</v>
      </c>
      <c r="D649" s="12">
        <f>Raplamaa!D57</f>
        <v>0</v>
      </c>
      <c r="E649" s="12">
        <f>Raplamaa!E57</f>
        <v>100</v>
      </c>
      <c r="F649" s="12">
        <f>Raplamaa!F57</f>
        <v>46</v>
      </c>
    </row>
    <row r="650" spans="1:6" x14ac:dyDescent="0.3">
      <c r="A650" s="13" t="s">
        <v>9</v>
      </c>
      <c r="B650" s="22" t="s">
        <v>337</v>
      </c>
      <c r="C650" s="12">
        <f>Raplamaa!C58</f>
        <v>0</v>
      </c>
      <c r="D650" s="12">
        <f>Raplamaa!D58</f>
        <v>0</v>
      </c>
      <c r="E650" s="12">
        <f>Raplamaa!E58</f>
        <v>4</v>
      </c>
      <c r="F650" s="12">
        <f>Raplamaa!F58</f>
        <v>20</v>
      </c>
    </row>
    <row r="651" spans="1:6" x14ac:dyDescent="0.3">
      <c r="A651" s="13" t="s">
        <v>9</v>
      </c>
      <c r="B651" s="22" t="s">
        <v>338</v>
      </c>
      <c r="C651" s="12">
        <f>Raplamaa!C59</f>
        <v>0</v>
      </c>
      <c r="D651" s="12">
        <f>Raplamaa!D59</f>
        <v>0</v>
      </c>
      <c r="E651" s="12">
        <f>Raplamaa!E59</f>
        <v>1</v>
      </c>
      <c r="F651" s="12">
        <f>Raplamaa!F59</f>
        <v>0</v>
      </c>
    </row>
    <row r="652" spans="1:6" x14ac:dyDescent="0.3">
      <c r="A652" s="13" t="s">
        <v>9</v>
      </c>
      <c r="B652" s="22" t="s">
        <v>339</v>
      </c>
      <c r="C652" s="12">
        <f>Raplamaa!C60</f>
        <v>0</v>
      </c>
      <c r="D652" s="12">
        <f>Raplamaa!D60</f>
        <v>0</v>
      </c>
      <c r="E652" s="12">
        <f>Raplamaa!E60</f>
        <v>19</v>
      </c>
      <c r="F652" s="12">
        <f>Raplamaa!F60</f>
        <v>0</v>
      </c>
    </row>
    <row r="653" spans="1:6" x14ac:dyDescent="0.3">
      <c r="A653" s="23" t="s">
        <v>10</v>
      </c>
      <c r="B653" s="5" t="s">
        <v>16</v>
      </c>
      <c r="C653" s="12">
        <f>Saaremaa!C2</f>
        <v>3</v>
      </c>
      <c r="D653" s="12">
        <f>Saaremaa!D2</f>
        <v>1</v>
      </c>
      <c r="E653" s="12">
        <f>Saaremaa!E2</f>
        <v>1</v>
      </c>
      <c r="F653" s="12">
        <f>Saaremaa!F2</f>
        <v>1</v>
      </c>
    </row>
    <row r="654" spans="1:6" x14ac:dyDescent="0.3">
      <c r="A654" s="13" t="s">
        <v>10</v>
      </c>
      <c r="B654" s="5" t="s">
        <v>17</v>
      </c>
      <c r="C654" s="12">
        <f>Saaremaa!C3</f>
        <v>5</v>
      </c>
      <c r="D654" s="12">
        <f>Saaremaa!D3</f>
        <v>1</v>
      </c>
      <c r="E654" s="12">
        <f>Saaremaa!E3</f>
        <v>3</v>
      </c>
      <c r="F654" s="12">
        <f>Saaremaa!F3</f>
        <v>2</v>
      </c>
    </row>
    <row r="655" spans="1:6" x14ac:dyDescent="0.3">
      <c r="A655" s="13" t="s">
        <v>10</v>
      </c>
      <c r="B655" s="5" t="s">
        <v>18</v>
      </c>
      <c r="C655" s="12">
        <f>Saaremaa!C4</f>
        <v>3</v>
      </c>
      <c r="D655" s="12">
        <f>Saaremaa!D4</f>
        <v>0</v>
      </c>
      <c r="E655" s="12">
        <f>Saaremaa!E4</f>
        <v>10</v>
      </c>
      <c r="F655" s="12">
        <f>Saaremaa!F4</f>
        <v>0</v>
      </c>
    </row>
    <row r="656" spans="1:6" x14ac:dyDescent="0.3">
      <c r="A656" s="13" t="s">
        <v>10</v>
      </c>
      <c r="B656" s="5" t="s">
        <v>19</v>
      </c>
      <c r="C656" s="12">
        <f>Saaremaa!C5</f>
        <v>4</v>
      </c>
      <c r="D656" s="12">
        <f>Saaremaa!D5</f>
        <v>3</v>
      </c>
      <c r="E656" s="12">
        <f>Saaremaa!E5</f>
        <v>1</v>
      </c>
      <c r="F656" s="12">
        <f>Saaremaa!F5</f>
        <v>2</v>
      </c>
    </row>
    <row r="657" spans="1:6" ht="28.8" x14ac:dyDescent="0.3">
      <c r="A657" s="13" t="s">
        <v>10</v>
      </c>
      <c r="B657" s="15" t="s">
        <v>318</v>
      </c>
      <c r="C657" s="12">
        <f>Saaremaa!C6</f>
        <v>4</v>
      </c>
      <c r="D657" s="12">
        <f>Saaremaa!D6</f>
        <v>3</v>
      </c>
      <c r="E657" s="12">
        <f>Saaremaa!E6</f>
        <v>1</v>
      </c>
      <c r="F657" s="12">
        <f>Saaremaa!F6</f>
        <v>2</v>
      </c>
    </row>
    <row r="658" spans="1:6" x14ac:dyDescent="0.3">
      <c r="A658" s="13" t="s">
        <v>10</v>
      </c>
      <c r="B658" s="6" t="s">
        <v>317</v>
      </c>
      <c r="C658" s="12">
        <f>Saaremaa!C7</f>
        <v>0</v>
      </c>
      <c r="D658" s="12">
        <f>Saaremaa!D7</f>
        <v>0</v>
      </c>
      <c r="E658" s="12">
        <f>Saaremaa!E7</f>
        <v>0</v>
      </c>
      <c r="F658" s="12">
        <f>Saaremaa!F7</f>
        <v>0</v>
      </c>
    </row>
    <row r="659" spans="1:6" x14ac:dyDescent="0.3">
      <c r="A659" s="13" t="s">
        <v>10</v>
      </c>
      <c r="B659" s="6" t="s">
        <v>365</v>
      </c>
      <c r="C659" s="12"/>
      <c r="D659" s="12"/>
      <c r="E659" s="12">
        <f>Saaremaa!E8</f>
        <v>1</v>
      </c>
      <c r="F659" s="12">
        <f>Saaremaa!F8</f>
        <v>2</v>
      </c>
    </row>
    <row r="660" spans="1:6" x14ac:dyDescent="0.3">
      <c r="A660" s="13" t="s">
        <v>10</v>
      </c>
      <c r="B660" s="6" t="s">
        <v>350</v>
      </c>
      <c r="C660" s="12"/>
      <c r="D660" s="12"/>
      <c r="E660" s="12">
        <f>Saaremaa!E9</f>
        <v>0</v>
      </c>
      <c r="F660" s="12">
        <f>Saaremaa!F9</f>
        <v>0</v>
      </c>
    </row>
    <row r="661" spans="1:6" x14ac:dyDescent="0.3">
      <c r="A661" s="13" t="s">
        <v>10</v>
      </c>
      <c r="B661" s="6" t="s">
        <v>351</v>
      </c>
      <c r="C661" s="12"/>
      <c r="D661" s="12"/>
      <c r="E661" s="12">
        <f>Saaremaa!E10</f>
        <v>1</v>
      </c>
      <c r="F661" s="12">
        <f>Saaremaa!F10</f>
        <v>0</v>
      </c>
    </row>
    <row r="662" spans="1:6" x14ac:dyDescent="0.3">
      <c r="A662" s="13" t="s">
        <v>10</v>
      </c>
      <c r="B662" s="6" t="s">
        <v>352</v>
      </c>
      <c r="C662" s="12"/>
      <c r="D662" s="12"/>
      <c r="E662" s="12">
        <f>Saaremaa!E11</f>
        <v>0</v>
      </c>
      <c r="F662" s="12">
        <f>Saaremaa!F11</f>
        <v>0</v>
      </c>
    </row>
    <row r="663" spans="1:6" x14ac:dyDescent="0.3">
      <c r="A663" s="13" t="s">
        <v>10</v>
      </c>
      <c r="B663" s="6" t="s">
        <v>353</v>
      </c>
      <c r="C663" s="12"/>
      <c r="D663" s="12"/>
      <c r="E663" s="12">
        <f>Saaremaa!E12</f>
        <v>0</v>
      </c>
      <c r="F663" s="12">
        <f>Saaremaa!F12</f>
        <v>0</v>
      </c>
    </row>
    <row r="664" spans="1:6" x14ac:dyDescent="0.3">
      <c r="A664" s="13" t="s">
        <v>10</v>
      </c>
      <c r="B664" s="6" t="s">
        <v>354</v>
      </c>
      <c r="C664" s="12"/>
      <c r="D664" s="12"/>
      <c r="E664" s="12">
        <f>Saaremaa!E13</f>
        <v>0</v>
      </c>
      <c r="F664" s="12">
        <f>Saaremaa!F13</f>
        <v>0</v>
      </c>
    </row>
    <row r="665" spans="1:6" x14ac:dyDescent="0.3">
      <c r="A665" s="13" t="s">
        <v>10</v>
      </c>
      <c r="B665" s="6" t="s">
        <v>355</v>
      </c>
      <c r="C665" s="12"/>
      <c r="D665" s="12"/>
      <c r="E665" s="12">
        <f>Saaremaa!E14</f>
        <v>0</v>
      </c>
      <c r="F665" s="12">
        <f>Saaremaa!F14</f>
        <v>0</v>
      </c>
    </row>
    <row r="666" spans="1:6" x14ac:dyDescent="0.3">
      <c r="A666" s="13" t="s">
        <v>10</v>
      </c>
      <c r="B666" s="6" t="s">
        <v>356</v>
      </c>
      <c r="C666" s="12"/>
      <c r="D666" s="12"/>
      <c r="E666" s="12">
        <f>Saaremaa!E15</f>
        <v>0</v>
      </c>
      <c r="F666" s="12">
        <f>Saaremaa!F15</f>
        <v>0</v>
      </c>
    </row>
    <row r="667" spans="1:6" x14ac:dyDescent="0.3">
      <c r="A667" s="13" t="s">
        <v>10</v>
      </c>
      <c r="B667" s="6" t="s">
        <v>357</v>
      </c>
      <c r="C667" s="12"/>
      <c r="D667" s="12"/>
      <c r="E667" s="12">
        <f>Saaremaa!E16</f>
        <v>0</v>
      </c>
      <c r="F667" s="12">
        <f>Saaremaa!F16</f>
        <v>0</v>
      </c>
    </row>
    <row r="668" spans="1:6" x14ac:dyDescent="0.3">
      <c r="A668" s="13" t="s">
        <v>10</v>
      </c>
      <c r="B668" s="6" t="s">
        <v>358</v>
      </c>
      <c r="C668" s="12"/>
      <c r="D668" s="12"/>
      <c r="E668" s="12">
        <f>Saaremaa!E17</f>
        <v>0</v>
      </c>
      <c r="F668" s="12">
        <f>Saaremaa!F17</f>
        <v>0</v>
      </c>
    </row>
    <row r="669" spans="1:6" x14ac:dyDescent="0.3">
      <c r="A669" s="13" t="s">
        <v>10</v>
      </c>
      <c r="B669" s="6" t="s">
        <v>359</v>
      </c>
      <c r="C669" s="12"/>
      <c r="D669" s="12"/>
      <c r="E669" s="12">
        <f>Saaremaa!E18</f>
        <v>0</v>
      </c>
      <c r="F669" s="12">
        <f>Saaremaa!F18</f>
        <v>0</v>
      </c>
    </row>
    <row r="670" spans="1:6" x14ac:dyDescent="0.3">
      <c r="A670" s="13" t="s">
        <v>10</v>
      </c>
      <c r="B670" s="6" t="s">
        <v>362</v>
      </c>
      <c r="C670" s="12"/>
      <c r="D670" s="12"/>
      <c r="E670" s="12">
        <f>Saaremaa!E19</f>
        <v>0</v>
      </c>
      <c r="F670" s="12">
        <f>Saaremaa!F19</f>
        <v>1</v>
      </c>
    </row>
    <row r="671" spans="1:6" x14ac:dyDescent="0.3">
      <c r="A671" s="13" t="s">
        <v>10</v>
      </c>
      <c r="B671" s="6" t="s">
        <v>360</v>
      </c>
      <c r="C671" s="12"/>
      <c r="D671" s="12"/>
      <c r="E671" s="12">
        <f>Saaremaa!E20</f>
        <v>0</v>
      </c>
      <c r="F671" s="12">
        <f>Saaremaa!F20</f>
        <v>0</v>
      </c>
    </row>
    <row r="672" spans="1:6" x14ac:dyDescent="0.3">
      <c r="A672" s="13" t="s">
        <v>10</v>
      </c>
      <c r="B672" s="6" t="s">
        <v>361</v>
      </c>
      <c r="C672" s="12"/>
      <c r="D672" s="12"/>
      <c r="E672" s="12">
        <f>Saaremaa!E21</f>
        <v>0</v>
      </c>
      <c r="F672" s="12">
        <f>Saaremaa!F21</f>
        <v>0</v>
      </c>
    </row>
    <row r="673" spans="1:6" x14ac:dyDescent="0.3">
      <c r="A673" s="13" t="s">
        <v>10</v>
      </c>
      <c r="B673" s="19" t="s">
        <v>364</v>
      </c>
      <c r="C673" s="12"/>
      <c r="D673" s="12"/>
      <c r="E673" s="12">
        <f>Saaremaa!E22</f>
        <v>0</v>
      </c>
      <c r="F673" s="12">
        <f>Saaremaa!F22</f>
        <v>1</v>
      </c>
    </row>
    <row r="674" spans="1:6" x14ac:dyDescent="0.3">
      <c r="A674" s="13" t="s">
        <v>10</v>
      </c>
      <c r="B674" s="6" t="s">
        <v>363</v>
      </c>
      <c r="C674" s="12"/>
      <c r="D674" s="12"/>
      <c r="E674" s="12">
        <f>Saaremaa!E23</f>
        <v>0</v>
      </c>
      <c r="F674" s="12">
        <f>Saaremaa!F23</f>
        <v>0</v>
      </c>
    </row>
    <row r="675" spans="1:6" x14ac:dyDescent="0.3">
      <c r="A675" s="13" t="s">
        <v>10</v>
      </c>
      <c r="B675" s="5" t="s">
        <v>20</v>
      </c>
      <c r="C675" s="12">
        <f>Saaremaa!C24</f>
        <v>1</v>
      </c>
      <c r="D675" s="12">
        <f>Saaremaa!D24</f>
        <v>0</v>
      </c>
      <c r="E675" s="12">
        <f>Saaremaa!E24</f>
        <v>1</v>
      </c>
      <c r="F675" s="12">
        <f>Saaremaa!F24</f>
        <v>8</v>
      </c>
    </row>
    <row r="676" spans="1:6" x14ac:dyDescent="0.3">
      <c r="A676" s="13" t="s">
        <v>10</v>
      </c>
      <c r="B676" s="5" t="s">
        <v>346</v>
      </c>
      <c r="C676" s="12">
        <f>Saaremaa!C25</f>
        <v>525</v>
      </c>
      <c r="D676" s="12">
        <f>Saaremaa!D25</f>
        <v>567</v>
      </c>
      <c r="E676" s="12">
        <f>Saaremaa!E25</f>
        <v>791</v>
      </c>
      <c r="F676" s="12">
        <f>Saaremaa!F25</f>
        <v>629</v>
      </c>
    </row>
    <row r="677" spans="1:6" x14ac:dyDescent="0.3">
      <c r="A677" s="13" t="s">
        <v>10</v>
      </c>
      <c r="B677" s="5" t="s">
        <v>21</v>
      </c>
      <c r="C677" s="12">
        <f>Saaremaa!C26</f>
        <v>97</v>
      </c>
      <c r="D677" s="12">
        <f>Saaremaa!D26</f>
        <v>101</v>
      </c>
      <c r="E677" s="12">
        <f>Saaremaa!E26</f>
        <v>97</v>
      </c>
      <c r="F677" s="12">
        <f>Saaremaa!F26</f>
        <v>78</v>
      </c>
    </row>
    <row r="678" spans="1:6" x14ac:dyDescent="0.3">
      <c r="A678" s="13" t="s">
        <v>10</v>
      </c>
      <c r="B678" s="5" t="s">
        <v>36</v>
      </c>
      <c r="C678" s="12">
        <f>Saaremaa!C27</f>
        <v>39</v>
      </c>
      <c r="D678" s="12">
        <f>Saaremaa!D27</f>
        <v>35</v>
      </c>
      <c r="E678" s="12">
        <f>Saaremaa!E27</f>
        <v>32</v>
      </c>
      <c r="F678" s="12">
        <f>Saaremaa!F27</f>
        <v>27</v>
      </c>
    </row>
    <row r="679" spans="1:6" x14ac:dyDescent="0.3">
      <c r="A679" s="13" t="s">
        <v>10</v>
      </c>
      <c r="B679" s="5" t="s">
        <v>32</v>
      </c>
      <c r="C679" s="12">
        <f>Saaremaa!C28</f>
        <v>23</v>
      </c>
      <c r="D679" s="12">
        <f>Saaremaa!D28</f>
        <v>23</v>
      </c>
      <c r="E679" s="12">
        <f>Saaremaa!E28</f>
        <v>17</v>
      </c>
      <c r="F679" s="12">
        <f>Saaremaa!F28</f>
        <v>19</v>
      </c>
    </row>
    <row r="680" spans="1:6" x14ac:dyDescent="0.3">
      <c r="A680" s="13" t="s">
        <v>10</v>
      </c>
      <c r="B680" s="5" t="s">
        <v>29</v>
      </c>
      <c r="C680" s="12">
        <f>Saaremaa!C29</f>
        <v>16</v>
      </c>
      <c r="D680" s="12">
        <f>Saaremaa!D29</f>
        <v>12</v>
      </c>
      <c r="E680" s="12">
        <f>Saaremaa!E29</f>
        <v>15</v>
      </c>
      <c r="F680" s="12">
        <f>Saaremaa!F29</f>
        <v>8</v>
      </c>
    </row>
    <row r="681" spans="1:6" x14ac:dyDescent="0.3">
      <c r="A681" s="13" t="s">
        <v>10</v>
      </c>
      <c r="B681" s="5" t="s">
        <v>37</v>
      </c>
      <c r="C681" s="12">
        <f>Saaremaa!C30</f>
        <v>22</v>
      </c>
      <c r="D681" s="12">
        <f>Saaremaa!D30</f>
        <v>30</v>
      </c>
      <c r="E681" s="12">
        <f>Saaremaa!E30</f>
        <v>32</v>
      </c>
      <c r="F681" s="12">
        <f>Saaremaa!F30</f>
        <v>25</v>
      </c>
    </row>
    <row r="682" spans="1:6" x14ac:dyDescent="0.3">
      <c r="A682" s="13" t="s">
        <v>10</v>
      </c>
      <c r="B682" s="5" t="s">
        <v>33</v>
      </c>
      <c r="C682" s="12">
        <f>Saaremaa!C31</f>
        <v>0</v>
      </c>
      <c r="D682" s="12">
        <f>Saaremaa!D31</f>
        <v>2</v>
      </c>
      <c r="E682" s="12">
        <f>Saaremaa!E31</f>
        <v>6</v>
      </c>
      <c r="F682" s="12">
        <f>Saaremaa!F31</f>
        <v>3</v>
      </c>
    </row>
    <row r="683" spans="1:6" x14ac:dyDescent="0.3">
      <c r="A683" s="13" t="s">
        <v>10</v>
      </c>
      <c r="B683" s="5" t="s">
        <v>34</v>
      </c>
      <c r="C683" s="12">
        <f>Saaremaa!C32</f>
        <v>22</v>
      </c>
      <c r="D683" s="12">
        <f>Saaremaa!D32</f>
        <v>28</v>
      </c>
      <c r="E683" s="12">
        <f>Saaremaa!E32</f>
        <v>26</v>
      </c>
      <c r="F683" s="12">
        <f>Saaremaa!F32</f>
        <v>22</v>
      </c>
    </row>
    <row r="684" spans="1:6" x14ac:dyDescent="0.3">
      <c r="A684" s="13" t="s">
        <v>10</v>
      </c>
      <c r="B684" s="5" t="s">
        <v>30</v>
      </c>
      <c r="C684" s="12">
        <f>Saaremaa!C33</f>
        <v>19</v>
      </c>
      <c r="D684" s="12">
        <f>Saaremaa!D33</f>
        <v>18</v>
      </c>
      <c r="E684" s="12">
        <f>Saaremaa!E33</f>
        <v>21</v>
      </c>
      <c r="F684" s="12">
        <f>Saaremaa!F33</f>
        <v>12</v>
      </c>
    </row>
    <row r="685" spans="1:6" x14ac:dyDescent="0.3">
      <c r="A685" s="13" t="s">
        <v>10</v>
      </c>
      <c r="B685" s="5" t="s">
        <v>35</v>
      </c>
      <c r="C685" s="12">
        <f>Saaremaa!C34</f>
        <v>4</v>
      </c>
      <c r="D685" s="12">
        <f>Saaremaa!D34</f>
        <v>9</v>
      </c>
      <c r="E685" s="12">
        <f>Saaremaa!E34</f>
        <v>6</v>
      </c>
      <c r="F685" s="12">
        <f>Saaremaa!F34</f>
        <v>8</v>
      </c>
    </row>
    <row r="686" spans="1:6" x14ac:dyDescent="0.3">
      <c r="A686" s="13" t="s">
        <v>10</v>
      </c>
      <c r="B686" s="5" t="s">
        <v>31</v>
      </c>
      <c r="C686" s="12">
        <f>Saaremaa!C35</f>
        <v>13</v>
      </c>
      <c r="D686" s="12">
        <f>Saaremaa!D35</f>
        <v>9</v>
      </c>
      <c r="E686" s="12">
        <f>Saaremaa!E35</f>
        <v>6</v>
      </c>
      <c r="F686" s="12">
        <f>Saaremaa!F35</f>
        <v>6</v>
      </c>
    </row>
    <row r="687" spans="1:6" x14ac:dyDescent="0.3">
      <c r="A687" s="13" t="s">
        <v>10</v>
      </c>
      <c r="B687" s="22" t="s">
        <v>345</v>
      </c>
      <c r="C687" s="12">
        <f>Saaremaa!C36</f>
        <v>0</v>
      </c>
      <c r="D687" s="12">
        <f>Saaremaa!D36</f>
        <v>0</v>
      </c>
      <c r="E687" s="12">
        <f>Saaremaa!E36</f>
        <v>123</v>
      </c>
      <c r="F687" s="12">
        <f>Saaremaa!F36</f>
        <v>132</v>
      </c>
    </row>
    <row r="688" spans="1:6" x14ac:dyDescent="0.3">
      <c r="A688" s="13" t="s">
        <v>10</v>
      </c>
      <c r="B688" s="22" t="s">
        <v>322</v>
      </c>
      <c r="C688" s="12">
        <f>Saaremaa!C37</f>
        <v>0</v>
      </c>
      <c r="D688" s="12">
        <f>Saaremaa!D37</f>
        <v>0</v>
      </c>
      <c r="E688" s="12">
        <f>Saaremaa!E37</f>
        <v>0</v>
      </c>
      <c r="F688" s="12">
        <f>Saaremaa!F37</f>
        <v>0</v>
      </c>
    </row>
    <row r="689" spans="1:6" x14ac:dyDescent="0.3">
      <c r="A689" s="13" t="s">
        <v>10</v>
      </c>
      <c r="B689" s="22" t="s">
        <v>323</v>
      </c>
      <c r="C689" s="12">
        <f>Saaremaa!C38</f>
        <v>0</v>
      </c>
      <c r="D689" s="12">
        <f>Saaremaa!D38</f>
        <v>0</v>
      </c>
      <c r="E689" s="12">
        <f>Saaremaa!E38</f>
        <v>0</v>
      </c>
      <c r="F689" s="12">
        <f>Saaremaa!F38</f>
        <v>1</v>
      </c>
    </row>
    <row r="690" spans="1:6" x14ac:dyDescent="0.3">
      <c r="A690" s="13" t="s">
        <v>10</v>
      </c>
      <c r="B690" s="22" t="s">
        <v>324</v>
      </c>
      <c r="C690" s="12">
        <f>Saaremaa!C39</f>
        <v>0</v>
      </c>
      <c r="D690" s="12">
        <f>Saaremaa!D39</f>
        <v>0</v>
      </c>
      <c r="E690" s="12">
        <f>Saaremaa!E39</f>
        <v>6</v>
      </c>
      <c r="F690" s="12">
        <f>Saaremaa!F39</f>
        <v>6</v>
      </c>
    </row>
    <row r="691" spans="1:6" x14ac:dyDescent="0.3">
      <c r="A691" s="13" t="s">
        <v>10</v>
      </c>
      <c r="B691" s="22" t="s">
        <v>325</v>
      </c>
      <c r="C691" s="12">
        <f>Saaremaa!C40</f>
        <v>0</v>
      </c>
      <c r="D691" s="12">
        <f>Saaremaa!D40</f>
        <v>0</v>
      </c>
      <c r="E691" s="12">
        <f>Saaremaa!E40</f>
        <v>113</v>
      </c>
      <c r="F691" s="12">
        <f>Saaremaa!F40</f>
        <v>50</v>
      </c>
    </row>
    <row r="692" spans="1:6" x14ac:dyDescent="0.3">
      <c r="A692" s="13" t="s">
        <v>10</v>
      </c>
      <c r="B692" s="22" t="s">
        <v>326</v>
      </c>
      <c r="C692" s="12">
        <f>Saaremaa!C41</f>
        <v>0</v>
      </c>
      <c r="D692" s="12">
        <f>Saaremaa!D41</f>
        <v>0</v>
      </c>
      <c r="E692" s="12">
        <f>Saaremaa!E41</f>
        <v>134</v>
      </c>
      <c r="F692" s="12">
        <f>Saaremaa!F41</f>
        <v>119</v>
      </c>
    </row>
    <row r="693" spans="1:6" x14ac:dyDescent="0.3">
      <c r="A693" s="13" t="s">
        <v>10</v>
      </c>
      <c r="B693" s="22" t="s">
        <v>343</v>
      </c>
      <c r="C693" s="12">
        <f>Saaremaa!C42</f>
        <v>0</v>
      </c>
      <c r="D693" s="12">
        <f>Saaremaa!D42</f>
        <v>0</v>
      </c>
      <c r="E693" s="12">
        <f>Saaremaa!E42</f>
        <v>134</v>
      </c>
      <c r="F693" s="12">
        <f>Saaremaa!F42</f>
        <v>115</v>
      </c>
    </row>
    <row r="694" spans="1:6" x14ac:dyDescent="0.3">
      <c r="A694" s="13" t="s">
        <v>10</v>
      </c>
      <c r="B694" s="22" t="s">
        <v>340</v>
      </c>
      <c r="C694" s="12">
        <f>Saaremaa!C43</f>
        <v>0</v>
      </c>
      <c r="D694" s="12">
        <f>Saaremaa!D43</f>
        <v>0</v>
      </c>
      <c r="E694" s="12">
        <f>Saaremaa!E43</f>
        <v>0</v>
      </c>
      <c r="F694" s="12">
        <f>Saaremaa!F43</f>
        <v>3</v>
      </c>
    </row>
    <row r="695" spans="1:6" x14ac:dyDescent="0.3">
      <c r="A695" s="13" t="s">
        <v>10</v>
      </c>
      <c r="B695" s="22" t="s">
        <v>341</v>
      </c>
      <c r="C695" s="12">
        <f>Saaremaa!C44</f>
        <v>0</v>
      </c>
      <c r="D695" s="12">
        <f>Saaremaa!D44</f>
        <v>0</v>
      </c>
      <c r="E695" s="12">
        <f>Saaremaa!E44</f>
        <v>0</v>
      </c>
      <c r="F695" s="12">
        <f>Saaremaa!F44</f>
        <v>1</v>
      </c>
    </row>
    <row r="696" spans="1:6" x14ac:dyDescent="0.3">
      <c r="A696" s="13" t="s">
        <v>10</v>
      </c>
      <c r="B696" s="22" t="s">
        <v>342</v>
      </c>
      <c r="C696" s="12">
        <f>Saaremaa!C45</f>
        <v>0</v>
      </c>
      <c r="D696" s="12">
        <f>Saaremaa!D45</f>
        <v>0</v>
      </c>
      <c r="E696" s="12">
        <f>Saaremaa!E45</f>
        <v>0</v>
      </c>
      <c r="F696" s="12">
        <f>Saaremaa!F45</f>
        <v>0</v>
      </c>
    </row>
    <row r="697" spans="1:6" x14ac:dyDescent="0.3">
      <c r="A697" s="13" t="s">
        <v>10</v>
      </c>
      <c r="B697" s="22" t="s">
        <v>327</v>
      </c>
      <c r="C697" s="12">
        <f>Saaremaa!C46</f>
        <v>0</v>
      </c>
      <c r="D697" s="12">
        <f>Saaremaa!D46</f>
        <v>0</v>
      </c>
      <c r="E697" s="12">
        <f>Saaremaa!E46</f>
        <v>37</v>
      </c>
      <c r="F697" s="12">
        <f>Saaremaa!F46</f>
        <v>25</v>
      </c>
    </row>
    <row r="698" spans="1:6" x14ac:dyDescent="0.3">
      <c r="A698" s="13" t="s">
        <v>10</v>
      </c>
      <c r="B698" s="22" t="s">
        <v>328</v>
      </c>
      <c r="C698" s="12">
        <f>Saaremaa!C47</f>
        <v>0</v>
      </c>
      <c r="D698" s="12">
        <f>Saaremaa!D47</f>
        <v>0</v>
      </c>
      <c r="E698" s="12">
        <f>Saaremaa!E47</f>
        <v>0</v>
      </c>
      <c r="F698" s="12">
        <f>Saaremaa!F47</f>
        <v>0</v>
      </c>
    </row>
    <row r="699" spans="1:6" x14ac:dyDescent="0.3">
      <c r="A699" s="13" t="s">
        <v>10</v>
      </c>
      <c r="B699" s="22" t="s">
        <v>329</v>
      </c>
      <c r="C699" s="12">
        <f>Saaremaa!C48</f>
        <v>0</v>
      </c>
      <c r="D699" s="12">
        <f>Saaremaa!D48</f>
        <v>0</v>
      </c>
      <c r="E699" s="12">
        <f>Saaremaa!E48</f>
        <v>0</v>
      </c>
      <c r="F699" s="12">
        <f>Saaremaa!F48</f>
        <v>0</v>
      </c>
    </row>
    <row r="700" spans="1:6" x14ac:dyDescent="0.3">
      <c r="A700" s="13" t="s">
        <v>10</v>
      </c>
      <c r="B700" s="22" t="s">
        <v>330</v>
      </c>
      <c r="C700" s="12">
        <f>Saaremaa!C49</f>
        <v>0</v>
      </c>
      <c r="D700" s="12">
        <f>Saaremaa!D49</f>
        <v>0</v>
      </c>
      <c r="E700" s="12">
        <f>Saaremaa!E49</f>
        <v>7</v>
      </c>
      <c r="F700" s="12">
        <f>Saaremaa!F49</f>
        <v>3</v>
      </c>
    </row>
    <row r="701" spans="1:6" x14ac:dyDescent="0.3">
      <c r="A701" s="13" t="s">
        <v>10</v>
      </c>
      <c r="B701" s="22" t="s">
        <v>331</v>
      </c>
      <c r="C701" s="12">
        <f>Saaremaa!C50</f>
        <v>0</v>
      </c>
      <c r="D701" s="12">
        <f>Saaremaa!D50</f>
        <v>0</v>
      </c>
      <c r="E701" s="12">
        <f>Saaremaa!E50</f>
        <v>1</v>
      </c>
      <c r="F701" s="12">
        <f>Saaremaa!F50</f>
        <v>2</v>
      </c>
    </row>
    <row r="702" spans="1:6" x14ac:dyDescent="0.3">
      <c r="A702" s="13" t="s">
        <v>10</v>
      </c>
      <c r="B702" s="22" t="s">
        <v>332</v>
      </c>
      <c r="C702" s="12">
        <f>Saaremaa!C51</f>
        <v>0</v>
      </c>
      <c r="D702" s="12">
        <f>Saaremaa!D51</f>
        <v>0</v>
      </c>
      <c r="E702" s="12">
        <f>Saaremaa!E51</f>
        <v>0</v>
      </c>
      <c r="F702" s="12">
        <f>Saaremaa!F51</f>
        <v>5</v>
      </c>
    </row>
    <row r="703" spans="1:6" x14ac:dyDescent="0.3">
      <c r="A703" s="13" t="s">
        <v>10</v>
      </c>
      <c r="B703" s="22" t="s">
        <v>333</v>
      </c>
      <c r="C703" s="12">
        <f>Saaremaa!C52</f>
        <v>0</v>
      </c>
      <c r="D703" s="12">
        <f>Saaremaa!D52</f>
        <v>0</v>
      </c>
      <c r="E703" s="12">
        <f>Saaremaa!E52</f>
        <v>14</v>
      </c>
      <c r="F703" s="12">
        <f>Saaremaa!F52</f>
        <v>8</v>
      </c>
    </row>
    <row r="704" spans="1:6" x14ac:dyDescent="0.3">
      <c r="A704" s="13" t="s">
        <v>10</v>
      </c>
      <c r="B704" s="22" t="s">
        <v>334</v>
      </c>
      <c r="C704" s="12">
        <f>Saaremaa!C53</f>
        <v>0</v>
      </c>
      <c r="D704" s="12">
        <f>Saaremaa!D53</f>
        <v>0</v>
      </c>
      <c r="E704" s="12">
        <f>Saaremaa!E53</f>
        <v>74</v>
      </c>
      <c r="F704" s="12">
        <f>Saaremaa!F53</f>
        <v>88</v>
      </c>
    </row>
    <row r="705" spans="1:6" x14ac:dyDescent="0.3">
      <c r="A705" s="13" t="s">
        <v>10</v>
      </c>
      <c r="B705" s="22" t="s">
        <v>335</v>
      </c>
      <c r="C705" s="12">
        <f>Saaremaa!C54</f>
        <v>0</v>
      </c>
      <c r="D705" s="12">
        <f>Saaremaa!D54</f>
        <v>0</v>
      </c>
      <c r="E705" s="12">
        <f>Saaremaa!E54</f>
        <v>25</v>
      </c>
      <c r="F705" s="12">
        <f>Saaremaa!F54</f>
        <v>28</v>
      </c>
    </row>
    <row r="706" spans="1:6" x14ac:dyDescent="0.3">
      <c r="A706" s="13" t="s">
        <v>10</v>
      </c>
      <c r="B706" s="22" t="s">
        <v>336</v>
      </c>
      <c r="C706" s="12">
        <f>Saaremaa!C55</f>
        <v>0</v>
      </c>
      <c r="D706" s="12">
        <f>Saaremaa!D55</f>
        <v>0</v>
      </c>
      <c r="E706" s="12">
        <f>Saaremaa!E55</f>
        <v>27</v>
      </c>
      <c r="F706" s="12">
        <f>Saaremaa!F55</f>
        <v>23</v>
      </c>
    </row>
    <row r="707" spans="1:6" x14ac:dyDescent="0.3">
      <c r="A707" s="13" t="s">
        <v>10</v>
      </c>
      <c r="B707" s="22" t="s">
        <v>349</v>
      </c>
      <c r="C707" s="12"/>
      <c r="D707" s="12"/>
      <c r="E707" s="12"/>
      <c r="F707" s="12">
        <f>Saaremaa!F57</f>
        <v>44</v>
      </c>
    </row>
    <row r="708" spans="1:6" x14ac:dyDescent="0.3">
      <c r="A708" s="13" t="s">
        <v>10</v>
      </c>
      <c r="B708" s="22" t="s">
        <v>347</v>
      </c>
      <c r="C708" s="12">
        <f>Saaremaa!C57</f>
        <v>0</v>
      </c>
      <c r="D708" s="12">
        <f>Saaremaa!D57</f>
        <v>0</v>
      </c>
      <c r="E708" s="12">
        <f>Saaremaa!E57</f>
        <v>89</v>
      </c>
      <c r="F708" s="12">
        <f>Saaremaa!F57</f>
        <v>44</v>
      </c>
    </row>
    <row r="709" spans="1:6" x14ac:dyDescent="0.3">
      <c r="A709" s="13" t="s">
        <v>10</v>
      </c>
      <c r="B709" s="22" t="s">
        <v>337</v>
      </c>
      <c r="C709" s="12">
        <f>Saaremaa!C58</f>
        <v>0</v>
      </c>
      <c r="D709" s="12">
        <f>Saaremaa!D58</f>
        <v>0</v>
      </c>
      <c r="E709" s="12">
        <f>Saaremaa!E58</f>
        <v>7</v>
      </c>
      <c r="F709" s="12">
        <f>Saaremaa!F58</f>
        <v>12</v>
      </c>
    </row>
    <row r="710" spans="1:6" x14ac:dyDescent="0.3">
      <c r="A710" s="13" t="s">
        <v>10</v>
      </c>
      <c r="B710" s="22" t="s">
        <v>338</v>
      </c>
      <c r="C710" s="12">
        <f>Saaremaa!C59</f>
        <v>0</v>
      </c>
      <c r="D710" s="12">
        <f>Saaremaa!D59</f>
        <v>0</v>
      </c>
      <c r="E710" s="12">
        <f>Saaremaa!E59</f>
        <v>3</v>
      </c>
      <c r="F710" s="12">
        <f>Saaremaa!F59</f>
        <v>3</v>
      </c>
    </row>
    <row r="711" spans="1:6" x14ac:dyDescent="0.3">
      <c r="A711" s="13" t="s">
        <v>10</v>
      </c>
      <c r="B711" s="22" t="s">
        <v>339</v>
      </c>
      <c r="C711" s="12">
        <f>Saaremaa!C60</f>
        <v>0</v>
      </c>
      <c r="D711" s="12">
        <f>Saaremaa!D60</f>
        <v>0</v>
      </c>
      <c r="E711" s="12">
        <f>Saaremaa!E60</f>
        <v>34</v>
      </c>
      <c r="F711" s="12">
        <f>Saaremaa!F60</f>
        <v>0</v>
      </c>
    </row>
    <row r="712" spans="1:6" x14ac:dyDescent="0.3">
      <c r="A712" s="23" t="s">
        <v>11</v>
      </c>
      <c r="B712" s="5" t="s">
        <v>16</v>
      </c>
      <c r="C712" s="12">
        <f>Tartumaa!C2</f>
        <v>1</v>
      </c>
      <c r="D712" s="12">
        <f>Tartumaa!D2</f>
        <v>9</v>
      </c>
      <c r="E712" s="12">
        <f>Tartumaa!E2</f>
        <v>6</v>
      </c>
      <c r="F712" s="12">
        <f>Tartumaa!F2</f>
        <v>5</v>
      </c>
    </row>
    <row r="713" spans="1:6" x14ac:dyDescent="0.3">
      <c r="A713" s="13" t="s">
        <v>11</v>
      </c>
      <c r="B713" s="5" t="s">
        <v>17</v>
      </c>
      <c r="C713" s="12">
        <f>Tartumaa!C3</f>
        <v>6</v>
      </c>
      <c r="D713" s="12">
        <f>Tartumaa!D3</f>
        <v>9</v>
      </c>
      <c r="E713" s="12">
        <f>Tartumaa!E3</f>
        <v>8</v>
      </c>
      <c r="F713" s="12">
        <f>Tartumaa!F3</f>
        <v>11</v>
      </c>
    </row>
    <row r="714" spans="1:6" x14ac:dyDescent="0.3">
      <c r="A714" s="13" t="s">
        <v>11</v>
      </c>
      <c r="B714" s="5" t="s">
        <v>18</v>
      </c>
      <c r="C714" s="12">
        <f>Tartumaa!C4</f>
        <v>33</v>
      </c>
      <c r="D714" s="12">
        <f>Tartumaa!D4</f>
        <v>11</v>
      </c>
      <c r="E714" s="12">
        <f>Tartumaa!E4</f>
        <v>4</v>
      </c>
      <c r="F714" s="12">
        <f>Tartumaa!F4</f>
        <v>5</v>
      </c>
    </row>
    <row r="715" spans="1:6" x14ac:dyDescent="0.3">
      <c r="A715" s="13" t="s">
        <v>11</v>
      </c>
      <c r="B715" s="5" t="s">
        <v>19</v>
      </c>
      <c r="C715" s="12">
        <f>Tartumaa!C5</f>
        <v>6</v>
      </c>
      <c r="D715" s="12">
        <f>Tartumaa!D5</f>
        <v>7</v>
      </c>
      <c r="E715" s="12">
        <f>Tartumaa!E5</f>
        <v>3</v>
      </c>
      <c r="F715" s="12">
        <f>Tartumaa!F5</f>
        <v>5</v>
      </c>
    </row>
    <row r="716" spans="1:6" ht="28.8" x14ac:dyDescent="0.3">
      <c r="A716" s="13" t="s">
        <v>11</v>
      </c>
      <c r="B716" s="15" t="s">
        <v>318</v>
      </c>
      <c r="C716" s="12">
        <f>Tartumaa!C6</f>
        <v>6</v>
      </c>
      <c r="D716" s="12">
        <f>Tartumaa!D6</f>
        <v>7</v>
      </c>
      <c r="E716" s="12">
        <f>Tartumaa!E6</f>
        <v>3</v>
      </c>
      <c r="F716" s="12">
        <f>Tartumaa!F6</f>
        <v>5</v>
      </c>
    </row>
    <row r="717" spans="1:6" x14ac:dyDescent="0.3">
      <c r="A717" s="13" t="s">
        <v>11</v>
      </c>
      <c r="B717" s="6" t="s">
        <v>317</v>
      </c>
      <c r="C717" s="12">
        <f>Tartumaa!C7</f>
        <v>0</v>
      </c>
      <c r="D717" s="12">
        <f>Tartumaa!D7</f>
        <v>0</v>
      </c>
      <c r="E717" s="12">
        <f>Tartumaa!E7</f>
        <v>0</v>
      </c>
      <c r="F717" s="12">
        <f>Tartumaa!F7</f>
        <v>0</v>
      </c>
    </row>
    <row r="718" spans="1:6" x14ac:dyDescent="0.3">
      <c r="A718" s="13" t="s">
        <v>11</v>
      </c>
      <c r="B718" s="6" t="s">
        <v>365</v>
      </c>
      <c r="C718" s="12"/>
      <c r="D718" s="12"/>
      <c r="E718" s="12">
        <f>Tartumaa!E8</f>
        <v>3</v>
      </c>
      <c r="F718" s="12">
        <f>Tartumaa!F8</f>
        <v>5</v>
      </c>
    </row>
    <row r="719" spans="1:6" x14ac:dyDescent="0.3">
      <c r="A719" s="13" t="s">
        <v>11</v>
      </c>
      <c r="B719" s="6" t="s">
        <v>350</v>
      </c>
      <c r="C719" s="12"/>
      <c r="D719" s="12"/>
      <c r="E719" s="12">
        <f>Tartumaa!E9</f>
        <v>1</v>
      </c>
      <c r="F719" s="12">
        <f>Tartumaa!F9</f>
        <v>1</v>
      </c>
    </row>
    <row r="720" spans="1:6" x14ac:dyDescent="0.3">
      <c r="A720" s="13" t="s">
        <v>11</v>
      </c>
      <c r="B720" s="6" t="s">
        <v>351</v>
      </c>
      <c r="C720" s="12"/>
      <c r="D720" s="12"/>
      <c r="E720" s="12">
        <f>Tartumaa!E10</f>
        <v>0</v>
      </c>
      <c r="F720" s="12">
        <f>Tartumaa!F10</f>
        <v>0</v>
      </c>
    </row>
    <row r="721" spans="1:6" x14ac:dyDescent="0.3">
      <c r="A721" s="13" t="s">
        <v>11</v>
      </c>
      <c r="B721" s="6" t="s">
        <v>352</v>
      </c>
      <c r="C721" s="12"/>
      <c r="D721" s="12"/>
      <c r="E721" s="12">
        <f>Tartumaa!E11</f>
        <v>0</v>
      </c>
      <c r="F721" s="12">
        <f>Tartumaa!F11</f>
        <v>0</v>
      </c>
    </row>
    <row r="722" spans="1:6" x14ac:dyDescent="0.3">
      <c r="A722" s="13" t="s">
        <v>11</v>
      </c>
      <c r="B722" s="6" t="s">
        <v>353</v>
      </c>
      <c r="C722" s="12"/>
      <c r="D722" s="12"/>
      <c r="E722" s="12">
        <f>Tartumaa!E12</f>
        <v>2</v>
      </c>
      <c r="F722" s="12">
        <f>Tartumaa!F12</f>
        <v>0</v>
      </c>
    </row>
    <row r="723" spans="1:6" x14ac:dyDescent="0.3">
      <c r="A723" s="13" t="s">
        <v>11</v>
      </c>
      <c r="B723" s="6" t="s">
        <v>354</v>
      </c>
      <c r="C723" s="12"/>
      <c r="D723" s="12"/>
      <c r="E723" s="12">
        <f>Tartumaa!E13</f>
        <v>0</v>
      </c>
      <c r="F723" s="12">
        <f>Tartumaa!F13</f>
        <v>0</v>
      </c>
    </row>
    <row r="724" spans="1:6" x14ac:dyDescent="0.3">
      <c r="A724" s="13" t="s">
        <v>11</v>
      </c>
      <c r="B724" s="6" t="s">
        <v>355</v>
      </c>
      <c r="C724" s="12"/>
      <c r="D724" s="12"/>
      <c r="E724" s="12">
        <f>Tartumaa!E14</f>
        <v>0</v>
      </c>
      <c r="F724" s="12">
        <f>Tartumaa!F14</f>
        <v>0</v>
      </c>
    </row>
    <row r="725" spans="1:6" x14ac:dyDescent="0.3">
      <c r="A725" s="13" t="s">
        <v>11</v>
      </c>
      <c r="B725" s="6" t="s">
        <v>356</v>
      </c>
      <c r="C725" s="12"/>
      <c r="D725" s="12"/>
      <c r="E725" s="12">
        <f>Tartumaa!E15</f>
        <v>0</v>
      </c>
      <c r="F725" s="12">
        <f>Tartumaa!F15</f>
        <v>0</v>
      </c>
    </row>
    <row r="726" spans="1:6" x14ac:dyDescent="0.3">
      <c r="A726" s="13" t="s">
        <v>11</v>
      </c>
      <c r="B726" s="6" t="s">
        <v>357</v>
      </c>
      <c r="C726" s="12"/>
      <c r="D726" s="12"/>
      <c r="E726" s="12">
        <f>Tartumaa!E16</f>
        <v>0</v>
      </c>
      <c r="F726" s="12">
        <f>Tartumaa!F16</f>
        <v>0</v>
      </c>
    </row>
    <row r="727" spans="1:6" x14ac:dyDescent="0.3">
      <c r="A727" s="13" t="s">
        <v>11</v>
      </c>
      <c r="B727" s="6" t="s">
        <v>358</v>
      </c>
      <c r="C727" s="12"/>
      <c r="D727" s="12"/>
      <c r="E727" s="12">
        <f>Tartumaa!E17</f>
        <v>0</v>
      </c>
      <c r="F727" s="12">
        <f>Tartumaa!F17</f>
        <v>0</v>
      </c>
    </row>
    <row r="728" spans="1:6" x14ac:dyDescent="0.3">
      <c r="A728" s="13" t="s">
        <v>11</v>
      </c>
      <c r="B728" s="6" t="s">
        <v>359</v>
      </c>
      <c r="C728" s="12"/>
      <c r="D728" s="12"/>
      <c r="E728" s="12">
        <f>Tartumaa!E18</f>
        <v>0</v>
      </c>
      <c r="F728" s="12">
        <f>Tartumaa!F18</f>
        <v>0</v>
      </c>
    </row>
    <row r="729" spans="1:6" x14ac:dyDescent="0.3">
      <c r="A729" s="13" t="s">
        <v>11</v>
      </c>
      <c r="B729" s="6" t="s">
        <v>362</v>
      </c>
      <c r="C729" s="12"/>
      <c r="D729" s="12"/>
      <c r="E729" s="12">
        <f>Tartumaa!E19</f>
        <v>0</v>
      </c>
      <c r="F729" s="12">
        <f>Tartumaa!F19</f>
        <v>0</v>
      </c>
    </row>
    <row r="730" spans="1:6" x14ac:dyDescent="0.3">
      <c r="A730" s="13" t="s">
        <v>11</v>
      </c>
      <c r="B730" s="6" t="s">
        <v>360</v>
      </c>
      <c r="C730" s="12"/>
      <c r="D730" s="12"/>
      <c r="E730" s="12">
        <f>Tartumaa!E20</f>
        <v>0</v>
      </c>
      <c r="F730" s="12">
        <f>Tartumaa!F20</f>
        <v>0</v>
      </c>
    </row>
    <row r="731" spans="1:6" x14ac:dyDescent="0.3">
      <c r="A731" s="13" t="s">
        <v>11</v>
      </c>
      <c r="B731" s="6" t="s">
        <v>361</v>
      </c>
      <c r="C731" s="12"/>
      <c r="D731" s="12"/>
      <c r="E731" s="12">
        <f>Tartumaa!E21</f>
        <v>0</v>
      </c>
      <c r="F731" s="12">
        <f>Tartumaa!F21</f>
        <v>0</v>
      </c>
    </row>
    <row r="732" spans="1:6" x14ac:dyDescent="0.3">
      <c r="A732" s="13" t="s">
        <v>11</v>
      </c>
      <c r="B732" s="19" t="s">
        <v>364</v>
      </c>
      <c r="C732" s="12"/>
      <c r="D732" s="12"/>
      <c r="E732" s="12">
        <f>Tartumaa!E22</f>
        <v>0</v>
      </c>
      <c r="F732" s="12">
        <f>Tartumaa!F22</f>
        <v>1</v>
      </c>
    </row>
    <row r="733" spans="1:6" x14ac:dyDescent="0.3">
      <c r="A733" s="13" t="s">
        <v>11</v>
      </c>
      <c r="B733" s="6" t="s">
        <v>363</v>
      </c>
      <c r="C733" s="12"/>
      <c r="D733" s="12"/>
      <c r="E733" s="12">
        <f>Tartumaa!E23</f>
        <v>0</v>
      </c>
      <c r="F733" s="12">
        <f>Tartumaa!F23</f>
        <v>3</v>
      </c>
    </row>
    <row r="734" spans="1:6" x14ac:dyDescent="0.3">
      <c r="A734" s="13" t="s">
        <v>11</v>
      </c>
      <c r="B734" s="5" t="s">
        <v>20</v>
      </c>
      <c r="C734" s="12">
        <f>Tartumaa!C24</f>
        <v>7</v>
      </c>
      <c r="D734" s="12">
        <f>Tartumaa!D24</f>
        <v>1</v>
      </c>
      <c r="E734" s="12">
        <f>Tartumaa!E24</f>
        <v>5</v>
      </c>
      <c r="F734" s="12">
        <f>Tartumaa!F24</f>
        <v>1</v>
      </c>
    </row>
    <row r="735" spans="1:6" x14ac:dyDescent="0.3">
      <c r="A735" s="13" t="s">
        <v>11</v>
      </c>
      <c r="B735" s="5" t="s">
        <v>346</v>
      </c>
      <c r="C735" s="12">
        <f>Tartumaa!C25</f>
        <v>2239</v>
      </c>
      <c r="D735" s="12">
        <f>Tartumaa!D25</f>
        <v>2720</v>
      </c>
      <c r="E735" s="12">
        <f>Tartumaa!E25</f>
        <v>2860</v>
      </c>
      <c r="F735" s="12">
        <f>Tartumaa!F25</f>
        <v>3113</v>
      </c>
    </row>
    <row r="736" spans="1:6" x14ac:dyDescent="0.3">
      <c r="A736" s="13" t="s">
        <v>11</v>
      </c>
      <c r="B736" s="5" t="s">
        <v>21</v>
      </c>
      <c r="C736" s="12">
        <f>Tartumaa!C26</f>
        <v>526</v>
      </c>
      <c r="D736" s="12">
        <f>Tartumaa!D26</f>
        <v>566</v>
      </c>
      <c r="E736" s="12">
        <f>Tartumaa!E26</f>
        <v>452</v>
      </c>
      <c r="F736" s="12">
        <f>Tartumaa!F26</f>
        <v>440</v>
      </c>
    </row>
    <row r="737" spans="1:6" x14ac:dyDescent="0.3">
      <c r="A737" s="13" t="s">
        <v>11</v>
      </c>
      <c r="B737" s="5" t="s">
        <v>36</v>
      </c>
      <c r="C737" s="12">
        <f>Tartumaa!C27</f>
        <v>138</v>
      </c>
      <c r="D737" s="12">
        <f>Tartumaa!D27</f>
        <v>157</v>
      </c>
      <c r="E737" s="12">
        <f>Tartumaa!E27</f>
        <v>129</v>
      </c>
      <c r="F737" s="12">
        <f>Tartumaa!F27</f>
        <v>123</v>
      </c>
    </row>
    <row r="738" spans="1:6" x14ac:dyDescent="0.3">
      <c r="A738" s="13" t="s">
        <v>11</v>
      </c>
      <c r="B738" s="5" t="s">
        <v>32</v>
      </c>
      <c r="C738" s="12">
        <f>Tartumaa!C28</f>
        <v>83</v>
      </c>
      <c r="D738" s="12">
        <f>Tartumaa!D28</f>
        <v>81</v>
      </c>
      <c r="E738" s="12">
        <f>Tartumaa!E28</f>
        <v>64</v>
      </c>
      <c r="F738" s="12">
        <f>Tartumaa!F28</f>
        <v>60</v>
      </c>
    </row>
    <row r="739" spans="1:6" x14ac:dyDescent="0.3">
      <c r="A739" s="13" t="s">
        <v>11</v>
      </c>
      <c r="B739" s="5" t="s">
        <v>29</v>
      </c>
      <c r="C739" s="12">
        <f>Tartumaa!C29</f>
        <v>55</v>
      </c>
      <c r="D739" s="12">
        <f>Tartumaa!D29</f>
        <v>76</v>
      </c>
      <c r="E739" s="12">
        <f>Tartumaa!E29</f>
        <v>65</v>
      </c>
      <c r="F739" s="12">
        <f>Tartumaa!F29</f>
        <v>63</v>
      </c>
    </row>
    <row r="740" spans="1:6" x14ac:dyDescent="0.3">
      <c r="A740" s="13" t="s">
        <v>11</v>
      </c>
      <c r="B740" s="5" t="s">
        <v>37</v>
      </c>
      <c r="C740" s="12">
        <f>Tartumaa!C30</f>
        <v>96</v>
      </c>
      <c r="D740" s="12">
        <f>Tartumaa!D30</f>
        <v>150</v>
      </c>
      <c r="E740" s="12">
        <f>Tartumaa!E30</f>
        <v>100</v>
      </c>
      <c r="F740" s="12">
        <f>Tartumaa!F30</f>
        <v>73</v>
      </c>
    </row>
    <row r="741" spans="1:6" x14ac:dyDescent="0.3">
      <c r="A741" s="13" t="s">
        <v>11</v>
      </c>
      <c r="B741" s="5" t="s">
        <v>33</v>
      </c>
      <c r="C741" s="12">
        <f>Tartumaa!C31</f>
        <v>0</v>
      </c>
      <c r="D741" s="12">
        <f>Tartumaa!D31</f>
        <v>4</v>
      </c>
      <c r="E741" s="12">
        <f>Tartumaa!E31</f>
        <v>3</v>
      </c>
      <c r="F741" s="12">
        <f>Tartumaa!F31</f>
        <v>2</v>
      </c>
    </row>
    <row r="742" spans="1:6" x14ac:dyDescent="0.3">
      <c r="A742" s="13" t="s">
        <v>11</v>
      </c>
      <c r="B742" s="5" t="s">
        <v>34</v>
      </c>
      <c r="C742" s="12">
        <f>Tartumaa!C32</f>
        <v>96</v>
      </c>
      <c r="D742" s="12">
        <f>Tartumaa!D32</f>
        <v>146</v>
      </c>
      <c r="E742" s="12">
        <f>Tartumaa!E32</f>
        <v>97</v>
      </c>
      <c r="F742" s="12">
        <f>Tartumaa!F32</f>
        <v>71</v>
      </c>
    </row>
    <row r="743" spans="1:6" x14ac:dyDescent="0.3">
      <c r="A743" s="13" t="s">
        <v>11</v>
      </c>
      <c r="B743" s="5" t="s">
        <v>30</v>
      </c>
      <c r="C743" s="12">
        <f>Tartumaa!C33</f>
        <v>178</v>
      </c>
      <c r="D743" s="12">
        <f>Tartumaa!D33</f>
        <v>181</v>
      </c>
      <c r="E743" s="12">
        <f>Tartumaa!E33</f>
        <v>139</v>
      </c>
      <c r="F743" s="12">
        <f>Tartumaa!F33</f>
        <v>163</v>
      </c>
    </row>
    <row r="744" spans="1:6" x14ac:dyDescent="0.3">
      <c r="A744" s="13" t="s">
        <v>11</v>
      </c>
      <c r="B744" s="5" t="s">
        <v>35</v>
      </c>
      <c r="C744" s="12">
        <f>Tartumaa!C34</f>
        <v>41</v>
      </c>
      <c r="D744" s="12">
        <f>Tartumaa!D34</f>
        <v>43</v>
      </c>
      <c r="E744" s="12">
        <f>Tartumaa!E34</f>
        <v>42</v>
      </c>
      <c r="F744" s="12">
        <f>Tartumaa!F34</f>
        <v>49</v>
      </c>
    </row>
    <row r="745" spans="1:6" x14ac:dyDescent="0.3">
      <c r="A745" s="13" t="s">
        <v>11</v>
      </c>
      <c r="B745" s="5" t="s">
        <v>31</v>
      </c>
      <c r="C745" s="12">
        <f>Tartumaa!C35</f>
        <v>73</v>
      </c>
      <c r="D745" s="12">
        <f>Tartumaa!D35</f>
        <v>35</v>
      </c>
      <c r="E745" s="12">
        <f>Tartumaa!E35</f>
        <v>42</v>
      </c>
      <c r="F745" s="12">
        <f>Tartumaa!F35</f>
        <v>32</v>
      </c>
    </row>
    <row r="746" spans="1:6" x14ac:dyDescent="0.3">
      <c r="A746" s="13" t="s">
        <v>11</v>
      </c>
      <c r="B746" s="22" t="s">
        <v>345</v>
      </c>
      <c r="C746" s="12">
        <f>Tartumaa!C36</f>
        <v>0</v>
      </c>
      <c r="D746" s="12">
        <f>Tartumaa!D36</f>
        <v>0</v>
      </c>
      <c r="E746" s="12">
        <f>Tartumaa!E36</f>
        <v>732</v>
      </c>
      <c r="F746" s="12">
        <f>Tartumaa!F36</f>
        <v>693</v>
      </c>
    </row>
    <row r="747" spans="1:6" x14ac:dyDescent="0.3">
      <c r="A747" s="13" t="s">
        <v>11</v>
      </c>
      <c r="B747" s="22" t="s">
        <v>322</v>
      </c>
      <c r="C747" s="12">
        <f>Tartumaa!C37</f>
        <v>0</v>
      </c>
      <c r="D747" s="12">
        <f>Tartumaa!D37</f>
        <v>0</v>
      </c>
      <c r="E747" s="12">
        <f>Tartumaa!E37</f>
        <v>0</v>
      </c>
      <c r="F747" s="12">
        <f>Tartumaa!F37</f>
        <v>0</v>
      </c>
    </row>
    <row r="748" spans="1:6" x14ac:dyDescent="0.3">
      <c r="A748" s="13" t="s">
        <v>11</v>
      </c>
      <c r="B748" s="22" t="s">
        <v>323</v>
      </c>
      <c r="C748" s="12">
        <f>Tartumaa!C38</f>
        <v>0</v>
      </c>
      <c r="D748" s="12">
        <f>Tartumaa!D38</f>
        <v>0</v>
      </c>
      <c r="E748" s="12">
        <f>Tartumaa!E38</f>
        <v>1</v>
      </c>
      <c r="F748" s="12">
        <f>Tartumaa!F38</f>
        <v>6</v>
      </c>
    </row>
    <row r="749" spans="1:6" x14ac:dyDescent="0.3">
      <c r="A749" s="13" t="s">
        <v>11</v>
      </c>
      <c r="B749" s="22" t="s">
        <v>324</v>
      </c>
      <c r="C749" s="12">
        <f>Tartumaa!C39</f>
        <v>0</v>
      </c>
      <c r="D749" s="12">
        <f>Tartumaa!D39</f>
        <v>0</v>
      </c>
      <c r="E749" s="12">
        <f>Tartumaa!E39</f>
        <v>63</v>
      </c>
      <c r="F749" s="12">
        <f>Tartumaa!F39</f>
        <v>60</v>
      </c>
    </row>
    <row r="750" spans="1:6" x14ac:dyDescent="0.3">
      <c r="A750" s="13" t="s">
        <v>11</v>
      </c>
      <c r="B750" s="22" t="s">
        <v>325</v>
      </c>
      <c r="C750" s="12">
        <f>Tartumaa!C40</f>
        <v>0</v>
      </c>
      <c r="D750" s="12">
        <f>Tartumaa!D40</f>
        <v>0</v>
      </c>
      <c r="E750" s="12">
        <f>Tartumaa!E40</f>
        <v>110</v>
      </c>
      <c r="F750" s="12">
        <f>Tartumaa!F40</f>
        <v>293</v>
      </c>
    </row>
    <row r="751" spans="1:6" x14ac:dyDescent="0.3">
      <c r="A751" s="13" t="s">
        <v>11</v>
      </c>
      <c r="B751" s="22" t="s">
        <v>326</v>
      </c>
      <c r="C751" s="12">
        <f>Tartumaa!C41</f>
        <v>0</v>
      </c>
      <c r="D751" s="12">
        <f>Tartumaa!D41</f>
        <v>0</v>
      </c>
      <c r="E751" s="12">
        <f>Tartumaa!E41</f>
        <v>120</v>
      </c>
      <c r="F751" s="12">
        <f>Tartumaa!F41</f>
        <v>130</v>
      </c>
    </row>
    <row r="752" spans="1:6" x14ac:dyDescent="0.3">
      <c r="A752" s="13" t="s">
        <v>11</v>
      </c>
      <c r="B752" s="22" t="s">
        <v>343</v>
      </c>
      <c r="C752" s="12">
        <f>Tartumaa!C42</f>
        <v>0</v>
      </c>
      <c r="D752" s="12">
        <f>Tartumaa!D42</f>
        <v>0</v>
      </c>
      <c r="E752" s="12">
        <f>Tartumaa!E42</f>
        <v>106</v>
      </c>
      <c r="F752" s="12">
        <f>Tartumaa!F42</f>
        <v>107</v>
      </c>
    </row>
    <row r="753" spans="1:6" x14ac:dyDescent="0.3">
      <c r="A753" s="13" t="s">
        <v>11</v>
      </c>
      <c r="B753" s="22" t="s">
        <v>340</v>
      </c>
      <c r="C753" s="12">
        <f>Tartumaa!C43</f>
        <v>0</v>
      </c>
      <c r="D753" s="12">
        <f>Tartumaa!D43</f>
        <v>0</v>
      </c>
      <c r="E753" s="12">
        <f>Tartumaa!E43</f>
        <v>10</v>
      </c>
      <c r="F753" s="12">
        <f>Tartumaa!F43</f>
        <v>14</v>
      </c>
    </row>
    <row r="754" spans="1:6" x14ac:dyDescent="0.3">
      <c r="A754" s="13" t="s">
        <v>11</v>
      </c>
      <c r="B754" s="22" t="s">
        <v>341</v>
      </c>
      <c r="C754" s="12">
        <f>Tartumaa!C44</f>
        <v>0</v>
      </c>
      <c r="D754" s="12">
        <f>Tartumaa!D44</f>
        <v>0</v>
      </c>
      <c r="E754" s="12">
        <f>Tartumaa!E44</f>
        <v>4</v>
      </c>
      <c r="F754" s="12">
        <f>Tartumaa!F44</f>
        <v>6</v>
      </c>
    </row>
    <row r="755" spans="1:6" x14ac:dyDescent="0.3">
      <c r="A755" s="13" t="s">
        <v>11</v>
      </c>
      <c r="B755" s="22" t="s">
        <v>342</v>
      </c>
      <c r="C755" s="12">
        <f>Tartumaa!C45</f>
        <v>0</v>
      </c>
      <c r="D755" s="12">
        <f>Tartumaa!D45</f>
        <v>0</v>
      </c>
      <c r="E755" s="12">
        <f>Tartumaa!E45</f>
        <v>0</v>
      </c>
      <c r="F755" s="12">
        <f>Tartumaa!F45</f>
        <v>3</v>
      </c>
    </row>
    <row r="756" spans="1:6" x14ac:dyDescent="0.3">
      <c r="A756" s="13" t="s">
        <v>11</v>
      </c>
      <c r="B756" s="22" t="s">
        <v>327</v>
      </c>
      <c r="C756" s="12">
        <f>Tartumaa!C46</f>
        <v>0</v>
      </c>
      <c r="D756" s="12">
        <f>Tartumaa!D46</f>
        <v>0</v>
      </c>
      <c r="E756" s="12">
        <f>Tartumaa!E46</f>
        <v>204</v>
      </c>
      <c r="F756" s="12">
        <f>Tartumaa!F46</f>
        <v>314</v>
      </c>
    </row>
    <row r="757" spans="1:6" x14ac:dyDescent="0.3">
      <c r="A757" s="13" t="s">
        <v>11</v>
      </c>
      <c r="B757" s="22" t="s">
        <v>328</v>
      </c>
      <c r="C757" s="12">
        <f>Tartumaa!C47</f>
        <v>0</v>
      </c>
      <c r="D757" s="12">
        <f>Tartumaa!D47</f>
        <v>0</v>
      </c>
      <c r="E757" s="12">
        <f>Tartumaa!E47</f>
        <v>0</v>
      </c>
      <c r="F757" s="12">
        <f>Tartumaa!F47</f>
        <v>0</v>
      </c>
    </row>
    <row r="758" spans="1:6" x14ac:dyDescent="0.3">
      <c r="A758" s="13" t="s">
        <v>11</v>
      </c>
      <c r="B758" s="22" t="s">
        <v>329</v>
      </c>
      <c r="C758" s="12">
        <f>Tartumaa!C48</f>
        <v>0</v>
      </c>
      <c r="D758" s="12">
        <f>Tartumaa!D48</f>
        <v>0</v>
      </c>
      <c r="E758" s="12">
        <f>Tartumaa!E48</f>
        <v>0</v>
      </c>
      <c r="F758" s="12">
        <f>Tartumaa!F48</f>
        <v>0</v>
      </c>
    </row>
    <row r="759" spans="1:6" x14ac:dyDescent="0.3">
      <c r="A759" s="13" t="s">
        <v>11</v>
      </c>
      <c r="B759" s="22" t="s">
        <v>330</v>
      </c>
      <c r="C759" s="12">
        <f>Tartumaa!C49</f>
        <v>0</v>
      </c>
      <c r="D759" s="12">
        <f>Tartumaa!D49</f>
        <v>0</v>
      </c>
      <c r="E759" s="12">
        <f>Tartumaa!E49</f>
        <v>27</v>
      </c>
      <c r="F759" s="12">
        <f>Tartumaa!F49</f>
        <v>29</v>
      </c>
    </row>
    <row r="760" spans="1:6" x14ac:dyDescent="0.3">
      <c r="A760" s="13" t="s">
        <v>11</v>
      </c>
      <c r="B760" s="22" t="s">
        <v>331</v>
      </c>
      <c r="C760" s="12">
        <f>Tartumaa!C50</f>
        <v>0</v>
      </c>
      <c r="D760" s="12">
        <f>Tartumaa!D50</f>
        <v>0</v>
      </c>
      <c r="E760" s="12">
        <f>Tartumaa!E50</f>
        <v>41</v>
      </c>
      <c r="F760" s="12">
        <f>Tartumaa!F50</f>
        <v>53</v>
      </c>
    </row>
    <row r="761" spans="1:6" x14ac:dyDescent="0.3">
      <c r="A761" s="13" t="s">
        <v>11</v>
      </c>
      <c r="B761" s="22" t="s">
        <v>332</v>
      </c>
      <c r="C761" s="12">
        <f>Tartumaa!C51</f>
        <v>0</v>
      </c>
      <c r="D761" s="12">
        <f>Tartumaa!D51</f>
        <v>0</v>
      </c>
      <c r="E761" s="12">
        <f>Tartumaa!E51</f>
        <v>30</v>
      </c>
      <c r="F761" s="12">
        <f>Tartumaa!F51</f>
        <v>46</v>
      </c>
    </row>
    <row r="762" spans="1:6" x14ac:dyDescent="0.3">
      <c r="A762" s="13" t="s">
        <v>11</v>
      </c>
      <c r="B762" s="22" t="s">
        <v>333</v>
      </c>
      <c r="C762" s="12">
        <f>Tartumaa!C52</f>
        <v>0</v>
      </c>
      <c r="D762" s="12">
        <f>Tartumaa!D52</f>
        <v>0</v>
      </c>
      <c r="E762" s="12">
        <f>Tartumaa!E52</f>
        <v>44</v>
      </c>
      <c r="F762" s="12">
        <f>Tartumaa!F52</f>
        <v>54</v>
      </c>
    </row>
    <row r="763" spans="1:6" x14ac:dyDescent="0.3">
      <c r="A763" s="13" t="s">
        <v>11</v>
      </c>
      <c r="B763" s="22" t="s">
        <v>334</v>
      </c>
      <c r="C763" s="12">
        <f>Tartumaa!C53</f>
        <v>0</v>
      </c>
      <c r="D763" s="12">
        <f>Tartumaa!D53</f>
        <v>0</v>
      </c>
      <c r="E763" s="12">
        <f>Tartumaa!E53</f>
        <v>183</v>
      </c>
      <c r="F763" s="12">
        <f>Tartumaa!F53</f>
        <v>215</v>
      </c>
    </row>
    <row r="764" spans="1:6" x14ac:dyDescent="0.3">
      <c r="A764" s="13" t="s">
        <v>11</v>
      </c>
      <c r="B764" s="22" t="s">
        <v>335</v>
      </c>
      <c r="C764" s="12">
        <f>Tartumaa!C54</f>
        <v>0</v>
      </c>
      <c r="D764" s="12">
        <f>Tartumaa!D54</f>
        <v>0</v>
      </c>
      <c r="E764" s="12">
        <f>Tartumaa!E54</f>
        <v>136</v>
      </c>
      <c r="F764" s="12">
        <f>Tartumaa!F54</f>
        <v>156</v>
      </c>
    </row>
    <row r="765" spans="1:6" x14ac:dyDescent="0.3">
      <c r="A765" s="13" t="s">
        <v>11</v>
      </c>
      <c r="B765" s="22" t="s">
        <v>336</v>
      </c>
      <c r="C765" s="12">
        <f>Tartumaa!C55</f>
        <v>0</v>
      </c>
      <c r="D765" s="12">
        <f>Tartumaa!D55</f>
        <v>0</v>
      </c>
      <c r="E765" s="12">
        <f>Tartumaa!E55</f>
        <v>138</v>
      </c>
      <c r="F765" s="12">
        <f>Tartumaa!F55</f>
        <v>130</v>
      </c>
    </row>
    <row r="766" spans="1:6" x14ac:dyDescent="0.3">
      <c r="A766" s="13" t="s">
        <v>11</v>
      </c>
      <c r="B766" s="22" t="s">
        <v>349</v>
      </c>
      <c r="C766" s="12"/>
      <c r="D766" s="12"/>
      <c r="E766" s="12"/>
      <c r="F766" s="12">
        <f>Tartumaa!F57</f>
        <v>261</v>
      </c>
    </row>
    <row r="767" spans="1:6" x14ac:dyDescent="0.3">
      <c r="A767" s="13" t="s">
        <v>11</v>
      </c>
      <c r="B767" s="22" t="s">
        <v>347</v>
      </c>
      <c r="C767" s="12">
        <f>Tartumaa!C57</f>
        <v>0</v>
      </c>
      <c r="D767" s="12">
        <f>Tartumaa!D57</f>
        <v>0</v>
      </c>
      <c r="E767" s="12">
        <f>Tartumaa!E57</f>
        <v>428</v>
      </c>
      <c r="F767" s="12">
        <f>Tartumaa!F57</f>
        <v>261</v>
      </c>
    </row>
    <row r="768" spans="1:6" x14ac:dyDescent="0.3">
      <c r="A768" s="13" t="s">
        <v>11</v>
      </c>
      <c r="B768" s="22" t="s">
        <v>337</v>
      </c>
      <c r="C768" s="12">
        <f>Tartumaa!C58</f>
        <v>0</v>
      </c>
      <c r="D768" s="12">
        <f>Tartumaa!D58</f>
        <v>0</v>
      </c>
      <c r="E768" s="12">
        <f>Tartumaa!E58</f>
        <v>26</v>
      </c>
      <c r="F768" s="12">
        <f>Tartumaa!F58</f>
        <v>181</v>
      </c>
    </row>
    <row r="769" spans="1:6" x14ac:dyDescent="0.3">
      <c r="A769" s="13" t="s">
        <v>11</v>
      </c>
      <c r="B769" s="22" t="s">
        <v>338</v>
      </c>
      <c r="C769" s="12">
        <f>Tartumaa!C59</f>
        <v>0</v>
      </c>
      <c r="D769" s="12">
        <f>Tartumaa!D59</f>
        <v>0</v>
      </c>
      <c r="E769" s="12">
        <f>Tartumaa!E59</f>
        <v>5</v>
      </c>
      <c r="F769" s="12">
        <f>Tartumaa!F59</f>
        <v>2</v>
      </c>
    </row>
    <row r="770" spans="1:6" x14ac:dyDescent="0.3">
      <c r="A770" s="13" t="s">
        <v>11</v>
      </c>
      <c r="B770" s="22" t="s">
        <v>339</v>
      </c>
      <c r="C770" s="12">
        <f>Tartumaa!C60</f>
        <v>0</v>
      </c>
      <c r="D770" s="12">
        <f>Tartumaa!D60</f>
        <v>0</v>
      </c>
      <c r="E770" s="12">
        <f>Tartumaa!E60</f>
        <v>120</v>
      </c>
      <c r="F770" s="12">
        <f>Tartumaa!F60</f>
        <v>18</v>
      </c>
    </row>
    <row r="771" spans="1:6" x14ac:dyDescent="0.3">
      <c r="A771" s="23" t="s">
        <v>12</v>
      </c>
      <c r="B771" s="5" t="s">
        <v>16</v>
      </c>
      <c r="C771" s="12">
        <f>Valgamaa!C2</f>
        <v>8</v>
      </c>
      <c r="D771" s="12">
        <f>Valgamaa!D2</f>
        <v>1</v>
      </c>
      <c r="E771" s="12">
        <f>Valgamaa!E2</f>
        <v>4</v>
      </c>
      <c r="F771" s="12">
        <f>Valgamaa!F2</f>
        <v>1</v>
      </c>
    </row>
    <row r="772" spans="1:6" x14ac:dyDescent="0.3">
      <c r="A772" s="13" t="s">
        <v>12</v>
      </c>
      <c r="B772" s="5" t="s">
        <v>17</v>
      </c>
      <c r="C772" s="12">
        <f>Valgamaa!C3</f>
        <v>1</v>
      </c>
      <c r="D772" s="12">
        <f>Valgamaa!D3</f>
        <v>2</v>
      </c>
      <c r="E772" s="12">
        <f>Valgamaa!E3</f>
        <v>4</v>
      </c>
      <c r="F772" s="12">
        <f>Valgamaa!F3</f>
        <v>6</v>
      </c>
    </row>
    <row r="773" spans="1:6" x14ac:dyDescent="0.3">
      <c r="A773" s="13" t="s">
        <v>12</v>
      </c>
      <c r="B773" s="5" t="s">
        <v>18</v>
      </c>
      <c r="C773" s="12">
        <f>Valgamaa!C4</f>
        <v>3</v>
      </c>
      <c r="D773" s="12">
        <f>Valgamaa!D4</f>
        <v>7</v>
      </c>
      <c r="E773" s="12">
        <f>Valgamaa!E4</f>
        <v>8</v>
      </c>
      <c r="F773" s="12">
        <f>Valgamaa!F4</f>
        <v>3</v>
      </c>
    </row>
    <row r="774" spans="1:6" x14ac:dyDescent="0.3">
      <c r="A774" s="13" t="s">
        <v>12</v>
      </c>
      <c r="B774" s="6" t="s">
        <v>19</v>
      </c>
      <c r="C774" s="12">
        <f>Valgamaa!C5</f>
        <v>5</v>
      </c>
      <c r="D774" s="12">
        <f>Valgamaa!D5</f>
        <v>0</v>
      </c>
      <c r="E774" s="12">
        <f>Valgamaa!E5</f>
        <v>5</v>
      </c>
      <c r="F774" s="12">
        <f>Valgamaa!F5</f>
        <v>3</v>
      </c>
    </row>
    <row r="775" spans="1:6" ht="28.8" x14ac:dyDescent="0.3">
      <c r="A775" s="13" t="s">
        <v>12</v>
      </c>
      <c r="B775" s="15" t="s">
        <v>318</v>
      </c>
      <c r="C775" s="12">
        <f>Valgamaa!C6</f>
        <v>5</v>
      </c>
      <c r="D775" s="12">
        <f>Valgamaa!D6</f>
        <v>0</v>
      </c>
      <c r="E775" s="12">
        <f>Valgamaa!E6</f>
        <v>5</v>
      </c>
      <c r="F775" s="12">
        <f>Valgamaa!F6</f>
        <v>3</v>
      </c>
    </row>
    <row r="776" spans="1:6" x14ac:dyDescent="0.3">
      <c r="A776" s="13" t="s">
        <v>12</v>
      </c>
      <c r="B776" s="6" t="s">
        <v>317</v>
      </c>
      <c r="C776" s="12">
        <f>Valgamaa!C7</f>
        <v>0</v>
      </c>
      <c r="D776" s="12">
        <f>Valgamaa!D7</f>
        <v>0</v>
      </c>
      <c r="E776" s="12">
        <f>Valgamaa!E7</f>
        <v>0</v>
      </c>
      <c r="F776" s="12">
        <f>Valgamaa!F7</f>
        <v>0</v>
      </c>
    </row>
    <row r="777" spans="1:6" x14ac:dyDescent="0.3">
      <c r="A777" s="13" t="s">
        <v>12</v>
      </c>
      <c r="B777" s="6" t="s">
        <v>365</v>
      </c>
      <c r="C777" s="12"/>
      <c r="D777" s="12"/>
      <c r="E777" s="12">
        <f>Valgamaa!E8</f>
        <v>5</v>
      </c>
      <c r="F777" s="12">
        <f>Valgamaa!F8</f>
        <v>3</v>
      </c>
    </row>
    <row r="778" spans="1:6" x14ac:dyDescent="0.3">
      <c r="A778" s="13" t="s">
        <v>12</v>
      </c>
      <c r="B778" s="6" t="s">
        <v>350</v>
      </c>
      <c r="C778" s="12"/>
      <c r="D778" s="12"/>
      <c r="E778" s="12">
        <f>Valgamaa!E9</f>
        <v>0</v>
      </c>
      <c r="F778" s="12">
        <f>Valgamaa!F9</f>
        <v>0</v>
      </c>
    </row>
    <row r="779" spans="1:6" x14ac:dyDescent="0.3">
      <c r="A779" s="13" t="s">
        <v>12</v>
      </c>
      <c r="B779" s="6" t="s">
        <v>351</v>
      </c>
      <c r="C779" s="12"/>
      <c r="D779" s="12"/>
      <c r="E779" s="12">
        <f>Valgamaa!E10</f>
        <v>0</v>
      </c>
      <c r="F779" s="12">
        <f>Valgamaa!F10</f>
        <v>0</v>
      </c>
    </row>
    <row r="780" spans="1:6" x14ac:dyDescent="0.3">
      <c r="A780" s="13" t="s">
        <v>12</v>
      </c>
      <c r="B780" s="6" t="s">
        <v>352</v>
      </c>
      <c r="C780" s="12"/>
      <c r="D780" s="12"/>
      <c r="E780" s="12">
        <f>Valgamaa!E11</f>
        <v>0</v>
      </c>
      <c r="F780" s="12">
        <f>Valgamaa!F11</f>
        <v>1</v>
      </c>
    </row>
    <row r="781" spans="1:6" x14ac:dyDescent="0.3">
      <c r="A781" s="13" t="s">
        <v>12</v>
      </c>
      <c r="B781" s="6" t="s">
        <v>353</v>
      </c>
      <c r="C781" s="12"/>
      <c r="D781" s="12"/>
      <c r="E781" s="12">
        <f>Valgamaa!E12</f>
        <v>0</v>
      </c>
      <c r="F781" s="12">
        <f>Valgamaa!F12</f>
        <v>1</v>
      </c>
    </row>
    <row r="782" spans="1:6" x14ac:dyDescent="0.3">
      <c r="A782" s="13" t="s">
        <v>12</v>
      </c>
      <c r="B782" s="6" t="s">
        <v>354</v>
      </c>
      <c r="C782" s="12"/>
      <c r="D782" s="12"/>
      <c r="E782" s="12">
        <f>Valgamaa!E13</f>
        <v>0</v>
      </c>
      <c r="F782" s="12">
        <f>Valgamaa!F13</f>
        <v>0</v>
      </c>
    </row>
    <row r="783" spans="1:6" x14ac:dyDescent="0.3">
      <c r="A783" s="13" t="s">
        <v>12</v>
      </c>
      <c r="B783" s="6" t="s">
        <v>355</v>
      </c>
      <c r="C783" s="12"/>
      <c r="D783" s="12"/>
      <c r="E783" s="12">
        <f>Valgamaa!E14</f>
        <v>0</v>
      </c>
      <c r="F783" s="12">
        <f>Valgamaa!F14</f>
        <v>0</v>
      </c>
    </row>
    <row r="784" spans="1:6" x14ac:dyDescent="0.3">
      <c r="A784" s="13" t="s">
        <v>12</v>
      </c>
      <c r="B784" s="6" t="s">
        <v>356</v>
      </c>
      <c r="C784" s="12"/>
      <c r="D784" s="12"/>
      <c r="E784" s="12">
        <f>Valgamaa!E15</f>
        <v>0</v>
      </c>
      <c r="F784" s="12">
        <f>Valgamaa!F15</f>
        <v>0</v>
      </c>
    </row>
    <row r="785" spans="1:6" x14ac:dyDescent="0.3">
      <c r="A785" s="13" t="s">
        <v>12</v>
      </c>
      <c r="B785" s="6" t="s">
        <v>357</v>
      </c>
      <c r="C785" s="12"/>
      <c r="D785" s="12"/>
      <c r="E785" s="12">
        <f>Valgamaa!E16</f>
        <v>0</v>
      </c>
      <c r="F785" s="12">
        <f>Valgamaa!F16</f>
        <v>0</v>
      </c>
    </row>
    <row r="786" spans="1:6" x14ac:dyDescent="0.3">
      <c r="A786" s="13" t="s">
        <v>12</v>
      </c>
      <c r="B786" s="6" t="s">
        <v>358</v>
      </c>
      <c r="C786" s="12"/>
      <c r="D786" s="12"/>
      <c r="E786" s="12">
        <f>Valgamaa!E17</f>
        <v>0</v>
      </c>
      <c r="F786" s="12">
        <f>Valgamaa!F17</f>
        <v>0</v>
      </c>
    </row>
    <row r="787" spans="1:6" x14ac:dyDescent="0.3">
      <c r="A787" s="13" t="s">
        <v>12</v>
      </c>
      <c r="B787" s="6" t="s">
        <v>359</v>
      </c>
      <c r="C787" s="12"/>
      <c r="D787" s="12"/>
      <c r="E787" s="12">
        <f>Valgamaa!E18</f>
        <v>0</v>
      </c>
      <c r="F787" s="12">
        <f>Valgamaa!F18</f>
        <v>0</v>
      </c>
    </row>
    <row r="788" spans="1:6" x14ac:dyDescent="0.3">
      <c r="A788" s="13" t="s">
        <v>12</v>
      </c>
      <c r="B788" s="6" t="s">
        <v>362</v>
      </c>
      <c r="C788" s="12"/>
      <c r="D788" s="12"/>
      <c r="E788" s="12">
        <f>Valgamaa!E19</f>
        <v>0</v>
      </c>
      <c r="F788" s="12">
        <f>Valgamaa!F19</f>
        <v>0</v>
      </c>
    </row>
    <row r="789" spans="1:6" x14ac:dyDescent="0.3">
      <c r="A789" s="13" t="s">
        <v>12</v>
      </c>
      <c r="B789" s="6" t="s">
        <v>360</v>
      </c>
      <c r="C789" s="12"/>
      <c r="D789" s="12"/>
      <c r="E789" s="12">
        <f>Valgamaa!E20</f>
        <v>0</v>
      </c>
      <c r="F789" s="12">
        <f>Valgamaa!F20</f>
        <v>0</v>
      </c>
    </row>
    <row r="790" spans="1:6" x14ac:dyDescent="0.3">
      <c r="A790" s="13" t="s">
        <v>12</v>
      </c>
      <c r="B790" s="6" t="s">
        <v>361</v>
      </c>
      <c r="C790" s="12"/>
      <c r="D790" s="12"/>
      <c r="E790" s="12">
        <f>Valgamaa!E21</f>
        <v>0</v>
      </c>
      <c r="F790" s="12">
        <f>Valgamaa!F21</f>
        <v>0</v>
      </c>
    </row>
    <row r="791" spans="1:6" x14ac:dyDescent="0.3">
      <c r="A791" s="13" t="s">
        <v>12</v>
      </c>
      <c r="B791" s="19" t="s">
        <v>364</v>
      </c>
      <c r="C791" s="12"/>
      <c r="D791" s="12"/>
      <c r="E791" s="12">
        <f>Valgamaa!E22</f>
        <v>3</v>
      </c>
      <c r="F791" s="12">
        <f>Valgamaa!F22</f>
        <v>0</v>
      </c>
    </row>
    <row r="792" spans="1:6" x14ac:dyDescent="0.3">
      <c r="A792" s="13" t="s">
        <v>12</v>
      </c>
      <c r="B792" s="6" t="s">
        <v>363</v>
      </c>
      <c r="C792" s="12"/>
      <c r="D792" s="12"/>
      <c r="E792" s="12">
        <f>Valgamaa!E23</f>
        <v>2</v>
      </c>
      <c r="F792" s="12">
        <f>Valgamaa!F23</f>
        <v>1</v>
      </c>
    </row>
    <row r="793" spans="1:6" x14ac:dyDescent="0.3">
      <c r="A793" s="13" t="s">
        <v>12</v>
      </c>
      <c r="B793" s="5" t="s">
        <v>20</v>
      </c>
      <c r="C793" s="12">
        <f>Valgamaa!C24</f>
        <v>4</v>
      </c>
      <c r="D793" s="12">
        <f>Valgamaa!D24</f>
        <v>0</v>
      </c>
      <c r="E793" s="12">
        <f>Valgamaa!E24</f>
        <v>0</v>
      </c>
      <c r="F793" s="12">
        <f>Valgamaa!F24</f>
        <v>0</v>
      </c>
    </row>
    <row r="794" spans="1:6" x14ac:dyDescent="0.3">
      <c r="A794" s="13" t="s">
        <v>12</v>
      </c>
      <c r="B794" s="5" t="s">
        <v>346</v>
      </c>
      <c r="C794" s="12">
        <f>Valgamaa!C25</f>
        <v>646</v>
      </c>
      <c r="D794" s="12">
        <f>Valgamaa!D25</f>
        <v>732</v>
      </c>
      <c r="E794" s="12">
        <f>Valgamaa!E25</f>
        <v>829</v>
      </c>
      <c r="F794" s="12">
        <f>Valgamaa!F25</f>
        <v>812</v>
      </c>
    </row>
    <row r="795" spans="1:6" x14ac:dyDescent="0.3">
      <c r="A795" s="13" t="s">
        <v>12</v>
      </c>
      <c r="B795" s="5" t="s">
        <v>21</v>
      </c>
      <c r="C795" s="12">
        <f>Valgamaa!C26</f>
        <v>175</v>
      </c>
      <c r="D795" s="12">
        <f>Valgamaa!D26</f>
        <v>183</v>
      </c>
      <c r="E795" s="12">
        <f>Valgamaa!E26</f>
        <v>117</v>
      </c>
      <c r="F795" s="12">
        <f>Valgamaa!F26</f>
        <v>125</v>
      </c>
    </row>
    <row r="796" spans="1:6" x14ac:dyDescent="0.3">
      <c r="A796" s="13" t="s">
        <v>12</v>
      </c>
      <c r="B796" s="5" t="s">
        <v>36</v>
      </c>
      <c r="C796" s="12">
        <f>Valgamaa!C27</f>
        <v>55</v>
      </c>
      <c r="D796" s="12">
        <f>Valgamaa!D27</f>
        <v>52</v>
      </c>
      <c r="E796" s="12">
        <f>Valgamaa!E27</f>
        <v>47</v>
      </c>
      <c r="F796" s="12">
        <f>Valgamaa!F27</f>
        <v>56</v>
      </c>
    </row>
    <row r="797" spans="1:6" x14ac:dyDescent="0.3">
      <c r="A797" s="13" t="s">
        <v>12</v>
      </c>
      <c r="B797" s="5" t="s">
        <v>32</v>
      </c>
      <c r="C797" s="12">
        <f>Valgamaa!C28</f>
        <v>23</v>
      </c>
      <c r="D797" s="12">
        <f>Valgamaa!D28</f>
        <v>16</v>
      </c>
      <c r="E797" s="12">
        <f>Valgamaa!E28</f>
        <v>21</v>
      </c>
      <c r="F797" s="12">
        <f>Valgamaa!F28</f>
        <v>29</v>
      </c>
    </row>
    <row r="798" spans="1:6" x14ac:dyDescent="0.3">
      <c r="A798" s="13" t="s">
        <v>12</v>
      </c>
      <c r="B798" s="5" t="s">
        <v>29</v>
      </c>
      <c r="C798" s="12">
        <f>Valgamaa!C29</f>
        <v>32</v>
      </c>
      <c r="D798" s="12">
        <f>Valgamaa!D29</f>
        <v>36</v>
      </c>
      <c r="E798" s="12">
        <f>Valgamaa!E29</f>
        <v>26</v>
      </c>
      <c r="F798" s="12">
        <f>Valgamaa!F29</f>
        <v>27</v>
      </c>
    </row>
    <row r="799" spans="1:6" x14ac:dyDescent="0.3">
      <c r="A799" s="13" t="s">
        <v>12</v>
      </c>
      <c r="B799" s="5" t="s">
        <v>37</v>
      </c>
      <c r="C799" s="12">
        <f>Valgamaa!C30</f>
        <v>45</v>
      </c>
      <c r="D799" s="12">
        <f>Valgamaa!D30</f>
        <v>65</v>
      </c>
      <c r="E799" s="12">
        <f>Valgamaa!E30</f>
        <v>27</v>
      </c>
      <c r="F799" s="12">
        <f>Valgamaa!F30</f>
        <v>39</v>
      </c>
    </row>
    <row r="800" spans="1:6" x14ac:dyDescent="0.3">
      <c r="A800" s="13" t="s">
        <v>12</v>
      </c>
      <c r="B800" s="5" t="s">
        <v>33</v>
      </c>
      <c r="C800" s="12">
        <f>Valgamaa!C31</f>
        <v>1</v>
      </c>
      <c r="D800" s="12">
        <f>Valgamaa!D31</f>
        <v>11</v>
      </c>
      <c r="E800" s="12">
        <f>Valgamaa!E31</f>
        <v>2</v>
      </c>
      <c r="F800" s="12">
        <f>Valgamaa!F31</f>
        <v>6</v>
      </c>
    </row>
    <row r="801" spans="1:6" x14ac:dyDescent="0.3">
      <c r="A801" s="13" t="s">
        <v>12</v>
      </c>
      <c r="B801" s="5" t="s">
        <v>34</v>
      </c>
      <c r="C801" s="12">
        <f>Valgamaa!C32</f>
        <v>44</v>
      </c>
      <c r="D801" s="12">
        <f>Valgamaa!D32</f>
        <v>54</v>
      </c>
      <c r="E801" s="12">
        <f>Valgamaa!E32</f>
        <v>25</v>
      </c>
      <c r="F801" s="12">
        <f>Valgamaa!F32</f>
        <v>33</v>
      </c>
    </row>
    <row r="802" spans="1:6" x14ac:dyDescent="0.3">
      <c r="A802" s="13" t="s">
        <v>12</v>
      </c>
      <c r="B802" s="5" t="s">
        <v>30</v>
      </c>
      <c r="C802" s="12">
        <f>Valgamaa!C33</f>
        <v>32</v>
      </c>
      <c r="D802" s="12">
        <f>Valgamaa!D33</f>
        <v>42</v>
      </c>
      <c r="E802" s="12">
        <f>Valgamaa!E33</f>
        <v>29</v>
      </c>
      <c r="F802" s="12">
        <f>Valgamaa!F33</f>
        <v>19</v>
      </c>
    </row>
    <row r="803" spans="1:6" x14ac:dyDescent="0.3">
      <c r="A803" s="13" t="s">
        <v>12</v>
      </c>
      <c r="B803" s="5" t="s">
        <v>35</v>
      </c>
      <c r="C803" s="12">
        <f>Valgamaa!C34</f>
        <v>13</v>
      </c>
      <c r="D803" s="12">
        <f>Valgamaa!D34</f>
        <v>10</v>
      </c>
      <c r="E803" s="12">
        <f>Valgamaa!E34</f>
        <v>9</v>
      </c>
      <c r="F803" s="12">
        <f>Valgamaa!F34</f>
        <v>7</v>
      </c>
    </row>
    <row r="804" spans="1:6" x14ac:dyDescent="0.3">
      <c r="A804" s="13" t="s">
        <v>12</v>
      </c>
      <c r="B804" s="5" t="s">
        <v>31</v>
      </c>
      <c r="C804" s="12">
        <f>Valgamaa!C35</f>
        <v>30</v>
      </c>
      <c r="D804" s="12">
        <f>Valgamaa!D35</f>
        <v>14</v>
      </c>
      <c r="E804" s="12">
        <f>Valgamaa!E35</f>
        <v>5</v>
      </c>
      <c r="F804" s="12">
        <f>Valgamaa!F35</f>
        <v>4</v>
      </c>
    </row>
    <row r="805" spans="1:6" x14ac:dyDescent="0.3">
      <c r="A805" s="13" t="s">
        <v>12</v>
      </c>
      <c r="B805" s="22" t="s">
        <v>345</v>
      </c>
      <c r="C805" s="12">
        <f>Valgamaa!C36</f>
        <v>0</v>
      </c>
      <c r="D805" s="12">
        <f>Valgamaa!D36</f>
        <v>0</v>
      </c>
      <c r="E805" s="12">
        <f>Valgamaa!E36</f>
        <v>143</v>
      </c>
      <c r="F805" s="12">
        <f>Valgamaa!F36</f>
        <v>120</v>
      </c>
    </row>
    <row r="806" spans="1:6" x14ac:dyDescent="0.3">
      <c r="A806" s="13" t="s">
        <v>12</v>
      </c>
      <c r="B806" s="22" t="s">
        <v>322</v>
      </c>
      <c r="C806" s="12">
        <f>Valgamaa!C37</f>
        <v>0</v>
      </c>
      <c r="D806" s="12">
        <f>Valgamaa!D37</f>
        <v>0</v>
      </c>
      <c r="E806" s="12">
        <f>Valgamaa!E37</f>
        <v>0</v>
      </c>
      <c r="F806" s="12">
        <f>Valgamaa!F37</f>
        <v>0</v>
      </c>
    </row>
    <row r="807" spans="1:6" x14ac:dyDescent="0.3">
      <c r="A807" s="13" t="s">
        <v>12</v>
      </c>
      <c r="B807" s="22" t="s">
        <v>323</v>
      </c>
      <c r="C807" s="12">
        <f>Valgamaa!C38</f>
        <v>0</v>
      </c>
      <c r="D807" s="12">
        <f>Valgamaa!D38</f>
        <v>0</v>
      </c>
      <c r="E807" s="12">
        <f>Valgamaa!E38</f>
        <v>2</v>
      </c>
      <c r="F807" s="12">
        <f>Valgamaa!F38</f>
        <v>1</v>
      </c>
    </row>
    <row r="808" spans="1:6" x14ac:dyDescent="0.3">
      <c r="A808" s="13" t="s">
        <v>12</v>
      </c>
      <c r="B808" s="22" t="s">
        <v>324</v>
      </c>
      <c r="C808" s="12">
        <f>Valgamaa!C39</f>
        <v>0</v>
      </c>
      <c r="D808" s="12">
        <f>Valgamaa!D39</f>
        <v>0</v>
      </c>
      <c r="E808" s="12">
        <f>Valgamaa!E39</f>
        <v>11</v>
      </c>
      <c r="F808" s="12">
        <f>Valgamaa!F39</f>
        <v>4</v>
      </c>
    </row>
    <row r="809" spans="1:6" x14ac:dyDescent="0.3">
      <c r="A809" s="13" t="s">
        <v>12</v>
      </c>
      <c r="B809" s="22" t="s">
        <v>325</v>
      </c>
      <c r="C809" s="12">
        <f>Valgamaa!C40</f>
        <v>0</v>
      </c>
      <c r="D809" s="12">
        <f>Valgamaa!D40</f>
        <v>0</v>
      </c>
      <c r="E809" s="12">
        <f>Valgamaa!E40</f>
        <v>101</v>
      </c>
      <c r="F809" s="12">
        <f>Valgamaa!F40</f>
        <v>176</v>
      </c>
    </row>
    <row r="810" spans="1:6" x14ac:dyDescent="0.3">
      <c r="A810" s="13" t="s">
        <v>12</v>
      </c>
      <c r="B810" s="22" t="s">
        <v>326</v>
      </c>
      <c r="C810" s="12">
        <f>Valgamaa!C41</f>
        <v>0</v>
      </c>
      <c r="D810" s="12">
        <f>Valgamaa!D41</f>
        <v>0</v>
      </c>
      <c r="E810" s="12">
        <f>Valgamaa!E41</f>
        <v>100</v>
      </c>
      <c r="F810" s="12">
        <f>Valgamaa!F41</f>
        <v>65</v>
      </c>
    </row>
    <row r="811" spans="1:6" x14ac:dyDescent="0.3">
      <c r="A811" s="13" t="s">
        <v>12</v>
      </c>
      <c r="B811" s="22" t="s">
        <v>343</v>
      </c>
      <c r="C811" s="12">
        <f>Valgamaa!C42</f>
        <v>0</v>
      </c>
      <c r="D811" s="12">
        <f>Valgamaa!D42</f>
        <v>0</v>
      </c>
      <c r="E811" s="12">
        <f>Valgamaa!E42</f>
        <v>97</v>
      </c>
      <c r="F811" s="12">
        <f>Valgamaa!F42</f>
        <v>65</v>
      </c>
    </row>
    <row r="812" spans="1:6" x14ac:dyDescent="0.3">
      <c r="A812" s="13" t="s">
        <v>12</v>
      </c>
      <c r="B812" s="22" t="s">
        <v>340</v>
      </c>
      <c r="C812" s="12">
        <f>Valgamaa!C43</f>
        <v>0</v>
      </c>
      <c r="D812" s="12">
        <f>Valgamaa!D43</f>
        <v>0</v>
      </c>
      <c r="E812" s="12">
        <f>Valgamaa!E43</f>
        <v>3</v>
      </c>
      <c r="F812" s="12">
        <f>Valgamaa!F43</f>
        <v>0</v>
      </c>
    </row>
    <row r="813" spans="1:6" x14ac:dyDescent="0.3">
      <c r="A813" s="13" t="s">
        <v>12</v>
      </c>
      <c r="B813" s="22" t="s">
        <v>341</v>
      </c>
      <c r="C813" s="12">
        <f>Valgamaa!C44</f>
        <v>0</v>
      </c>
      <c r="D813" s="12">
        <f>Valgamaa!D44</f>
        <v>0</v>
      </c>
      <c r="E813" s="12">
        <f>Valgamaa!E44</f>
        <v>0</v>
      </c>
      <c r="F813" s="12">
        <f>Valgamaa!F44</f>
        <v>0</v>
      </c>
    </row>
    <row r="814" spans="1:6" x14ac:dyDescent="0.3">
      <c r="A814" s="13" t="s">
        <v>12</v>
      </c>
      <c r="B814" s="22" t="s">
        <v>342</v>
      </c>
      <c r="C814" s="12">
        <f>Valgamaa!C45</f>
        <v>0</v>
      </c>
      <c r="D814" s="12">
        <f>Valgamaa!D45</f>
        <v>0</v>
      </c>
      <c r="E814" s="12">
        <f>Valgamaa!E45</f>
        <v>0</v>
      </c>
      <c r="F814" s="12">
        <f>Valgamaa!F45</f>
        <v>0</v>
      </c>
    </row>
    <row r="815" spans="1:6" x14ac:dyDescent="0.3">
      <c r="A815" s="13" t="s">
        <v>12</v>
      </c>
      <c r="B815" s="22" t="s">
        <v>327</v>
      </c>
      <c r="C815" s="12">
        <f>Valgamaa!C46</f>
        <v>0</v>
      </c>
      <c r="D815" s="12">
        <f>Valgamaa!D46</f>
        <v>0</v>
      </c>
      <c r="E815" s="12">
        <f>Valgamaa!E46</f>
        <v>42</v>
      </c>
      <c r="F815" s="12">
        <f>Valgamaa!F46</f>
        <v>54</v>
      </c>
    </row>
    <row r="816" spans="1:6" x14ac:dyDescent="0.3">
      <c r="A816" s="13" t="s">
        <v>12</v>
      </c>
      <c r="B816" s="22" t="s">
        <v>328</v>
      </c>
      <c r="C816" s="12">
        <f>Valgamaa!C47</f>
        <v>0</v>
      </c>
      <c r="D816" s="12">
        <f>Valgamaa!D47</f>
        <v>0</v>
      </c>
      <c r="E816" s="12">
        <f>Valgamaa!E47</f>
        <v>0</v>
      </c>
      <c r="F816" s="12">
        <f>Valgamaa!F47</f>
        <v>0</v>
      </c>
    </row>
    <row r="817" spans="1:6" x14ac:dyDescent="0.3">
      <c r="A817" s="13" t="s">
        <v>12</v>
      </c>
      <c r="B817" s="22" t="s">
        <v>329</v>
      </c>
      <c r="C817" s="12">
        <f>Valgamaa!C48</f>
        <v>0</v>
      </c>
      <c r="D817" s="12">
        <f>Valgamaa!D48</f>
        <v>0</v>
      </c>
      <c r="E817" s="12">
        <f>Valgamaa!E48</f>
        <v>0</v>
      </c>
      <c r="F817" s="12">
        <f>Valgamaa!F48</f>
        <v>0</v>
      </c>
    </row>
    <row r="818" spans="1:6" x14ac:dyDescent="0.3">
      <c r="A818" s="13" t="s">
        <v>12</v>
      </c>
      <c r="B818" s="22" t="s">
        <v>330</v>
      </c>
      <c r="C818" s="12">
        <f>Valgamaa!C49</f>
        <v>0</v>
      </c>
      <c r="D818" s="12">
        <f>Valgamaa!D49</f>
        <v>0</v>
      </c>
      <c r="E818" s="12">
        <f>Valgamaa!E49</f>
        <v>4</v>
      </c>
      <c r="F818" s="12">
        <f>Valgamaa!F49</f>
        <v>4</v>
      </c>
    </row>
    <row r="819" spans="1:6" x14ac:dyDescent="0.3">
      <c r="A819" s="13" t="s">
        <v>12</v>
      </c>
      <c r="B819" s="22" t="s">
        <v>331</v>
      </c>
      <c r="C819" s="12">
        <f>Valgamaa!C50</f>
        <v>0</v>
      </c>
      <c r="D819" s="12">
        <f>Valgamaa!D50</f>
        <v>0</v>
      </c>
      <c r="E819" s="12">
        <f>Valgamaa!E50</f>
        <v>5</v>
      </c>
      <c r="F819" s="12">
        <f>Valgamaa!F50</f>
        <v>5</v>
      </c>
    </row>
    <row r="820" spans="1:6" x14ac:dyDescent="0.3">
      <c r="A820" s="13" t="s">
        <v>12</v>
      </c>
      <c r="B820" s="22" t="s">
        <v>332</v>
      </c>
      <c r="C820" s="12">
        <f>Valgamaa!C51</f>
        <v>0</v>
      </c>
      <c r="D820" s="12">
        <f>Valgamaa!D51</f>
        <v>0</v>
      </c>
      <c r="E820" s="12">
        <f>Valgamaa!E51</f>
        <v>7</v>
      </c>
      <c r="F820" s="12">
        <f>Valgamaa!F51</f>
        <v>7</v>
      </c>
    </row>
    <row r="821" spans="1:6" x14ac:dyDescent="0.3">
      <c r="A821" s="13" t="s">
        <v>12</v>
      </c>
      <c r="B821" s="22" t="s">
        <v>333</v>
      </c>
      <c r="C821" s="12">
        <f>Valgamaa!C52</f>
        <v>0</v>
      </c>
      <c r="D821" s="12">
        <f>Valgamaa!D52</f>
        <v>0</v>
      </c>
      <c r="E821" s="12">
        <f>Valgamaa!E52</f>
        <v>7</v>
      </c>
      <c r="F821" s="12">
        <f>Valgamaa!F52</f>
        <v>11</v>
      </c>
    </row>
    <row r="822" spans="1:6" x14ac:dyDescent="0.3">
      <c r="A822" s="13" t="s">
        <v>12</v>
      </c>
      <c r="B822" s="22" t="s">
        <v>334</v>
      </c>
      <c r="C822" s="12">
        <f>Valgamaa!C53</f>
        <v>0</v>
      </c>
      <c r="D822" s="12">
        <f>Valgamaa!D53</f>
        <v>0</v>
      </c>
      <c r="E822" s="12">
        <f>Valgamaa!E53</f>
        <v>91</v>
      </c>
      <c r="F822" s="12">
        <f>Valgamaa!F53</f>
        <v>97</v>
      </c>
    </row>
    <row r="823" spans="1:6" x14ac:dyDescent="0.3">
      <c r="A823" s="13" t="s">
        <v>12</v>
      </c>
      <c r="B823" s="22" t="s">
        <v>335</v>
      </c>
      <c r="C823" s="12">
        <f>Valgamaa!C54</f>
        <v>0</v>
      </c>
      <c r="D823" s="12">
        <f>Valgamaa!D54</f>
        <v>0</v>
      </c>
      <c r="E823" s="12">
        <f>Valgamaa!E54</f>
        <v>50</v>
      </c>
      <c r="F823" s="12">
        <f>Valgamaa!F54</f>
        <v>51</v>
      </c>
    </row>
    <row r="824" spans="1:6" x14ac:dyDescent="0.3">
      <c r="A824" s="13" t="s">
        <v>12</v>
      </c>
      <c r="B824" s="22" t="s">
        <v>336</v>
      </c>
      <c r="C824" s="12">
        <f>Valgamaa!C55</f>
        <v>0</v>
      </c>
      <c r="D824" s="12">
        <f>Valgamaa!D55</f>
        <v>0</v>
      </c>
      <c r="E824" s="12">
        <f>Valgamaa!E55</f>
        <v>18</v>
      </c>
      <c r="F824" s="12">
        <f>Valgamaa!F55</f>
        <v>21</v>
      </c>
    </row>
    <row r="825" spans="1:6" x14ac:dyDescent="0.3">
      <c r="A825" s="13" t="s">
        <v>12</v>
      </c>
      <c r="B825" s="22" t="s">
        <v>349</v>
      </c>
      <c r="C825" s="12"/>
      <c r="D825" s="12"/>
      <c r="E825" s="12"/>
      <c r="F825" s="12">
        <f>Valgamaa!F57</f>
        <v>43</v>
      </c>
    </row>
    <row r="826" spans="1:6" x14ac:dyDescent="0.3">
      <c r="A826" s="13" t="s">
        <v>12</v>
      </c>
      <c r="B826" s="22" t="s">
        <v>347</v>
      </c>
      <c r="C826" s="12">
        <f>Valgamaa!C57</f>
        <v>0</v>
      </c>
      <c r="D826" s="12">
        <f>Valgamaa!D57</f>
        <v>0</v>
      </c>
      <c r="E826" s="12">
        <f>Valgamaa!E57</f>
        <v>101</v>
      </c>
      <c r="F826" s="12">
        <f>Valgamaa!F57</f>
        <v>43</v>
      </c>
    </row>
    <row r="827" spans="1:6" x14ac:dyDescent="0.3">
      <c r="A827" s="13" t="s">
        <v>12</v>
      </c>
      <c r="B827" s="22" t="s">
        <v>337</v>
      </c>
      <c r="C827" s="12">
        <f>Valgamaa!C58</f>
        <v>0</v>
      </c>
      <c r="D827" s="12">
        <f>Valgamaa!D58</f>
        <v>0</v>
      </c>
      <c r="E827" s="12">
        <f>Valgamaa!E58</f>
        <v>6</v>
      </c>
      <c r="F827" s="12">
        <f>Valgamaa!F58</f>
        <v>20</v>
      </c>
    </row>
    <row r="828" spans="1:6" x14ac:dyDescent="0.3">
      <c r="A828" s="13" t="s">
        <v>12</v>
      </c>
      <c r="B828" s="22" t="s">
        <v>338</v>
      </c>
      <c r="C828" s="12">
        <f>Valgamaa!C59</f>
        <v>0</v>
      </c>
      <c r="D828" s="12">
        <f>Valgamaa!D59</f>
        <v>0</v>
      </c>
      <c r="E828" s="12">
        <f>Valgamaa!E59</f>
        <v>2</v>
      </c>
      <c r="F828" s="12">
        <f>Valgamaa!F59</f>
        <v>0</v>
      </c>
    </row>
    <row r="829" spans="1:6" x14ac:dyDescent="0.3">
      <c r="A829" s="13" t="s">
        <v>12</v>
      </c>
      <c r="B829" s="22" t="s">
        <v>339</v>
      </c>
      <c r="C829" s="12">
        <f>Valgamaa!C60</f>
        <v>0</v>
      </c>
      <c r="D829" s="12">
        <f>Valgamaa!D60</f>
        <v>0</v>
      </c>
      <c r="E829" s="12">
        <f>Valgamaa!E60</f>
        <v>22</v>
      </c>
      <c r="F829" s="12">
        <f>Valgamaa!F60</f>
        <v>1</v>
      </c>
    </row>
    <row r="830" spans="1:6" x14ac:dyDescent="0.3">
      <c r="A830" s="23" t="s">
        <v>13</v>
      </c>
      <c r="B830" s="5" t="s">
        <v>16</v>
      </c>
      <c r="C830" s="12">
        <f>Viljandimaa!C2</f>
        <v>3</v>
      </c>
      <c r="D830" s="12">
        <f>Viljandimaa!D2</f>
        <v>1</v>
      </c>
      <c r="E830" s="12">
        <f>Viljandimaa!E2</f>
        <v>1</v>
      </c>
      <c r="F830" s="12">
        <f>Viljandimaa!F2</f>
        <v>2</v>
      </c>
    </row>
    <row r="831" spans="1:6" x14ac:dyDescent="0.3">
      <c r="A831" s="13" t="s">
        <v>13</v>
      </c>
      <c r="B831" s="5" t="s">
        <v>17</v>
      </c>
      <c r="C831" s="12">
        <f>Viljandimaa!C3</f>
        <v>2</v>
      </c>
      <c r="D831" s="12">
        <f>Viljandimaa!D3</f>
        <v>6</v>
      </c>
      <c r="E831" s="12">
        <f>Viljandimaa!E3</f>
        <v>3</v>
      </c>
      <c r="F831" s="12">
        <f>Viljandimaa!F3</f>
        <v>1</v>
      </c>
    </row>
    <row r="832" spans="1:6" x14ac:dyDescent="0.3">
      <c r="A832" s="13" t="s">
        <v>13</v>
      </c>
      <c r="B832" s="5" t="s">
        <v>18</v>
      </c>
      <c r="C832" s="12">
        <f>Viljandimaa!C4</f>
        <v>6</v>
      </c>
      <c r="D832" s="12">
        <f>Viljandimaa!D4</f>
        <v>14</v>
      </c>
      <c r="E832" s="12">
        <f>Viljandimaa!E4</f>
        <v>7</v>
      </c>
      <c r="F832" s="12">
        <f>Viljandimaa!F4</f>
        <v>1</v>
      </c>
    </row>
    <row r="833" spans="1:6" x14ac:dyDescent="0.3">
      <c r="A833" s="13" t="s">
        <v>13</v>
      </c>
      <c r="B833" s="5" t="s">
        <v>19</v>
      </c>
      <c r="C833" s="12">
        <f>Viljandimaa!C5</f>
        <v>5</v>
      </c>
      <c r="D833" s="12">
        <f>Viljandimaa!D5</f>
        <v>6</v>
      </c>
      <c r="E833" s="12">
        <f>Viljandimaa!E5</f>
        <v>0</v>
      </c>
      <c r="F833" s="12">
        <f>Viljandimaa!F5</f>
        <v>3</v>
      </c>
    </row>
    <row r="834" spans="1:6" ht="28.8" x14ac:dyDescent="0.3">
      <c r="A834" s="13" t="s">
        <v>13</v>
      </c>
      <c r="B834" s="15" t="s">
        <v>318</v>
      </c>
      <c r="C834" s="12">
        <f>Viljandimaa!C6</f>
        <v>5</v>
      </c>
      <c r="D834" s="12">
        <f>Viljandimaa!D6</f>
        <v>6</v>
      </c>
      <c r="E834" s="12">
        <f>Viljandimaa!E6</f>
        <v>0</v>
      </c>
      <c r="F834" s="12">
        <f>Viljandimaa!F6</f>
        <v>3</v>
      </c>
    </row>
    <row r="835" spans="1:6" x14ac:dyDescent="0.3">
      <c r="A835" s="13" t="s">
        <v>13</v>
      </c>
      <c r="B835" s="6" t="s">
        <v>317</v>
      </c>
      <c r="C835" s="12">
        <f>Viljandimaa!C7</f>
        <v>0</v>
      </c>
      <c r="D835" s="12">
        <f>Viljandimaa!D7</f>
        <v>0</v>
      </c>
      <c r="E835" s="12">
        <f>Viljandimaa!E7</f>
        <v>0</v>
      </c>
      <c r="F835" s="12">
        <f>Viljandimaa!F7</f>
        <v>0</v>
      </c>
    </row>
    <row r="836" spans="1:6" x14ac:dyDescent="0.3">
      <c r="A836" s="13" t="s">
        <v>13</v>
      </c>
      <c r="B836" s="6" t="s">
        <v>365</v>
      </c>
      <c r="C836" s="12"/>
      <c r="D836" s="12"/>
      <c r="E836" s="12">
        <f>Viljandimaa!E8</f>
        <v>0</v>
      </c>
      <c r="F836" s="12">
        <f>Viljandimaa!F8</f>
        <v>3</v>
      </c>
    </row>
    <row r="837" spans="1:6" x14ac:dyDescent="0.3">
      <c r="A837" s="13" t="s">
        <v>13</v>
      </c>
      <c r="B837" s="6" t="s">
        <v>350</v>
      </c>
      <c r="C837" s="12"/>
      <c r="D837" s="12"/>
      <c r="E837" s="12">
        <f>Viljandimaa!E9</f>
        <v>0</v>
      </c>
      <c r="F837" s="12">
        <f>Viljandimaa!F9</f>
        <v>0</v>
      </c>
    </row>
    <row r="838" spans="1:6" x14ac:dyDescent="0.3">
      <c r="A838" s="13" t="s">
        <v>13</v>
      </c>
      <c r="B838" s="6" t="s">
        <v>351</v>
      </c>
      <c r="C838" s="12"/>
      <c r="D838" s="12"/>
      <c r="E838" s="12">
        <f>Viljandimaa!E10</f>
        <v>0</v>
      </c>
      <c r="F838" s="12">
        <f>Viljandimaa!F10</f>
        <v>0</v>
      </c>
    </row>
    <row r="839" spans="1:6" x14ac:dyDescent="0.3">
      <c r="A839" s="13" t="s">
        <v>13</v>
      </c>
      <c r="B839" s="6" t="s">
        <v>352</v>
      </c>
      <c r="C839" s="12"/>
      <c r="D839" s="12"/>
      <c r="E839" s="12">
        <f>Viljandimaa!E11</f>
        <v>0</v>
      </c>
      <c r="F839" s="12">
        <f>Viljandimaa!F11</f>
        <v>1</v>
      </c>
    </row>
    <row r="840" spans="1:6" x14ac:dyDescent="0.3">
      <c r="A840" s="13" t="s">
        <v>13</v>
      </c>
      <c r="B840" s="6" t="s">
        <v>353</v>
      </c>
      <c r="C840" s="12"/>
      <c r="D840" s="12"/>
      <c r="E840" s="12">
        <f>Viljandimaa!E12</f>
        <v>0</v>
      </c>
      <c r="F840" s="12">
        <f>Viljandimaa!F12</f>
        <v>0</v>
      </c>
    </row>
    <row r="841" spans="1:6" x14ac:dyDescent="0.3">
      <c r="A841" s="13" t="s">
        <v>13</v>
      </c>
      <c r="B841" s="6" t="s">
        <v>354</v>
      </c>
      <c r="C841" s="12"/>
      <c r="D841" s="12"/>
      <c r="E841" s="12">
        <f>Viljandimaa!E13</f>
        <v>0</v>
      </c>
      <c r="F841" s="12">
        <f>Viljandimaa!F13</f>
        <v>0</v>
      </c>
    </row>
    <row r="842" spans="1:6" x14ac:dyDescent="0.3">
      <c r="A842" s="13" t="s">
        <v>13</v>
      </c>
      <c r="B842" s="6" t="s">
        <v>355</v>
      </c>
      <c r="C842" s="12"/>
      <c r="D842" s="12"/>
      <c r="E842" s="12">
        <f>Viljandimaa!E14</f>
        <v>0</v>
      </c>
      <c r="F842" s="12">
        <f>Viljandimaa!F14</f>
        <v>0</v>
      </c>
    </row>
    <row r="843" spans="1:6" x14ac:dyDescent="0.3">
      <c r="A843" s="13" t="s">
        <v>13</v>
      </c>
      <c r="B843" s="6" t="s">
        <v>356</v>
      </c>
      <c r="C843" s="12"/>
      <c r="D843" s="12"/>
      <c r="E843" s="12">
        <f>Viljandimaa!E15</f>
        <v>0</v>
      </c>
      <c r="F843" s="12">
        <f>Viljandimaa!F15</f>
        <v>0</v>
      </c>
    </row>
    <row r="844" spans="1:6" x14ac:dyDescent="0.3">
      <c r="A844" s="13" t="s">
        <v>13</v>
      </c>
      <c r="B844" s="6" t="s">
        <v>357</v>
      </c>
      <c r="C844" s="12"/>
      <c r="D844" s="12"/>
      <c r="E844" s="12">
        <f>Viljandimaa!E16</f>
        <v>0</v>
      </c>
      <c r="F844" s="12">
        <f>Viljandimaa!F16</f>
        <v>0</v>
      </c>
    </row>
    <row r="845" spans="1:6" x14ac:dyDescent="0.3">
      <c r="A845" s="13" t="s">
        <v>13</v>
      </c>
      <c r="B845" s="6" t="s">
        <v>358</v>
      </c>
      <c r="C845" s="12"/>
      <c r="D845" s="12"/>
      <c r="E845" s="12">
        <f>Viljandimaa!E17</f>
        <v>0</v>
      </c>
      <c r="F845" s="12">
        <f>Viljandimaa!F17</f>
        <v>0</v>
      </c>
    </row>
    <row r="846" spans="1:6" x14ac:dyDescent="0.3">
      <c r="A846" s="13" t="s">
        <v>13</v>
      </c>
      <c r="B846" s="6" t="s">
        <v>359</v>
      </c>
      <c r="C846" s="12"/>
      <c r="D846" s="12"/>
      <c r="E846" s="12">
        <f>Viljandimaa!E18</f>
        <v>0</v>
      </c>
      <c r="F846" s="12">
        <f>Viljandimaa!F18</f>
        <v>0</v>
      </c>
    </row>
    <row r="847" spans="1:6" x14ac:dyDescent="0.3">
      <c r="A847" s="13" t="s">
        <v>13</v>
      </c>
      <c r="B847" s="6" t="s">
        <v>362</v>
      </c>
      <c r="C847" s="12"/>
      <c r="D847" s="12"/>
      <c r="E847" s="12">
        <f>Viljandimaa!E19</f>
        <v>0</v>
      </c>
      <c r="F847" s="12">
        <f>Viljandimaa!F19</f>
        <v>0</v>
      </c>
    </row>
    <row r="848" spans="1:6" x14ac:dyDescent="0.3">
      <c r="A848" s="13" t="s">
        <v>13</v>
      </c>
      <c r="B848" s="6" t="s">
        <v>360</v>
      </c>
      <c r="C848" s="12"/>
      <c r="D848" s="12"/>
      <c r="E848" s="12">
        <f>Viljandimaa!E20</f>
        <v>0</v>
      </c>
      <c r="F848" s="12">
        <f>Viljandimaa!F20</f>
        <v>0</v>
      </c>
    </row>
    <row r="849" spans="1:6" x14ac:dyDescent="0.3">
      <c r="A849" s="13" t="s">
        <v>13</v>
      </c>
      <c r="B849" s="6" t="s">
        <v>361</v>
      </c>
      <c r="C849" s="12"/>
      <c r="D849" s="12"/>
      <c r="E849" s="12">
        <f>Viljandimaa!E21</f>
        <v>0</v>
      </c>
      <c r="F849" s="12">
        <f>Viljandimaa!F21</f>
        <v>0</v>
      </c>
    </row>
    <row r="850" spans="1:6" x14ac:dyDescent="0.3">
      <c r="A850" s="13" t="s">
        <v>13</v>
      </c>
      <c r="B850" s="19" t="s">
        <v>364</v>
      </c>
      <c r="C850" s="12"/>
      <c r="D850" s="12"/>
      <c r="E850" s="12">
        <f>Viljandimaa!E22</f>
        <v>0</v>
      </c>
      <c r="F850" s="12">
        <f>Viljandimaa!F22</f>
        <v>0</v>
      </c>
    </row>
    <row r="851" spans="1:6" x14ac:dyDescent="0.3">
      <c r="A851" s="13" t="s">
        <v>13</v>
      </c>
      <c r="B851" s="6" t="s">
        <v>363</v>
      </c>
      <c r="C851" s="12"/>
      <c r="D851" s="12"/>
      <c r="E851" s="12">
        <f>Viljandimaa!E23</f>
        <v>0</v>
      </c>
      <c r="F851" s="12">
        <f>Viljandimaa!F23</f>
        <v>2</v>
      </c>
    </row>
    <row r="852" spans="1:6" x14ac:dyDescent="0.3">
      <c r="A852" s="13" t="s">
        <v>13</v>
      </c>
      <c r="B852" s="5" t="s">
        <v>20</v>
      </c>
      <c r="C852" s="12">
        <f>Viljandimaa!C24</f>
        <v>1</v>
      </c>
      <c r="D852" s="12">
        <f>Viljandimaa!D24</f>
        <v>5</v>
      </c>
      <c r="E852" s="12">
        <f>Viljandimaa!E24</f>
        <v>0</v>
      </c>
      <c r="F852" s="12">
        <f>Viljandimaa!F24</f>
        <v>3</v>
      </c>
    </row>
    <row r="853" spans="1:6" x14ac:dyDescent="0.3">
      <c r="A853" s="13" t="s">
        <v>13</v>
      </c>
      <c r="B853" s="5" t="s">
        <v>346</v>
      </c>
      <c r="C853" s="12">
        <f>Viljandimaa!C25</f>
        <v>641</v>
      </c>
      <c r="D853" s="12">
        <f>Viljandimaa!D25</f>
        <v>743</v>
      </c>
      <c r="E853" s="12">
        <f>Viljandimaa!E25</f>
        <v>840</v>
      </c>
      <c r="F853" s="12">
        <f>Viljandimaa!F25</f>
        <v>815</v>
      </c>
    </row>
    <row r="854" spans="1:6" x14ac:dyDescent="0.3">
      <c r="A854" s="13" t="s">
        <v>13</v>
      </c>
      <c r="B854" s="5" t="s">
        <v>21</v>
      </c>
      <c r="C854" s="12">
        <f>Viljandimaa!C26</f>
        <v>177</v>
      </c>
      <c r="D854" s="12">
        <f>Viljandimaa!D26</f>
        <v>207</v>
      </c>
      <c r="E854" s="12">
        <f>Viljandimaa!E26</f>
        <v>129</v>
      </c>
      <c r="F854" s="12">
        <f>Viljandimaa!F26</f>
        <v>143</v>
      </c>
    </row>
    <row r="855" spans="1:6" x14ac:dyDescent="0.3">
      <c r="A855" s="13" t="s">
        <v>13</v>
      </c>
      <c r="B855" s="5" t="s">
        <v>36</v>
      </c>
      <c r="C855" s="12">
        <f>Viljandimaa!C27</f>
        <v>62</v>
      </c>
      <c r="D855" s="12">
        <f>Viljandimaa!D27</f>
        <v>60</v>
      </c>
      <c r="E855" s="12">
        <f>Viljandimaa!E27</f>
        <v>43</v>
      </c>
      <c r="F855" s="12">
        <f>Viljandimaa!F27</f>
        <v>50</v>
      </c>
    </row>
    <row r="856" spans="1:6" x14ac:dyDescent="0.3">
      <c r="A856" s="13" t="s">
        <v>13</v>
      </c>
      <c r="B856" s="5" t="s">
        <v>32</v>
      </c>
      <c r="C856" s="12">
        <f>Viljandimaa!C28</f>
        <v>35</v>
      </c>
      <c r="D856" s="12">
        <f>Viljandimaa!D28</f>
        <v>32</v>
      </c>
      <c r="E856" s="12">
        <f>Viljandimaa!E28</f>
        <v>19</v>
      </c>
      <c r="F856" s="12">
        <f>Viljandimaa!F28</f>
        <v>28</v>
      </c>
    </row>
    <row r="857" spans="1:6" x14ac:dyDescent="0.3">
      <c r="A857" s="13" t="s">
        <v>13</v>
      </c>
      <c r="B857" s="5" t="s">
        <v>29</v>
      </c>
      <c r="C857" s="12">
        <f>Viljandimaa!C29</f>
        <v>27</v>
      </c>
      <c r="D857" s="12">
        <f>Viljandimaa!D29</f>
        <v>28</v>
      </c>
      <c r="E857" s="12">
        <f>Viljandimaa!E29</f>
        <v>24</v>
      </c>
      <c r="F857" s="12">
        <f>Viljandimaa!F29</f>
        <v>22</v>
      </c>
    </row>
    <row r="858" spans="1:6" x14ac:dyDescent="0.3">
      <c r="A858" s="13" t="s">
        <v>13</v>
      </c>
      <c r="B858" s="5" t="s">
        <v>37</v>
      </c>
      <c r="C858" s="12">
        <f>Viljandimaa!C30</f>
        <v>32</v>
      </c>
      <c r="D858" s="12">
        <f>Viljandimaa!D30</f>
        <v>58</v>
      </c>
      <c r="E858" s="12">
        <f>Viljandimaa!E30</f>
        <v>37</v>
      </c>
      <c r="F858" s="12">
        <f>Viljandimaa!F30</f>
        <v>32</v>
      </c>
    </row>
    <row r="859" spans="1:6" x14ac:dyDescent="0.3">
      <c r="A859" s="13" t="s">
        <v>13</v>
      </c>
      <c r="B859" s="5" t="s">
        <v>33</v>
      </c>
      <c r="C859" s="12">
        <f>Viljandimaa!C31</f>
        <v>2</v>
      </c>
      <c r="D859" s="12">
        <f>Viljandimaa!D31</f>
        <v>3</v>
      </c>
      <c r="E859" s="12">
        <f>Viljandimaa!E31</f>
        <v>3</v>
      </c>
      <c r="F859" s="12">
        <f>Viljandimaa!F31</f>
        <v>1</v>
      </c>
    </row>
    <row r="860" spans="1:6" x14ac:dyDescent="0.3">
      <c r="A860" s="13" t="s">
        <v>13</v>
      </c>
      <c r="B860" s="5" t="s">
        <v>34</v>
      </c>
      <c r="C860" s="12">
        <f>Viljandimaa!C32</f>
        <v>30</v>
      </c>
      <c r="D860" s="12">
        <f>Viljandimaa!D32</f>
        <v>55</v>
      </c>
      <c r="E860" s="12">
        <f>Viljandimaa!E32</f>
        <v>34</v>
      </c>
      <c r="F860" s="12">
        <f>Viljandimaa!F32</f>
        <v>31</v>
      </c>
    </row>
    <row r="861" spans="1:6" x14ac:dyDescent="0.3">
      <c r="A861" s="13" t="s">
        <v>13</v>
      </c>
      <c r="B861" s="5" t="s">
        <v>30</v>
      </c>
      <c r="C861" s="12">
        <f>Viljandimaa!C33</f>
        <v>46</v>
      </c>
      <c r="D861" s="12">
        <f>Viljandimaa!D33</f>
        <v>39</v>
      </c>
      <c r="E861" s="12">
        <f>Viljandimaa!E33</f>
        <v>22</v>
      </c>
      <c r="F861" s="12">
        <f>Viljandimaa!F33</f>
        <v>31</v>
      </c>
    </row>
    <row r="862" spans="1:6" x14ac:dyDescent="0.3">
      <c r="A862" s="13" t="s">
        <v>13</v>
      </c>
      <c r="B862" s="5" t="s">
        <v>35</v>
      </c>
      <c r="C862" s="12">
        <f>Viljandimaa!C34</f>
        <v>15</v>
      </c>
      <c r="D862" s="12">
        <f>Viljandimaa!D34</f>
        <v>11</v>
      </c>
      <c r="E862" s="12">
        <f>Viljandimaa!E34</f>
        <v>19</v>
      </c>
      <c r="F862" s="12">
        <f>Viljandimaa!F34</f>
        <v>22</v>
      </c>
    </row>
    <row r="863" spans="1:6" x14ac:dyDescent="0.3">
      <c r="A863" s="13" t="s">
        <v>13</v>
      </c>
      <c r="B863" s="5" t="s">
        <v>31</v>
      </c>
      <c r="C863" s="12">
        <f>Viljandimaa!C35</f>
        <v>22</v>
      </c>
      <c r="D863" s="12">
        <f>Viljandimaa!D35</f>
        <v>39</v>
      </c>
      <c r="E863" s="12">
        <f>Viljandimaa!E35</f>
        <v>8</v>
      </c>
      <c r="F863" s="12">
        <f>Viljandimaa!F35</f>
        <v>8</v>
      </c>
    </row>
    <row r="864" spans="1:6" x14ac:dyDescent="0.3">
      <c r="A864" s="13" t="s">
        <v>13</v>
      </c>
      <c r="B864" s="22" t="s">
        <v>345</v>
      </c>
      <c r="C864" s="12">
        <f>Viljandimaa!C36</f>
        <v>0</v>
      </c>
      <c r="D864" s="12">
        <f>Viljandimaa!D36</f>
        <v>0</v>
      </c>
      <c r="E864" s="12">
        <f>Viljandimaa!E36</f>
        <v>107</v>
      </c>
      <c r="F864" s="12">
        <f>Viljandimaa!F36</f>
        <v>137</v>
      </c>
    </row>
    <row r="865" spans="1:6" x14ac:dyDescent="0.3">
      <c r="A865" s="13" t="s">
        <v>13</v>
      </c>
      <c r="B865" s="22" t="s">
        <v>322</v>
      </c>
      <c r="C865" s="12">
        <f>Viljandimaa!C37</f>
        <v>0</v>
      </c>
      <c r="D865" s="12">
        <f>Viljandimaa!D37</f>
        <v>0</v>
      </c>
      <c r="E865" s="12">
        <f>Viljandimaa!E37</f>
        <v>0</v>
      </c>
      <c r="F865" s="12">
        <f>Viljandimaa!F37</f>
        <v>0</v>
      </c>
    </row>
    <row r="866" spans="1:6" x14ac:dyDescent="0.3">
      <c r="A866" s="13" t="s">
        <v>13</v>
      </c>
      <c r="B866" s="22" t="s">
        <v>323</v>
      </c>
      <c r="C866" s="12">
        <f>Viljandimaa!C38</f>
        <v>0</v>
      </c>
      <c r="D866" s="12">
        <f>Viljandimaa!D38</f>
        <v>0</v>
      </c>
      <c r="E866" s="12">
        <f>Viljandimaa!E38</f>
        <v>1</v>
      </c>
      <c r="F866" s="12">
        <f>Viljandimaa!F38</f>
        <v>1</v>
      </c>
    </row>
    <row r="867" spans="1:6" x14ac:dyDescent="0.3">
      <c r="A867" s="13" t="s">
        <v>13</v>
      </c>
      <c r="B867" s="22" t="s">
        <v>324</v>
      </c>
      <c r="C867" s="12">
        <f>Viljandimaa!C39</f>
        <v>0</v>
      </c>
      <c r="D867" s="12">
        <f>Viljandimaa!D39</f>
        <v>0</v>
      </c>
      <c r="E867" s="12">
        <f>Viljandimaa!E39</f>
        <v>9</v>
      </c>
      <c r="F867" s="12">
        <f>Viljandimaa!F39</f>
        <v>11</v>
      </c>
    </row>
    <row r="868" spans="1:6" x14ac:dyDescent="0.3">
      <c r="A868" s="13" t="s">
        <v>13</v>
      </c>
      <c r="B868" s="22" t="s">
        <v>325</v>
      </c>
      <c r="C868" s="12">
        <f>Viljandimaa!C40</f>
        <v>0</v>
      </c>
      <c r="D868" s="12">
        <f>Viljandimaa!D40</f>
        <v>0</v>
      </c>
      <c r="E868" s="12">
        <f>Viljandimaa!E40</f>
        <v>90</v>
      </c>
      <c r="F868" s="12">
        <f>Viljandimaa!F40</f>
        <v>68</v>
      </c>
    </row>
    <row r="869" spans="1:6" x14ac:dyDescent="0.3">
      <c r="A869" s="13" t="s">
        <v>13</v>
      </c>
      <c r="B869" s="22" t="s">
        <v>326</v>
      </c>
      <c r="C869" s="12">
        <f>Viljandimaa!C41</f>
        <v>0</v>
      </c>
      <c r="D869" s="12">
        <f>Viljandimaa!D41</f>
        <v>0</v>
      </c>
      <c r="E869" s="12">
        <f>Viljandimaa!E41</f>
        <v>17</v>
      </c>
      <c r="F869" s="12">
        <f>Viljandimaa!F41</f>
        <v>28</v>
      </c>
    </row>
    <row r="870" spans="1:6" x14ac:dyDescent="0.3">
      <c r="A870" s="13" t="s">
        <v>13</v>
      </c>
      <c r="B870" s="22" t="s">
        <v>343</v>
      </c>
      <c r="C870" s="12">
        <f>Viljandimaa!C42</f>
        <v>0</v>
      </c>
      <c r="D870" s="12">
        <f>Viljandimaa!D42</f>
        <v>0</v>
      </c>
      <c r="E870" s="12">
        <f>Viljandimaa!E42</f>
        <v>15</v>
      </c>
      <c r="F870" s="12">
        <f>Viljandimaa!F42</f>
        <v>23</v>
      </c>
    </row>
    <row r="871" spans="1:6" x14ac:dyDescent="0.3">
      <c r="A871" s="13" t="s">
        <v>13</v>
      </c>
      <c r="B871" s="22" t="s">
        <v>340</v>
      </c>
      <c r="C871" s="12">
        <f>Viljandimaa!C43</f>
        <v>0</v>
      </c>
      <c r="D871" s="12">
        <f>Viljandimaa!D43</f>
        <v>0</v>
      </c>
      <c r="E871" s="12">
        <f>Viljandimaa!E43</f>
        <v>0</v>
      </c>
      <c r="F871" s="12">
        <f>Viljandimaa!F43</f>
        <v>3</v>
      </c>
    </row>
    <row r="872" spans="1:6" x14ac:dyDescent="0.3">
      <c r="A872" s="13" t="s">
        <v>13</v>
      </c>
      <c r="B872" s="22" t="s">
        <v>341</v>
      </c>
      <c r="C872" s="12">
        <f>Viljandimaa!C44</f>
        <v>0</v>
      </c>
      <c r="D872" s="12">
        <f>Viljandimaa!D44</f>
        <v>0</v>
      </c>
      <c r="E872" s="12">
        <f>Viljandimaa!E44</f>
        <v>2</v>
      </c>
      <c r="F872" s="12">
        <f>Viljandimaa!F44</f>
        <v>1</v>
      </c>
    </row>
    <row r="873" spans="1:6" x14ac:dyDescent="0.3">
      <c r="A873" s="13" t="s">
        <v>13</v>
      </c>
      <c r="B873" s="22" t="s">
        <v>342</v>
      </c>
      <c r="C873" s="12">
        <f>Viljandimaa!C45</f>
        <v>0</v>
      </c>
      <c r="D873" s="12">
        <f>Viljandimaa!D45</f>
        <v>0</v>
      </c>
      <c r="E873" s="12">
        <f>Viljandimaa!E45</f>
        <v>0</v>
      </c>
      <c r="F873" s="12">
        <f>Viljandimaa!F45</f>
        <v>1</v>
      </c>
    </row>
    <row r="874" spans="1:6" x14ac:dyDescent="0.3">
      <c r="A874" s="13" t="s">
        <v>13</v>
      </c>
      <c r="B874" s="22" t="s">
        <v>327</v>
      </c>
      <c r="C874" s="12">
        <f>Viljandimaa!C46</f>
        <v>0</v>
      </c>
      <c r="D874" s="12">
        <f>Viljandimaa!D46</f>
        <v>0</v>
      </c>
      <c r="E874" s="12">
        <f>Viljandimaa!E46</f>
        <v>91</v>
      </c>
      <c r="F874" s="12">
        <f>Viljandimaa!F46</f>
        <v>93</v>
      </c>
    </row>
    <row r="875" spans="1:6" x14ac:dyDescent="0.3">
      <c r="A875" s="13" t="s">
        <v>13</v>
      </c>
      <c r="B875" s="22" t="s">
        <v>328</v>
      </c>
      <c r="C875" s="12">
        <f>Viljandimaa!C47</f>
        <v>0</v>
      </c>
      <c r="D875" s="12">
        <f>Viljandimaa!D47</f>
        <v>0</v>
      </c>
      <c r="E875" s="12">
        <f>Viljandimaa!E47</f>
        <v>0</v>
      </c>
      <c r="F875" s="12">
        <f>Viljandimaa!F47</f>
        <v>0</v>
      </c>
    </row>
    <row r="876" spans="1:6" x14ac:dyDescent="0.3">
      <c r="A876" s="13" t="s">
        <v>13</v>
      </c>
      <c r="B876" s="22" t="s">
        <v>329</v>
      </c>
      <c r="C876" s="12">
        <f>Viljandimaa!C48</f>
        <v>0</v>
      </c>
      <c r="D876" s="12">
        <f>Viljandimaa!D48</f>
        <v>0</v>
      </c>
      <c r="E876" s="12">
        <f>Viljandimaa!E48</f>
        <v>0</v>
      </c>
      <c r="F876" s="12">
        <f>Viljandimaa!F48</f>
        <v>2</v>
      </c>
    </row>
    <row r="877" spans="1:6" x14ac:dyDescent="0.3">
      <c r="A877" s="13" t="s">
        <v>13</v>
      </c>
      <c r="B877" s="22" t="s">
        <v>330</v>
      </c>
      <c r="C877" s="12">
        <f>Viljandimaa!C49</f>
        <v>0</v>
      </c>
      <c r="D877" s="12">
        <f>Viljandimaa!D49</f>
        <v>0</v>
      </c>
      <c r="E877" s="12">
        <f>Viljandimaa!E49</f>
        <v>11</v>
      </c>
      <c r="F877" s="12">
        <f>Viljandimaa!F49</f>
        <v>11</v>
      </c>
    </row>
    <row r="878" spans="1:6" x14ac:dyDescent="0.3">
      <c r="A878" s="13" t="s">
        <v>13</v>
      </c>
      <c r="B878" s="22" t="s">
        <v>331</v>
      </c>
      <c r="C878" s="12">
        <f>Viljandimaa!C50</f>
        <v>0</v>
      </c>
      <c r="D878" s="12">
        <f>Viljandimaa!D50</f>
        <v>0</v>
      </c>
      <c r="E878" s="12">
        <f>Viljandimaa!E50</f>
        <v>5</v>
      </c>
      <c r="F878" s="12">
        <f>Viljandimaa!F50</f>
        <v>3</v>
      </c>
    </row>
    <row r="879" spans="1:6" x14ac:dyDescent="0.3">
      <c r="A879" s="13" t="s">
        <v>13</v>
      </c>
      <c r="B879" s="22" t="s">
        <v>332</v>
      </c>
      <c r="C879" s="12">
        <f>Viljandimaa!C51</f>
        <v>0</v>
      </c>
      <c r="D879" s="12">
        <f>Viljandimaa!D51</f>
        <v>0</v>
      </c>
      <c r="E879" s="12">
        <f>Viljandimaa!E51</f>
        <v>5</v>
      </c>
      <c r="F879" s="12">
        <f>Viljandimaa!F51</f>
        <v>11</v>
      </c>
    </row>
    <row r="880" spans="1:6" x14ac:dyDescent="0.3">
      <c r="A880" s="13" t="s">
        <v>13</v>
      </c>
      <c r="B880" s="22" t="s">
        <v>333</v>
      </c>
      <c r="C880" s="12">
        <f>Viljandimaa!C52</f>
        <v>0</v>
      </c>
      <c r="D880" s="12">
        <f>Viljandimaa!D52</f>
        <v>0</v>
      </c>
      <c r="E880" s="12">
        <f>Viljandimaa!E52</f>
        <v>20</v>
      </c>
      <c r="F880" s="12">
        <f>Viljandimaa!F52</f>
        <v>13</v>
      </c>
    </row>
    <row r="881" spans="1:6" x14ac:dyDescent="0.3">
      <c r="A881" s="13" t="s">
        <v>13</v>
      </c>
      <c r="B881" s="22" t="s">
        <v>334</v>
      </c>
      <c r="C881" s="12">
        <f>Viljandimaa!C53</f>
        <v>0</v>
      </c>
      <c r="D881" s="12">
        <f>Viljandimaa!D53</f>
        <v>0</v>
      </c>
      <c r="E881" s="12">
        <f>Viljandimaa!E53</f>
        <v>105</v>
      </c>
      <c r="F881" s="12">
        <f>Viljandimaa!F53</f>
        <v>114</v>
      </c>
    </row>
    <row r="882" spans="1:6" x14ac:dyDescent="0.3">
      <c r="A882" s="13" t="s">
        <v>13</v>
      </c>
      <c r="B882" s="22" t="s">
        <v>335</v>
      </c>
      <c r="C882" s="12">
        <f>Viljandimaa!C54</f>
        <v>0</v>
      </c>
      <c r="D882" s="12">
        <f>Viljandimaa!D54</f>
        <v>0</v>
      </c>
      <c r="E882" s="12">
        <f>Viljandimaa!E54</f>
        <v>55</v>
      </c>
      <c r="F882" s="12">
        <f>Viljandimaa!F54</f>
        <v>50</v>
      </c>
    </row>
    <row r="883" spans="1:6" x14ac:dyDescent="0.3">
      <c r="A883" s="13" t="s">
        <v>13</v>
      </c>
      <c r="B883" s="22" t="s">
        <v>336</v>
      </c>
      <c r="C883" s="12">
        <f>Viljandimaa!C55</f>
        <v>0</v>
      </c>
      <c r="D883" s="12">
        <f>Viljandimaa!D55</f>
        <v>0</v>
      </c>
      <c r="E883" s="12">
        <f>Viljandimaa!E55</f>
        <v>38</v>
      </c>
      <c r="F883" s="12">
        <f>Viljandimaa!F55</f>
        <v>32</v>
      </c>
    </row>
    <row r="884" spans="1:6" x14ac:dyDescent="0.3">
      <c r="A884" s="13" t="s">
        <v>13</v>
      </c>
      <c r="B884" s="22" t="s">
        <v>349</v>
      </c>
      <c r="C884" s="12"/>
      <c r="D884" s="12"/>
      <c r="E884" s="12"/>
      <c r="F884" s="12">
        <f>Viljandimaa!F57</f>
        <v>57</v>
      </c>
    </row>
    <row r="885" spans="1:6" x14ac:dyDescent="0.3">
      <c r="A885" s="13" t="s">
        <v>13</v>
      </c>
      <c r="B885" s="22" t="s">
        <v>347</v>
      </c>
      <c r="C885" s="12">
        <f>Viljandimaa!C57</f>
        <v>0</v>
      </c>
      <c r="D885" s="12">
        <f>Viljandimaa!D57</f>
        <v>0</v>
      </c>
      <c r="E885" s="12">
        <f>Viljandimaa!E57</f>
        <v>117</v>
      </c>
      <c r="F885" s="12">
        <f>Viljandimaa!F57</f>
        <v>57</v>
      </c>
    </row>
    <row r="886" spans="1:6" x14ac:dyDescent="0.3">
      <c r="A886" s="13" t="s">
        <v>13</v>
      </c>
      <c r="B886" s="22" t="s">
        <v>337</v>
      </c>
      <c r="C886" s="12">
        <f>Viljandimaa!C58</f>
        <v>0</v>
      </c>
      <c r="D886" s="12">
        <f>Viljandimaa!D58</f>
        <v>0</v>
      </c>
      <c r="E886" s="12">
        <f>Viljandimaa!E58</f>
        <v>8</v>
      </c>
      <c r="F886" s="12">
        <f>Viljandimaa!F58</f>
        <v>29</v>
      </c>
    </row>
    <row r="887" spans="1:6" x14ac:dyDescent="0.3">
      <c r="A887" s="13" t="s">
        <v>13</v>
      </c>
      <c r="B887" s="22" t="s">
        <v>338</v>
      </c>
      <c r="C887" s="12">
        <f>Viljandimaa!C59</f>
        <v>0</v>
      </c>
      <c r="D887" s="12">
        <f>Viljandimaa!D59</f>
        <v>0</v>
      </c>
      <c r="E887" s="12">
        <f>Viljandimaa!E59</f>
        <v>3</v>
      </c>
      <c r="F887" s="12">
        <f>Viljandimaa!F59</f>
        <v>2</v>
      </c>
    </row>
    <row r="888" spans="1:6" x14ac:dyDescent="0.3">
      <c r="A888" s="13" t="s">
        <v>13</v>
      </c>
      <c r="B888" s="22" t="s">
        <v>339</v>
      </c>
      <c r="C888" s="12">
        <f>Viljandimaa!C60</f>
        <v>0</v>
      </c>
      <c r="D888" s="12">
        <f>Viljandimaa!D60</f>
        <v>0</v>
      </c>
      <c r="E888" s="12">
        <f>Viljandimaa!E60</f>
        <v>29</v>
      </c>
      <c r="F888" s="12">
        <f>Viljandimaa!F60</f>
        <v>5</v>
      </c>
    </row>
    <row r="889" spans="1:6" x14ac:dyDescent="0.3">
      <c r="A889" s="23" t="s">
        <v>14</v>
      </c>
      <c r="B889" s="5" t="s">
        <v>16</v>
      </c>
      <c r="C889" s="12">
        <f>Võrumaa!C2</f>
        <v>1</v>
      </c>
      <c r="D889" s="12">
        <f>Võrumaa!D2</f>
        <v>4</v>
      </c>
      <c r="E889" s="12">
        <f>Võrumaa!E2</f>
        <v>2</v>
      </c>
      <c r="F889" s="12">
        <f>Võrumaa!F2</f>
        <v>1</v>
      </c>
    </row>
    <row r="890" spans="1:6" x14ac:dyDescent="0.3">
      <c r="A890" s="13" t="s">
        <v>14</v>
      </c>
      <c r="B890" s="5" t="s">
        <v>17</v>
      </c>
      <c r="C890" s="12">
        <f>Võrumaa!C3</f>
        <v>0</v>
      </c>
      <c r="D890" s="12">
        <f>Võrumaa!D3</f>
        <v>0</v>
      </c>
      <c r="E890" s="12">
        <f>Võrumaa!E3</f>
        <v>2</v>
      </c>
      <c r="F890" s="12">
        <f>Võrumaa!F3</f>
        <v>3</v>
      </c>
    </row>
    <row r="891" spans="1:6" x14ac:dyDescent="0.3">
      <c r="A891" s="13" t="s">
        <v>14</v>
      </c>
      <c r="B891" s="5" t="s">
        <v>18</v>
      </c>
      <c r="C891" s="12">
        <f>Võrumaa!C4</f>
        <v>3</v>
      </c>
      <c r="D891" s="12">
        <f>Võrumaa!D4</f>
        <v>19</v>
      </c>
      <c r="E891" s="12">
        <f>Võrumaa!E4</f>
        <v>12</v>
      </c>
      <c r="F891" s="12">
        <f>Võrumaa!F4</f>
        <v>3</v>
      </c>
    </row>
    <row r="892" spans="1:6" x14ac:dyDescent="0.3">
      <c r="A892" s="13" t="s">
        <v>14</v>
      </c>
      <c r="B892" s="5" t="s">
        <v>19</v>
      </c>
      <c r="C892" s="12">
        <f>Võrumaa!C5</f>
        <v>4</v>
      </c>
      <c r="D892" s="12">
        <f>Võrumaa!D5</f>
        <v>3</v>
      </c>
      <c r="E892" s="12">
        <f>Võrumaa!E5</f>
        <v>0</v>
      </c>
      <c r="F892" s="12">
        <f>Võrumaa!F5</f>
        <v>1</v>
      </c>
    </row>
    <row r="893" spans="1:6" ht="28.8" x14ac:dyDescent="0.3">
      <c r="A893" s="13" t="s">
        <v>14</v>
      </c>
      <c r="B893" s="15" t="s">
        <v>318</v>
      </c>
      <c r="C893" s="12">
        <f>Võrumaa!C6</f>
        <v>4</v>
      </c>
      <c r="D893" s="12">
        <f>Võrumaa!D6</f>
        <v>3</v>
      </c>
      <c r="E893" s="12">
        <f>Võrumaa!E6</f>
        <v>0</v>
      </c>
      <c r="F893" s="12">
        <f>Võrumaa!F6</f>
        <v>1</v>
      </c>
    </row>
    <row r="894" spans="1:6" x14ac:dyDescent="0.3">
      <c r="A894" s="13" t="s">
        <v>14</v>
      </c>
      <c r="B894" s="6" t="s">
        <v>317</v>
      </c>
      <c r="C894" s="12">
        <f>Võrumaa!C7</f>
        <v>0</v>
      </c>
      <c r="D894" s="12">
        <f>Võrumaa!D7</f>
        <v>0</v>
      </c>
      <c r="E894" s="12">
        <f>Võrumaa!E7</f>
        <v>0</v>
      </c>
      <c r="F894" s="12">
        <f>Võrumaa!F7</f>
        <v>0</v>
      </c>
    </row>
    <row r="895" spans="1:6" x14ac:dyDescent="0.3">
      <c r="A895" s="13" t="s">
        <v>14</v>
      </c>
      <c r="B895" s="6" t="s">
        <v>365</v>
      </c>
      <c r="C895" s="12"/>
      <c r="D895" s="12"/>
      <c r="E895" s="12">
        <f>Võrumaa!E8</f>
        <v>0</v>
      </c>
      <c r="F895" s="12">
        <f>Võrumaa!F8</f>
        <v>1</v>
      </c>
    </row>
    <row r="896" spans="1:6" x14ac:dyDescent="0.3">
      <c r="A896" s="13" t="s">
        <v>14</v>
      </c>
      <c r="B896" s="6" t="s">
        <v>350</v>
      </c>
      <c r="C896" s="12"/>
      <c r="D896" s="12"/>
      <c r="E896" s="12">
        <f>Võrumaa!E9</f>
        <v>0</v>
      </c>
      <c r="F896" s="12">
        <f>Võrumaa!F9</f>
        <v>0</v>
      </c>
    </row>
    <row r="897" spans="1:6" x14ac:dyDescent="0.3">
      <c r="A897" s="13" t="s">
        <v>14</v>
      </c>
      <c r="B897" s="6" t="s">
        <v>351</v>
      </c>
      <c r="C897" s="12"/>
      <c r="D897" s="12"/>
      <c r="E897" s="12">
        <f>Võrumaa!E10</f>
        <v>0</v>
      </c>
      <c r="F897" s="12">
        <f>Võrumaa!F10</f>
        <v>0</v>
      </c>
    </row>
    <row r="898" spans="1:6" x14ac:dyDescent="0.3">
      <c r="A898" s="13" t="s">
        <v>14</v>
      </c>
      <c r="B898" s="6" t="s">
        <v>352</v>
      </c>
      <c r="C898" s="12"/>
      <c r="D898" s="12"/>
      <c r="E898" s="12">
        <f>Võrumaa!E11</f>
        <v>0</v>
      </c>
      <c r="F898" s="12">
        <f>Võrumaa!F11</f>
        <v>0</v>
      </c>
    </row>
    <row r="899" spans="1:6" x14ac:dyDescent="0.3">
      <c r="A899" s="13" t="s">
        <v>14</v>
      </c>
      <c r="B899" s="6" t="s">
        <v>353</v>
      </c>
      <c r="C899" s="12"/>
      <c r="D899" s="12"/>
      <c r="E899" s="12">
        <f>Võrumaa!E12</f>
        <v>0</v>
      </c>
      <c r="F899" s="12">
        <f>Võrumaa!F12</f>
        <v>0</v>
      </c>
    </row>
    <row r="900" spans="1:6" x14ac:dyDescent="0.3">
      <c r="A900" s="13" t="s">
        <v>14</v>
      </c>
      <c r="B900" s="6" t="s">
        <v>354</v>
      </c>
      <c r="C900" s="12"/>
      <c r="D900" s="12"/>
      <c r="E900" s="12">
        <f>Võrumaa!E13</f>
        <v>0</v>
      </c>
      <c r="F900" s="12">
        <f>Võrumaa!F13</f>
        <v>0</v>
      </c>
    </row>
    <row r="901" spans="1:6" x14ac:dyDescent="0.3">
      <c r="A901" s="13" t="s">
        <v>14</v>
      </c>
      <c r="B901" s="6" t="s">
        <v>355</v>
      </c>
      <c r="C901" s="12"/>
      <c r="D901" s="12"/>
      <c r="E901" s="12">
        <f>Võrumaa!E14</f>
        <v>0</v>
      </c>
      <c r="F901" s="12">
        <f>Võrumaa!F14</f>
        <v>0</v>
      </c>
    </row>
    <row r="902" spans="1:6" x14ac:dyDescent="0.3">
      <c r="A902" s="13" t="s">
        <v>14</v>
      </c>
      <c r="B902" s="6" t="s">
        <v>356</v>
      </c>
      <c r="C902" s="12"/>
      <c r="D902" s="12"/>
      <c r="E902" s="12">
        <f>Võrumaa!E15</f>
        <v>0</v>
      </c>
      <c r="F902" s="12">
        <f>Võrumaa!F15</f>
        <v>0</v>
      </c>
    </row>
    <row r="903" spans="1:6" x14ac:dyDescent="0.3">
      <c r="A903" s="13" t="s">
        <v>14</v>
      </c>
      <c r="B903" s="6" t="s">
        <v>357</v>
      </c>
      <c r="C903" s="12"/>
      <c r="D903" s="12"/>
      <c r="E903" s="12">
        <f>Võrumaa!E16</f>
        <v>0</v>
      </c>
      <c r="F903" s="12">
        <f>Võrumaa!F16</f>
        <v>0</v>
      </c>
    </row>
    <row r="904" spans="1:6" x14ac:dyDescent="0.3">
      <c r="A904" s="13" t="s">
        <v>14</v>
      </c>
      <c r="B904" s="6" t="s">
        <v>358</v>
      </c>
      <c r="C904" s="12"/>
      <c r="D904" s="12"/>
      <c r="E904" s="12">
        <f>Võrumaa!E17</f>
        <v>0</v>
      </c>
      <c r="F904" s="12">
        <f>Võrumaa!F17</f>
        <v>0</v>
      </c>
    </row>
    <row r="905" spans="1:6" x14ac:dyDescent="0.3">
      <c r="A905" s="13" t="s">
        <v>14</v>
      </c>
      <c r="B905" s="6" t="s">
        <v>359</v>
      </c>
      <c r="C905" s="12"/>
      <c r="D905" s="12"/>
      <c r="E905" s="12">
        <f>Võrumaa!E18</f>
        <v>0</v>
      </c>
      <c r="F905" s="12">
        <f>Võrumaa!F18</f>
        <v>0</v>
      </c>
    </row>
    <row r="906" spans="1:6" x14ac:dyDescent="0.3">
      <c r="A906" s="13" t="s">
        <v>14</v>
      </c>
      <c r="B906" s="6" t="s">
        <v>362</v>
      </c>
      <c r="C906" s="12"/>
      <c r="D906" s="12"/>
      <c r="E906" s="12">
        <f>Võrumaa!E19</f>
        <v>0</v>
      </c>
      <c r="F906" s="12">
        <f>Võrumaa!F19</f>
        <v>0</v>
      </c>
    </row>
    <row r="907" spans="1:6" x14ac:dyDescent="0.3">
      <c r="A907" s="13" t="s">
        <v>14</v>
      </c>
      <c r="B907" s="6" t="s">
        <v>360</v>
      </c>
      <c r="C907" s="12"/>
      <c r="D907" s="12"/>
      <c r="E907" s="12">
        <f>Võrumaa!E20</f>
        <v>0</v>
      </c>
      <c r="F907" s="12">
        <f>Võrumaa!F20</f>
        <v>0</v>
      </c>
    </row>
    <row r="908" spans="1:6" x14ac:dyDescent="0.3">
      <c r="A908" s="13" t="s">
        <v>14</v>
      </c>
      <c r="B908" s="6" t="s">
        <v>361</v>
      </c>
      <c r="C908" s="12"/>
      <c r="D908" s="12"/>
      <c r="E908" s="12">
        <f>Võrumaa!E21</f>
        <v>0</v>
      </c>
      <c r="F908" s="12">
        <f>Võrumaa!F21</f>
        <v>0</v>
      </c>
    </row>
    <row r="909" spans="1:6" x14ac:dyDescent="0.3">
      <c r="A909" s="13" t="s">
        <v>14</v>
      </c>
      <c r="B909" s="19" t="s">
        <v>364</v>
      </c>
      <c r="C909" s="12"/>
      <c r="D909" s="12"/>
      <c r="E909" s="12">
        <f>Võrumaa!E22</f>
        <v>0</v>
      </c>
      <c r="F909" s="12">
        <f>Võrumaa!F22</f>
        <v>0</v>
      </c>
    </row>
    <row r="910" spans="1:6" x14ac:dyDescent="0.3">
      <c r="A910" s="13" t="s">
        <v>14</v>
      </c>
      <c r="B910" s="6" t="s">
        <v>363</v>
      </c>
      <c r="C910" s="12"/>
      <c r="D910" s="12"/>
      <c r="E910" s="12">
        <f>Võrumaa!E23</f>
        <v>0</v>
      </c>
      <c r="F910" s="12">
        <f>Võrumaa!F23</f>
        <v>1</v>
      </c>
    </row>
    <row r="911" spans="1:6" x14ac:dyDescent="0.3">
      <c r="A911" s="13" t="s">
        <v>14</v>
      </c>
      <c r="B911" s="6" t="s">
        <v>20</v>
      </c>
      <c r="C911" s="12">
        <f>Võrumaa!C24</f>
        <v>2</v>
      </c>
      <c r="D911" s="12">
        <f>Võrumaa!D24</f>
        <v>0</v>
      </c>
      <c r="E911" s="12">
        <f>Võrumaa!E24</f>
        <v>0</v>
      </c>
      <c r="F911" s="12">
        <f>Võrumaa!F24</f>
        <v>1</v>
      </c>
    </row>
    <row r="912" spans="1:6" x14ac:dyDescent="0.3">
      <c r="A912" s="13" t="s">
        <v>14</v>
      </c>
      <c r="B912" s="5" t="s">
        <v>346</v>
      </c>
      <c r="C912" s="12">
        <f>Võrumaa!C25</f>
        <v>524</v>
      </c>
      <c r="D912" s="12">
        <f>Võrumaa!D25</f>
        <v>650</v>
      </c>
      <c r="E912" s="12">
        <f>Võrumaa!E25</f>
        <v>799</v>
      </c>
      <c r="F912" s="12">
        <f>Võrumaa!F25</f>
        <v>816</v>
      </c>
    </row>
    <row r="913" spans="1:6" x14ac:dyDescent="0.3">
      <c r="A913" s="13" t="s">
        <v>14</v>
      </c>
      <c r="B913" s="5" t="s">
        <v>21</v>
      </c>
      <c r="C913" s="12">
        <f>Võrumaa!C26</f>
        <v>114</v>
      </c>
      <c r="D913" s="12">
        <f>Võrumaa!D26</f>
        <v>179</v>
      </c>
      <c r="E913" s="12">
        <f>Võrumaa!E26</f>
        <v>130</v>
      </c>
      <c r="F913" s="12">
        <f>Võrumaa!F26</f>
        <v>112</v>
      </c>
    </row>
    <row r="914" spans="1:6" x14ac:dyDescent="0.3">
      <c r="A914" s="13" t="s">
        <v>14</v>
      </c>
      <c r="B914" s="5" t="s">
        <v>36</v>
      </c>
      <c r="C914" s="12">
        <f>Võrumaa!C27</f>
        <v>42</v>
      </c>
      <c r="D914" s="12">
        <f>Võrumaa!D27</f>
        <v>57</v>
      </c>
      <c r="E914" s="12">
        <f>Võrumaa!E27</f>
        <v>43</v>
      </c>
      <c r="F914" s="12">
        <f>Võrumaa!F27</f>
        <v>51</v>
      </c>
    </row>
    <row r="915" spans="1:6" x14ac:dyDescent="0.3">
      <c r="A915" s="13" t="s">
        <v>14</v>
      </c>
      <c r="B915" s="5" t="s">
        <v>32</v>
      </c>
      <c r="C915" s="12">
        <f>Võrumaa!C28</f>
        <v>12</v>
      </c>
      <c r="D915" s="12">
        <f>Võrumaa!D28</f>
        <v>21</v>
      </c>
      <c r="E915" s="12">
        <f>Võrumaa!E28</f>
        <v>20</v>
      </c>
      <c r="F915" s="12">
        <f>Võrumaa!F28</f>
        <v>27</v>
      </c>
    </row>
    <row r="916" spans="1:6" x14ac:dyDescent="0.3">
      <c r="A916" s="13" t="s">
        <v>14</v>
      </c>
      <c r="B916" s="5" t="s">
        <v>29</v>
      </c>
      <c r="C916" s="12">
        <f>Võrumaa!C29</f>
        <v>30</v>
      </c>
      <c r="D916" s="12">
        <f>Võrumaa!D29</f>
        <v>36</v>
      </c>
      <c r="E916" s="12">
        <f>Võrumaa!E29</f>
        <v>23</v>
      </c>
      <c r="F916" s="12">
        <f>Võrumaa!F29</f>
        <v>24</v>
      </c>
    </row>
    <row r="917" spans="1:6" x14ac:dyDescent="0.3">
      <c r="A917" s="13" t="s">
        <v>14</v>
      </c>
      <c r="B917" s="5" t="s">
        <v>37</v>
      </c>
      <c r="C917" s="12">
        <f>Võrumaa!C30</f>
        <v>23</v>
      </c>
      <c r="D917" s="12">
        <f>Võrumaa!D30</f>
        <v>70</v>
      </c>
      <c r="E917" s="12">
        <f>Võrumaa!E30</f>
        <v>35</v>
      </c>
      <c r="F917" s="12">
        <f>Võrumaa!F30</f>
        <v>29</v>
      </c>
    </row>
    <row r="918" spans="1:6" x14ac:dyDescent="0.3">
      <c r="A918" s="13" t="s">
        <v>14</v>
      </c>
      <c r="B918" s="5" t="s">
        <v>33</v>
      </c>
      <c r="C918" s="12">
        <f>Võrumaa!C31</f>
        <v>0</v>
      </c>
      <c r="D918" s="12">
        <f>Võrumaa!D31</f>
        <v>12</v>
      </c>
      <c r="E918" s="12">
        <f>Võrumaa!E31</f>
        <v>6</v>
      </c>
      <c r="F918" s="12">
        <f>Võrumaa!F31</f>
        <v>3</v>
      </c>
    </row>
    <row r="919" spans="1:6" x14ac:dyDescent="0.3">
      <c r="A919" s="13" t="s">
        <v>14</v>
      </c>
      <c r="B919" s="5" t="s">
        <v>34</v>
      </c>
      <c r="C919" s="12">
        <f>Võrumaa!C32</f>
        <v>23</v>
      </c>
      <c r="D919" s="12">
        <f>Võrumaa!D32</f>
        <v>58</v>
      </c>
      <c r="E919" s="12">
        <f>Võrumaa!E32</f>
        <v>29</v>
      </c>
      <c r="F919" s="12">
        <f>Võrumaa!F32</f>
        <v>26</v>
      </c>
    </row>
    <row r="920" spans="1:6" x14ac:dyDescent="0.3">
      <c r="A920" s="13" t="s">
        <v>14</v>
      </c>
      <c r="B920" s="5" t="s">
        <v>30</v>
      </c>
      <c r="C920" s="12">
        <f>Võrumaa!C33</f>
        <v>22</v>
      </c>
      <c r="D920" s="12">
        <f>Võrumaa!D33</f>
        <v>22</v>
      </c>
      <c r="E920" s="12">
        <f>Võrumaa!E33</f>
        <v>24</v>
      </c>
      <c r="F920" s="12">
        <f>Võrumaa!F33</f>
        <v>12</v>
      </c>
    </row>
    <row r="921" spans="1:6" x14ac:dyDescent="0.3">
      <c r="A921" s="13" t="s">
        <v>14</v>
      </c>
      <c r="B921" s="5" t="s">
        <v>35</v>
      </c>
      <c r="C921" s="12">
        <f>Võrumaa!C34</f>
        <v>11</v>
      </c>
      <c r="D921" s="12">
        <f>Võrumaa!D34</f>
        <v>14</v>
      </c>
      <c r="E921" s="12">
        <f>Võrumaa!E34</f>
        <v>18</v>
      </c>
      <c r="F921" s="12">
        <f>Võrumaa!F34</f>
        <v>10</v>
      </c>
    </row>
    <row r="922" spans="1:6" x14ac:dyDescent="0.3">
      <c r="A922" s="13" t="s">
        <v>14</v>
      </c>
      <c r="B922" s="5" t="s">
        <v>31</v>
      </c>
      <c r="C922" s="12">
        <f>Võrumaa!C35</f>
        <v>16</v>
      </c>
      <c r="D922" s="12">
        <f>Võrumaa!D35</f>
        <v>16</v>
      </c>
      <c r="E922" s="12">
        <f>Võrumaa!E35</f>
        <v>10</v>
      </c>
      <c r="F922" s="12">
        <f>Võrumaa!F35</f>
        <v>10</v>
      </c>
    </row>
    <row r="923" spans="1:6" x14ac:dyDescent="0.3">
      <c r="A923" s="13" t="s">
        <v>14</v>
      </c>
      <c r="B923" s="22" t="s">
        <v>345</v>
      </c>
      <c r="C923" s="12">
        <f>Võrumaa!C36</f>
        <v>0</v>
      </c>
      <c r="D923" s="12">
        <f>Võrumaa!D36</f>
        <v>0</v>
      </c>
      <c r="E923" s="12">
        <f>Võrumaa!E36</f>
        <v>152</v>
      </c>
      <c r="F923" s="12">
        <f>Võrumaa!F36</f>
        <v>119</v>
      </c>
    </row>
    <row r="924" spans="1:6" x14ac:dyDescent="0.3">
      <c r="A924" s="13" t="s">
        <v>14</v>
      </c>
      <c r="B924" s="22" t="s">
        <v>322</v>
      </c>
      <c r="C924" s="12">
        <f>Võrumaa!C37</f>
        <v>0</v>
      </c>
      <c r="D924" s="12">
        <f>Võrumaa!D37</f>
        <v>0</v>
      </c>
      <c r="E924" s="12">
        <f>Võrumaa!E37</f>
        <v>0</v>
      </c>
      <c r="F924" s="12">
        <f>Võrumaa!F37</f>
        <v>0</v>
      </c>
    </row>
    <row r="925" spans="1:6" x14ac:dyDescent="0.3">
      <c r="A925" s="13" t="s">
        <v>14</v>
      </c>
      <c r="B925" s="22" t="s">
        <v>323</v>
      </c>
      <c r="C925" s="12">
        <f>Võrumaa!C38</f>
        <v>0</v>
      </c>
      <c r="D925" s="12">
        <f>Võrumaa!D38</f>
        <v>0</v>
      </c>
      <c r="E925" s="12">
        <f>Võrumaa!E38</f>
        <v>1</v>
      </c>
      <c r="F925" s="12">
        <f>Võrumaa!F38</f>
        <v>1</v>
      </c>
    </row>
    <row r="926" spans="1:6" x14ac:dyDescent="0.3">
      <c r="A926" s="13" t="s">
        <v>14</v>
      </c>
      <c r="B926" s="22" t="s">
        <v>324</v>
      </c>
      <c r="C926" s="12">
        <f>Võrumaa!C39</f>
        <v>0</v>
      </c>
      <c r="D926" s="12">
        <f>Võrumaa!D39</f>
        <v>0</v>
      </c>
      <c r="E926" s="12">
        <f>Võrumaa!E39</f>
        <v>13</v>
      </c>
      <c r="F926" s="12">
        <f>Võrumaa!F39</f>
        <v>8</v>
      </c>
    </row>
    <row r="927" spans="1:6" x14ac:dyDescent="0.3">
      <c r="A927" s="13" t="s">
        <v>14</v>
      </c>
      <c r="B927" s="22" t="s">
        <v>325</v>
      </c>
      <c r="C927" s="12">
        <f>Võrumaa!C40</f>
        <v>0</v>
      </c>
      <c r="D927" s="12">
        <f>Võrumaa!D40</f>
        <v>0</v>
      </c>
      <c r="E927" s="12">
        <f>Võrumaa!E40</f>
        <v>85</v>
      </c>
      <c r="F927" s="12">
        <f>Võrumaa!F40</f>
        <v>182</v>
      </c>
    </row>
    <row r="928" spans="1:6" x14ac:dyDescent="0.3">
      <c r="A928" s="13" t="s">
        <v>14</v>
      </c>
      <c r="B928" s="22" t="s">
        <v>326</v>
      </c>
      <c r="C928" s="12">
        <f>Võrumaa!C41</f>
        <v>0</v>
      </c>
      <c r="D928" s="12">
        <f>Võrumaa!D41</f>
        <v>0</v>
      </c>
      <c r="E928" s="12">
        <f>Võrumaa!E41</f>
        <v>58</v>
      </c>
      <c r="F928" s="12">
        <f>Võrumaa!F41</f>
        <v>49</v>
      </c>
    </row>
    <row r="929" spans="1:6" x14ac:dyDescent="0.3">
      <c r="A929" s="13" t="s">
        <v>14</v>
      </c>
      <c r="B929" s="22" t="s">
        <v>343</v>
      </c>
      <c r="C929" s="12">
        <f>Võrumaa!C42</f>
        <v>0</v>
      </c>
      <c r="D929" s="12">
        <f>Võrumaa!D42</f>
        <v>0</v>
      </c>
      <c r="E929" s="12">
        <f>Võrumaa!E42</f>
        <v>56</v>
      </c>
      <c r="F929" s="12">
        <f>Võrumaa!F42</f>
        <v>49</v>
      </c>
    </row>
    <row r="930" spans="1:6" x14ac:dyDescent="0.3">
      <c r="A930" s="13" t="s">
        <v>14</v>
      </c>
      <c r="B930" s="22" t="s">
        <v>340</v>
      </c>
      <c r="C930" s="12">
        <f>Võrumaa!C43</f>
        <v>0</v>
      </c>
      <c r="D930" s="12">
        <f>Võrumaa!D43</f>
        <v>0</v>
      </c>
      <c r="E930" s="12">
        <f>Võrumaa!E43</f>
        <v>0</v>
      </c>
      <c r="F930" s="12">
        <f>Võrumaa!F43</f>
        <v>0</v>
      </c>
    </row>
    <row r="931" spans="1:6" x14ac:dyDescent="0.3">
      <c r="A931" s="13" t="s">
        <v>14</v>
      </c>
      <c r="B931" s="22" t="s">
        <v>341</v>
      </c>
      <c r="C931" s="12">
        <f>Võrumaa!C44</f>
        <v>0</v>
      </c>
      <c r="D931" s="12">
        <f>Võrumaa!D44</f>
        <v>0</v>
      </c>
      <c r="E931" s="12">
        <f>Võrumaa!E44</f>
        <v>2</v>
      </c>
      <c r="F931" s="12">
        <f>Võrumaa!F44</f>
        <v>0</v>
      </c>
    </row>
    <row r="932" spans="1:6" x14ac:dyDescent="0.3">
      <c r="A932" s="13" t="s">
        <v>14</v>
      </c>
      <c r="B932" s="22" t="s">
        <v>342</v>
      </c>
      <c r="C932" s="12">
        <f>Võrumaa!C45</f>
        <v>0</v>
      </c>
      <c r="D932" s="12">
        <f>Võrumaa!D45</f>
        <v>0</v>
      </c>
      <c r="E932" s="12">
        <f>Võrumaa!E45</f>
        <v>0</v>
      </c>
      <c r="F932" s="12">
        <f>Võrumaa!F45</f>
        <v>0</v>
      </c>
    </row>
    <row r="933" spans="1:6" x14ac:dyDescent="0.3">
      <c r="A933" s="13" t="s">
        <v>14</v>
      </c>
      <c r="B933" s="22" t="s">
        <v>327</v>
      </c>
      <c r="C933" s="12">
        <f>Võrumaa!C46</f>
        <v>0</v>
      </c>
      <c r="D933" s="12">
        <f>Võrumaa!D46</f>
        <v>0</v>
      </c>
      <c r="E933" s="12">
        <f>Võrumaa!E46</f>
        <v>45</v>
      </c>
      <c r="F933" s="12">
        <f>Võrumaa!F46</f>
        <v>57</v>
      </c>
    </row>
    <row r="934" spans="1:6" x14ac:dyDescent="0.3">
      <c r="A934" s="13" t="s">
        <v>14</v>
      </c>
      <c r="B934" s="22" t="s">
        <v>328</v>
      </c>
      <c r="C934" s="12">
        <f>Võrumaa!C47</f>
        <v>0</v>
      </c>
      <c r="D934" s="12">
        <f>Võrumaa!D47</f>
        <v>0</v>
      </c>
      <c r="E934" s="12">
        <f>Võrumaa!E47</f>
        <v>0</v>
      </c>
      <c r="F934" s="12">
        <f>Võrumaa!F47</f>
        <v>0</v>
      </c>
    </row>
    <row r="935" spans="1:6" x14ac:dyDescent="0.3">
      <c r="A935" s="13" t="s">
        <v>14</v>
      </c>
      <c r="B935" s="22" t="s">
        <v>329</v>
      </c>
      <c r="C935" s="12">
        <f>Võrumaa!C48</f>
        <v>0</v>
      </c>
      <c r="D935" s="12">
        <f>Võrumaa!D48</f>
        <v>0</v>
      </c>
      <c r="E935" s="12">
        <f>Võrumaa!E48</f>
        <v>0</v>
      </c>
      <c r="F935" s="12">
        <f>Võrumaa!F48</f>
        <v>0</v>
      </c>
    </row>
    <row r="936" spans="1:6" x14ac:dyDescent="0.3">
      <c r="A936" s="13" t="s">
        <v>14</v>
      </c>
      <c r="B936" s="22" t="s">
        <v>330</v>
      </c>
      <c r="C936" s="12">
        <f>Võrumaa!C49</f>
        <v>0</v>
      </c>
      <c r="D936" s="12">
        <f>Võrumaa!D49</f>
        <v>0</v>
      </c>
      <c r="E936" s="12">
        <f>Võrumaa!E49</f>
        <v>11</v>
      </c>
      <c r="F936" s="12">
        <f>Võrumaa!F49</f>
        <v>11</v>
      </c>
    </row>
    <row r="937" spans="1:6" x14ac:dyDescent="0.3">
      <c r="A937" s="13" t="s">
        <v>14</v>
      </c>
      <c r="B937" s="22" t="s">
        <v>331</v>
      </c>
      <c r="C937" s="12">
        <f>Võrumaa!C50</f>
        <v>0</v>
      </c>
      <c r="D937" s="12">
        <f>Võrumaa!D50</f>
        <v>0</v>
      </c>
      <c r="E937" s="12">
        <f>Võrumaa!E50</f>
        <v>2</v>
      </c>
      <c r="F937" s="12">
        <f>Võrumaa!F50</f>
        <v>2</v>
      </c>
    </row>
    <row r="938" spans="1:6" x14ac:dyDescent="0.3">
      <c r="A938" s="13" t="s">
        <v>14</v>
      </c>
      <c r="B938" s="22" t="s">
        <v>332</v>
      </c>
      <c r="C938" s="12">
        <f>Võrumaa!C51</f>
        <v>0</v>
      </c>
      <c r="D938" s="12">
        <f>Võrumaa!D51</f>
        <v>0</v>
      </c>
      <c r="E938" s="12">
        <f>Võrumaa!E51</f>
        <v>3</v>
      </c>
      <c r="F938" s="12">
        <f>Võrumaa!F51</f>
        <v>2</v>
      </c>
    </row>
    <row r="939" spans="1:6" x14ac:dyDescent="0.3">
      <c r="A939" s="13" t="s">
        <v>14</v>
      </c>
      <c r="B939" s="22" t="s">
        <v>333</v>
      </c>
      <c r="C939" s="12">
        <f>Võrumaa!C52</f>
        <v>0</v>
      </c>
      <c r="D939" s="12">
        <f>Võrumaa!D52</f>
        <v>0</v>
      </c>
      <c r="E939" s="12">
        <f>Võrumaa!E52</f>
        <v>8</v>
      </c>
      <c r="F939" s="12">
        <f>Võrumaa!F52</f>
        <v>32</v>
      </c>
    </row>
    <row r="940" spans="1:6" x14ac:dyDescent="0.3">
      <c r="A940" s="13" t="s">
        <v>14</v>
      </c>
      <c r="B940" s="22" t="s">
        <v>334</v>
      </c>
      <c r="C940" s="12">
        <f>Võrumaa!C53</f>
        <v>0</v>
      </c>
      <c r="D940" s="12">
        <f>Võrumaa!D53</f>
        <v>0</v>
      </c>
      <c r="E940" s="12">
        <f>Võrumaa!E53</f>
        <v>102</v>
      </c>
      <c r="F940" s="12">
        <f>Võrumaa!F53</f>
        <v>113</v>
      </c>
    </row>
    <row r="941" spans="1:6" x14ac:dyDescent="0.3">
      <c r="A941" s="13" t="s">
        <v>14</v>
      </c>
      <c r="B941" s="22" t="s">
        <v>335</v>
      </c>
      <c r="C941" s="12">
        <f>Võrumaa!C54</f>
        <v>0</v>
      </c>
      <c r="D941" s="12">
        <f>Võrumaa!D54</f>
        <v>0</v>
      </c>
      <c r="E941" s="12">
        <f>Võrumaa!E54</f>
        <v>43</v>
      </c>
      <c r="F941" s="12">
        <f>Võrumaa!F54</f>
        <v>31</v>
      </c>
    </row>
    <row r="942" spans="1:6" x14ac:dyDescent="0.3">
      <c r="A942" s="13" t="s">
        <v>14</v>
      </c>
      <c r="B942" s="22" t="s">
        <v>336</v>
      </c>
      <c r="C942" s="12">
        <f>Võrumaa!C55</f>
        <v>0</v>
      </c>
      <c r="D942" s="12">
        <f>Võrumaa!D55</f>
        <v>0</v>
      </c>
      <c r="E942" s="12">
        <f>Võrumaa!E55</f>
        <v>20</v>
      </c>
      <c r="F942" s="12">
        <f>Võrumaa!F55</f>
        <v>10</v>
      </c>
    </row>
    <row r="943" spans="1:6" x14ac:dyDescent="0.3">
      <c r="A943" s="13" t="s">
        <v>14</v>
      </c>
      <c r="B943" s="22" t="s">
        <v>349</v>
      </c>
      <c r="C943" s="12"/>
      <c r="D943" s="12"/>
      <c r="E943" s="12"/>
      <c r="F943" s="12">
        <f>Võrumaa!F57</f>
        <v>50</v>
      </c>
    </row>
    <row r="944" spans="1:6" x14ac:dyDescent="0.3">
      <c r="A944" s="13" t="s">
        <v>14</v>
      </c>
      <c r="B944" s="22" t="s">
        <v>347</v>
      </c>
      <c r="C944" s="12">
        <f>Võrumaa!C57</f>
        <v>0</v>
      </c>
      <c r="D944" s="12">
        <f>Võrumaa!D57</f>
        <v>0</v>
      </c>
      <c r="E944" s="12">
        <f>Võrumaa!E57</f>
        <v>92</v>
      </c>
      <c r="F944" s="12">
        <f>Võrumaa!F57</f>
        <v>50</v>
      </c>
    </row>
    <row r="945" spans="1:6" x14ac:dyDescent="0.3">
      <c r="A945" s="13" t="s">
        <v>14</v>
      </c>
      <c r="B945" s="22" t="s">
        <v>337</v>
      </c>
      <c r="C945" s="12">
        <f>Võrumaa!C58</f>
        <v>0</v>
      </c>
      <c r="D945" s="12">
        <f>Võrumaa!D58</f>
        <v>0</v>
      </c>
      <c r="E945" s="12">
        <f>Võrumaa!E58</f>
        <v>3</v>
      </c>
      <c r="F945" s="12">
        <f>Võrumaa!F58</f>
        <v>20</v>
      </c>
    </row>
    <row r="946" spans="1:6" x14ac:dyDescent="0.3">
      <c r="A946" s="13" t="s">
        <v>14</v>
      </c>
      <c r="B946" s="22" t="s">
        <v>338</v>
      </c>
      <c r="C946" s="12">
        <f>Võrumaa!C59</f>
        <v>0</v>
      </c>
      <c r="D946" s="12">
        <f>Võrumaa!D59</f>
        <v>0</v>
      </c>
      <c r="E946" s="12">
        <f>Võrumaa!E59</f>
        <v>4</v>
      </c>
      <c r="F946" s="12">
        <f>Võrumaa!F59</f>
        <v>1</v>
      </c>
    </row>
    <row r="947" spans="1:6" x14ac:dyDescent="0.3">
      <c r="A947" s="13" t="s">
        <v>14</v>
      </c>
      <c r="B947" s="22" t="s">
        <v>339</v>
      </c>
      <c r="C947" s="12">
        <f>Võrumaa!C60</f>
        <v>0</v>
      </c>
      <c r="D947" s="12">
        <f>Võrumaa!D60</f>
        <v>0</v>
      </c>
      <c r="E947" s="12">
        <f>Võrumaa!E60</f>
        <v>27</v>
      </c>
      <c r="F947" s="12">
        <f>Võrumaa!F60</f>
        <v>3</v>
      </c>
    </row>
  </sheetData>
  <autoFilter ref="A3:D94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50"/>
  <sheetViews>
    <sheetView zoomScale="90" zoomScaleNormal="90" workbookViewId="0">
      <pane ySplit="1" topLeftCell="A2" activePane="bottomLeft" state="frozen"/>
      <selection pane="bottomLeft" activeCell="G1499" sqref="G1499"/>
    </sheetView>
  </sheetViews>
  <sheetFormatPr defaultRowHeight="14.4" x14ac:dyDescent="0.3"/>
  <cols>
    <col min="1" max="1" width="17" customWidth="1"/>
    <col min="2" max="2" width="31.109375" customWidth="1"/>
    <col min="5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29">
        <v>2015</v>
      </c>
      <c r="F1" s="9">
        <v>2016</v>
      </c>
    </row>
    <row r="2" spans="1:6" x14ac:dyDescent="0.3">
      <c r="A2" s="4" t="s">
        <v>162</v>
      </c>
      <c r="B2" s="5" t="s">
        <v>16</v>
      </c>
      <c r="C2" s="12">
        <f>C61+C120+C179+C238+C297+C356+C415+C474+C533+C592+C651+C710+C769+C828+C887+C946+C1005+C1064+C1123+C1182+C1241+C1300+C1359+C1418</f>
        <v>11</v>
      </c>
      <c r="D2" s="12">
        <f>D61+D120+D179+D238+D297+D356+D415+D474+D533+D592+D651+D710+D769+D828+D887+D946+D1005+D1064+D1123+D1182+D1241+D1300+D1359+D1418</f>
        <v>18</v>
      </c>
      <c r="E2" s="18">
        <f>E61+E120+E179+E238+E297+E356+E415+E474+E533+E592+E651+E710+E769+E828+E887+E946+E1005+E1064+E1123+E1182+E1241+E1300+E1359+E1418</f>
        <v>12</v>
      </c>
      <c r="F2" s="18">
        <f>F61+F120+F179+F238+F297+F356+F415+F474+F533+F592+F651+F710+F769+F828+F887+F946+F1005+F1064+F1123+F1182+F1241+F1300+F1359+F1418</f>
        <v>13</v>
      </c>
    </row>
    <row r="3" spans="1:6" x14ac:dyDescent="0.3">
      <c r="A3" s="5" t="s">
        <v>162</v>
      </c>
      <c r="B3" s="5" t="s">
        <v>17</v>
      </c>
      <c r="C3" s="12">
        <f>C62+C121+C180+C239+C298+C357+C416+C475+C534+C593+C652+C711+C770+C829+C888+C947+C1006+C1065+C1124+C1183+C1242+C1301+C1360+C1419</f>
        <v>60</v>
      </c>
      <c r="D3" s="12">
        <f>D62+D121+D180+D239+D298+D357+D416+D475+D534+D593+D652+D711+D770+D829+D888+D947+D1006+D1065+D1124+D1183+D1242+D1301+D1360+D1419</f>
        <v>20</v>
      </c>
      <c r="E3" s="18">
        <f>E62+E121+E180+E239+E298+E357+E416+E475+E534+E593+E652+E711+E770+E829+E888+E947+E1006+E1065+E1124+E1183+E1242+E1301+E1360+E1419</f>
        <v>35</v>
      </c>
      <c r="F3" s="18">
        <f>F62+F121+F180+F239+F298+F357+F416+F475+F534+F593+F652+F711+F770+F829+F888+F947+F1006+F1065+F1124+F1183+F1242+F1301+F1360+F1419</f>
        <v>59</v>
      </c>
    </row>
    <row r="4" spans="1:6" x14ac:dyDescent="0.3">
      <c r="A4" s="5" t="s">
        <v>162</v>
      </c>
      <c r="B4" s="5" t="s">
        <v>18</v>
      </c>
      <c r="C4" s="12">
        <f>C63+C122+C181+C240+C299+C358+C417+C476+C535+C594+C653+C712+C771+C830+C889+C948+C1007+C1066+C1125+C1184+C1243+C1302+C1361+C1420</f>
        <v>48</v>
      </c>
      <c r="D4" s="12">
        <f>D63+D122+D181+D240+D299+D358+D417+D476+D535+D594+D653+D712+D771+D830+D889+D948+D1007+D1066+D1125+D1184+D1243+D1302+D1361+D1420</f>
        <v>37</v>
      </c>
      <c r="E4" s="18">
        <f>E63+E122+E181+E240+E299+E358+E417+E476+E535+E594+E653+E712+E771+E830+E889+E948+E1007+E1066+E1125+E1184+E1243+E1302+E1361+E1420</f>
        <v>18</v>
      </c>
      <c r="F4" s="18">
        <f>F63+F122+F181+F240+F299+F358+F417+F476+F535+F594+F653+F712+F771+F830+F889+F948+F1007+F1066+F1125+F1184+F1243+F1302+F1361+F1420</f>
        <v>26</v>
      </c>
    </row>
    <row r="5" spans="1:6" x14ac:dyDescent="0.3">
      <c r="A5" s="5" t="s">
        <v>162</v>
      </c>
      <c r="B5" s="5" t="s">
        <v>19</v>
      </c>
      <c r="C5" s="12">
        <f>C6+C7</f>
        <v>13</v>
      </c>
      <c r="D5" s="12">
        <f>D6+D7</f>
        <v>16</v>
      </c>
      <c r="E5" s="18">
        <f>E6+E7</f>
        <v>8</v>
      </c>
      <c r="F5" s="18">
        <f>F6+F7</f>
        <v>7</v>
      </c>
    </row>
    <row r="6" spans="1:6" ht="43.2" x14ac:dyDescent="0.3">
      <c r="A6" s="5" t="s">
        <v>162</v>
      </c>
      <c r="B6" s="15" t="s">
        <v>318</v>
      </c>
      <c r="C6" s="12">
        <f>C65+C124+C183+C242+C301+C360+C419+C478+C537+C596+C655+C714+C773+C832+C891+C950+C1009+C1068+C1127+C1186+C1245+C1304+C1363+C1422</f>
        <v>13</v>
      </c>
      <c r="D6" s="12">
        <f>D65+D124+D183+D242+D301+D360+D419+D478+D537+D596+D655+D714+D773+D832+D891+D950+D1009+D1068+D1127+D1186+D1245+D1304+D1363+D1422</f>
        <v>15</v>
      </c>
      <c r="E6" s="18">
        <f>E65+E124+E183+E242+E301+E360+E419+E478+E537+E596+E655+E714+E773+E832+E891+E950+E1009+E1068+E1127+E1186+E1245+E1304+E1363+E1422</f>
        <v>8</v>
      </c>
      <c r="F6" s="18">
        <f>F65+F124+F183+F242+F301+F360+F419+F478+F537+F596+F655+F714+F773+F832+F891+F950+F1009+F1068+F1127+F1186+F1245+F1304+F1363+F1422</f>
        <v>6</v>
      </c>
    </row>
    <row r="7" spans="1:6" x14ac:dyDescent="0.3">
      <c r="A7" s="6" t="s">
        <v>162</v>
      </c>
      <c r="B7" s="6" t="s">
        <v>317</v>
      </c>
      <c r="C7" s="12">
        <f>C66+C125+C184+C243+C302+C361+C420+C479+C538+C597+C656+C715+C774+C833+C892+C951+C1010+C1069+C1128+C1187+C1246+C1305+C1364+C1423</f>
        <v>0</v>
      </c>
      <c r="D7" s="12">
        <v>1</v>
      </c>
      <c r="E7" s="18">
        <f t="shared" ref="E7:E23" si="0">E66+E125+E184+E243+E302+E361+E420+E479+E538+E597+E656+E715+E774+E833+E892+E951+E1010+E1069+E1128+E1187+E1246+E1305+E1364+E1423</f>
        <v>0</v>
      </c>
      <c r="F7" s="18">
        <f t="shared" ref="F7:F23" si="1">F66+F125+F184+F243+F302+F361+F420+F479+F538+F597+F656+F715+F774+F833+F892+F951+F1010+F1069+F1128+F1187+F1246+F1305+F1364+F1423</f>
        <v>1</v>
      </c>
    </row>
    <row r="8" spans="1:6" x14ac:dyDescent="0.3">
      <c r="A8" s="6" t="s">
        <v>162</v>
      </c>
      <c r="B8" s="6" t="s">
        <v>365</v>
      </c>
      <c r="C8" s="12"/>
      <c r="D8" s="12">
        <f t="shared" ref="D7:D23" si="2">D67+D126+D185+D244+D303+D362+D421+D480+D539+D598+D657+D716+D775+D834+D893+D952+D1011+D1070+D1129+D1188+D1247+D1306+D1365+D1424</f>
        <v>0</v>
      </c>
      <c r="E8" s="18">
        <f t="shared" si="0"/>
        <v>8</v>
      </c>
      <c r="F8" s="18">
        <f t="shared" si="1"/>
        <v>7</v>
      </c>
    </row>
    <row r="9" spans="1:6" x14ac:dyDescent="0.3">
      <c r="A9" s="6" t="s">
        <v>162</v>
      </c>
      <c r="B9" s="6" t="s">
        <v>350</v>
      </c>
      <c r="C9" s="12"/>
      <c r="D9" s="12">
        <f t="shared" si="2"/>
        <v>0</v>
      </c>
      <c r="E9" s="18">
        <f t="shared" si="0"/>
        <v>0</v>
      </c>
      <c r="F9" s="18">
        <f t="shared" si="1"/>
        <v>0</v>
      </c>
    </row>
    <row r="10" spans="1:6" x14ac:dyDescent="0.3">
      <c r="A10" s="6" t="s">
        <v>162</v>
      </c>
      <c r="B10" s="6" t="s">
        <v>351</v>
      </c>
      <c r="C10" s="12"/>
      <c r="D10" s="12">
        <f t="shared" si="2"/>
        <v>0</v>
      </c>
      <c r="E10" s="18">
        <f t="shared" si="0"/>
        <v>0</v>
      </c>
      <c r="F10" s="18">
        <f t="shared" si="1"/>
        <v>0</v>
      </c>
    </row>
    <row r="11" spans="1:6" x14ac:dyDescent="0.3">
      <c r="A11" s="6" t="s">
        <v>162</v>
      </c>
      <c r="B11" s="6" t="s">
        <v>352</v>
      </c>
      <c r="C11" s="12"/>
      <c r="D11" s="12">
        <f t="shared" si="2"/>
        <v>0</v>
      </c>
      <c r="E11" s="18">
        <f t="shared" si="0"/>
        <v>0</v>
      </c>
      <c r="F11" s="18">
        <f t="shared" si="1"/>
        <v>0</v>
      </c>
    </row>
    <row r="12" spans="1:6" x14ac:dyDescent="0.3">
      <c r="A12" s="6" t="s">
        <v>162</v>
      </c>
      <c r="B12" s="6" t="s">
        <v>353</v>
      </c>
      <c r="C12" s="12"/>
      <c r="D12" s="12">
        <f t="shared" si="2"/>
        <v>0</v>
      </c>
      <c r="E12" s="18">
        <f t="shared" si="0"/>
        <v>2</v>
      </c>
      <c r="F12" s="18">
        <f t="shared" si="1"/>
        <v>3</v>
      </c>
    </row>
    <row r="13" spans="1:6" x14ac:dyDescent="0.3">
      <c r="A13" s="6" t="s">
        <v>162</v>
      </c>
      <c r="B13" s="6" t="s">
        <v>354</v>
      </c>
      <c r="C13" s="12"/>
      <c r="D13" s="12">
        <f t="shared" si="2"/>
        <v>0</v>
      </c>
      <c r="E13" s="18">
        <f t="shared" si="0"/>
        <v>1</v>
      </c>
      <c r="F13" s="18">
        <f t="shared" si="1"/>
        <v>0</v>
      </c>
    </row>
    <row r="14" spans="1:6" x14ac:dyDescent="0.3">
      <c r="A14" s="6" t="s">
        <v>162</v>
      </c>
      <c r="B14" s="6" t="s">
        <v>355</v>
      </c>
      <c r="C14" s="12"/>
      <c r="D14" s="12">
        <f t="shared" si="2"/>
        <v>0</v>
      </c>
      <c r="E14" s="18">
        <f t="shared" si="0"/>
        <v>0</v>
      </c>
      <c r="F14" s="18">
        <f t="shared" si="1"/>
        <v>0</v>
      </c>
    </row>
    <row r="15" spans="1:6" x14ac:dyDescent="0.3">
      <c r="A15" s="6" t="s">
        <v>162</v>
      </c>
      <c r="B15" s="6" t="s">
        <v>356</v>
      </c>
      <c r="C15" s="12"/>
      <c r="D15" s="12">
        <f t="shared" si="2"/>
        <v>0</v>
      </c>
      <c r="E15" s="18">
        <f t="shared" si="0"/>
        <v>0</v>
      </c>
      <c r="F15" s="18">
        <f t="shared" si="1"/>
        <v>0</v>
      </c>
    </row>
    <row r="16" spans="1:6" x14ac:dyDescent="0.3">
      <c r="A16" s="6" t="s">
        <v>162</v>
      </c>
      <c r="B16" s="6" t="s">
        <v>357</v>
      </c>
      <c r="C16" s="12"/>
      <c r="D16" s="12">
        <f t="shared" si="2"/>
        <v>0</v>
      </c>
      <c r="E16" s="18">
        <f t="shared" si="0"/>
        <v>0</v>
      </c>
      <c r="F16" s="18">
        <f t="shared" si="1"/>
        <v>0</v>
      </c>
    </row>
    <row r="17" spans="1:6" x14ac:dyDescent="0.3">
      <c r="A17" s="6" t="s">
        <v>162</v>
      </c>
      <c r="B17" s="6" t="s">
        <v>358</v>
      </c>
      <c r="C17" s="12"/>
      <c r="D17" s="12">
        <f t="shared" si="2"/>
        <v>0</v>
      </c>
      <c r="E17" s="18">
        <f t="shared" si="0"/>
        <v>0</v>
      </c>
      <c r="F17" s="18">
        <f t="shared" si="1"/>
        <v>0</v>
      </c>
    </row>
    <row r="18" spans="1:6" x14ac:dyDescent="0.3">
      <c r="A18" s="6" t="s">
        <v>162</v>
      </c>
      <c r="B18" s="6" t="s">
        <v>359</v>
      </c>
      <c r="C18" s="12"/>
      <c r="D18" s="12">
        <f t="shared" si="2"/>
        <v>0</v>
      </c>
      <c r="E18" s="18">
        <f t="shared" si="0"/>
        <v>0</v>
      </c>
      <c r="F18" s="18">
        <f t="shared" si="1"/>
        <v>0</v>
      </c>
    </row>
    <row r="19" spans="1:6" x14ac:dyDescent="0.3">
      <c r="A19" s="6" t="s">
        <v>162</v>
      </c>
      <c r="B19" s="6" t="s">
        <v>362</v>
      </c>
      <c r="C19" s="12"/>
      <c r="D19" s="12">
        <f t="shared" si="2"/>
        <v>0</v>
      </c>
      <c r="E19" s="18">
        <f t="shared" si="0"/>
        <v>1</v>
      </c>
      <c r="F19" s="18">
        <f t="shared" si="1"/>
        <v>2</v>
      </c>
    </row>
    <row r="20" spans="1:6" x14ac:dyDescent="0.3">
      <c r="A20" s="6" t="s">
        <v>162</v>
      </c>
      <c r="B20" s="6" t="s">
        <v>360</v>
      </c>
      <c r="C20" s="12"/>
      <c r="D20" s="12">
        <f t="shared" si="2"/>
        <v>0</v>
      </c>
      <c r="E20" s="18">
        <f t="shared" si="0"/>
        <v>0</v>
      </c>
      <c r="F20" s="18">
        <f t="shared" si="1"/>
        <v>0</v>
      </c>
    </row>
    <row r="21" spans="1:6" x14ac:dyDescent="0.3">
      <c r="A21" s="6" t="s">
        <v>162</v>
      </c>
      <c r="B21" s="6" t="s">
        <v>361</v>
      </c>
      <c r="C21" s="12"/>
      <c r="D21" s="12">
        <f t="shared" si="2"/>
        <v>0</v>
      </c>
      <c r="E21" s="18">
        <f t="shared" si="0"/>
        <v>2</v>
      </c>
      <c r="F21" s="18">
        <f t="shared" si="1"/>
        <v>0</v>
      </c>
    </row>
    <row r="22" spans="1:6" x14ac:dyDescent="0.3">
      <c r="A22" s="6" t="s">
        <v>162</v>
      </c>
      <c r="B22" s="28" t="s">
        <v>364</v>
      </c>
      <c r="C22" s="12"/>
      <c r="D22" s="12">
        <f t="shared" si="2"/>
        <v>0</v>
      </c>
      <c r="E22" s="18">
        <f t="shared" si="0"/>
        <v>2</v>
      </c>
      <c r="F22" s="18">
        <f t="shared" si="1"/>
        <v>1</v>
      </c>
    </row>
    <row r="23" spans="1:6" x14ac:dyDescent="0.3">
      <c r="A23" s="6" t="s">
        <v>162</v>
      </c>
      <c r="B23" s="6" t="s">
        <v>363</v>
      </c>
      <c r="C23" s="12"/>
      <c r="D23" s="12">
        <f t="shared" si="2"/>
        <v>0</v>
      </c>
      <c r="E23" s="18">
        <f t="shared" si="0"/>
        <v>0</v>
      </c>
      <c r="F23" s="18">
        <f t="shared" si="1"/>
        <v>1</v>
      </c>
    </row>
    <row r="24" spans="1:6" x14ac:dyDescent="0.3">
      <c r="A24" s="6" t="s">
        <v>162</v>
      </c>
      <c r="B24" s="6" t="s">
        <v>20</v>
      </c>
      <c r="C24" s="12">
        <f>C83+C142+C201+C260+C319+C378+C437+C496+C555+C614+C673+C732+C791+C850+C909+C968+C1027+C1086+C1145+C1204+C1263+C1322+C1381+C1440</f>
        <v>10</v>
      </c>
      <c r="D24" s="12">
        <f>D83+D142+D201+D260+D319+D378+D437+D496+D555+D614+D673+D732+D791+D850+D909+D968+D1027+D1086+D1145+D1204+D1263+D1322+D1381+D1440</f>
        <v>0</v>
      </c>
      <c r="E24" s="18">
        <f>E83+E142+E201+E260+E319+E378+E437+E496+E555+E614+E673+E732+E791+E850+E909+E968+E1027+E1086+E1145+E1204+E1263+E1322+E1381+E1440</f>
        <v>2</v>
      </c>
      <c r="F24" s="18">
        <f>F83+F142+F201+F260+F319+F378+F437+F496+F555+F614+F673+F732+F791+F850+F909+F968+F1027+F1086+F1145+F1204+F1263+F1322+F1381+F1440</f>
        <v>2</v>
      </c>
    </row>
    <row r="25" spans="1:6" x14ac:dyDescent="0.3">
      <c r="A25" s="6" t="s">
        <v>162</v>
      </c>
      <c r="B25" s="5" t="s">
        <v>346</v>
      </c>
      <c r="C25" s="12">
        <f>C84+C143+C202+C261+C320+C379+C438+C497+C556+C615+C674+C733+C792+C851+C910+C969+C1028+C1087+C1146+C1205+C1264+C1323+C1382+C1441</f>
        <v>7010</v>
      </c>
      <c r="D25" s="12">
        <f>D84+D143+D202+D261+D320+D379+D438+D497+D556+D615+D674+D733+D792+D851+D910+D969+D1028+D1087+D1146+D1205+D1264+D1323+D1382+D1441</f>
        <v>8259</v>
      </c>
      <c r="E25" s="18">
        <f>E84+E143+E202+E261+E320+E379+E438+E497+E556+E615+E674+E733+E792+E851+E910+E969+E1028+E1087+E1146+E1205+E1264+E1323+E1382+E1441</f>
        <v>9675</v>
      </c>
      <c r="F25" s="18">
        <f>F84+F143+F202+F261+F320+F379+F438+F497+F556+F615+F674+F733+F792+F851+F910+F969+F1028+F1087+F1146+F1205+F1264+F1323+F1382+F1441</f>
        <v>9371</v>
      </c>
    </row>
    <row r="26" spans="1:6" x14ac:dyDescent="0.3">
      <c r="A26" s="5" t="s">
        <v>162</v>
      </c>
      <c r="B26" s="5" t="s">
        <v>21</v>
      </c>
      <c r="C26" s="12">
        <f>C85+C144+C203+C262+C321+C380+C439+C498+C557+C616+C675+C734+C793+C852+C911+C970+C1029+C1088+C1147+C1206+C1265+C1324+C1383+C1442</f>
        <v>2261</v>
      </c>
      <c r="D26" s="12">
        <f>D85+D144+D203+D262+D321+D380+D439+D498+D557+D616+D675+D734+D793+D852+D911+D970+D1029+D1088+D1147+D1206+D1265+D1324+D1383+D1442</f>
        <v>2545</v>
      </c>
      <c r="E26" s="18">
        <f>E85+E144+E203+E262+E321+E380+E439+E498+E557+E616+E675+E734+E793+E852+E911+E970+E1029+E1088+E1147+E1206+E1265+E1324+E1383+E1442</f>
        <v>2268</v>
      </c>
      <c r="F26" s="18">
        <f>F85+F144+F203+F262+F321+F380+F439+F498+F557+F616+F675+F734+F793+F852+F911+F970+F1029+F1088+F1147+F1206+F1265+F1324+F1383+F1442</f>
        <v>2052</v>
      </c>
    </row>
    <row r="27" spans="1:6" x14ac:dyDescent="0.3">
      <c r="A27" s="5" t="s">
        <v>162</v>
      </c>
      <c r="B27" s="5" t="s">
        <v>36</v>
      </c>
      <c r="C27" s="12">
        <f>C86+C145+C204+C263+C322+C381+C440+C499+C558+C617+C676+C735+C794+C853+C912+C971+C1030+C1089+C1148+C1207+C1266+C1325+C1384+C1443</f>
        <v>634</v>
      </c>
      <c r="D27" s="12">
        <f>D86+D145+D204+D263+D322+D381+D440+D499+D558+D617+D676+D735+D794+D853+D912+D971+D1030+D1089+D1148+D1207+D1266+D1325+D1384+D1443</f>
        <v>692</v>
      </c>
      <c r="E27" s="18">
        <f>E86+E145+E204+E263+E322+E381+E440+E499+E558+E617+E676+E735+E794+E853+E912+E971+E1030+E1089+E1148+E1207+E1266+E1325+E1384+E1443</f>
        <v>614</v>
      </c>
      <c r="F27" s="18">
        <f>F86+F145+F204+F263+F322+F381+F440+F499+F558+F617+F676+F735+F794+F853+F912+F971+F1030+F1089+F1148+F1207+F1266+F1325+F1384+F1443</f>
        <v>512</v>
      </c>
    </row>
    <row r="28" spans="1:6" x14ac:dyDescent="0.3">
      <c r="A28" s="5" t="s">
        <v>162</v>
      </c>
      <c r="B28" s="5" t="s">
        <v>32</v>
      </c>
      <c r="C28" s="12">
        <f>C87+C146+C205+C264+C323+C382+C441+C500+C559+C618+C677+C736+C795+C854+C913+C972+C1031+C1090+C1149+C1208+C1267+C1326+C1385+C1444</f>
        <v>345</v>
      </c>
      <c r="D28" s="12">
        <f>D87+D146+D205+D264+D323+D382+D441+D500+D559+D618+D677+D736+D795+D854+D913+D972+D1031+D1090+D1149+D1208+D1267+D1326+D1385+D1444</f>
        <v>331</v>
      </c>
      <c r="E28" s="18">
        <f>E87+E146+E205+E264+E323+E382+E441+E500+E559+E618+E677+E736+E795+E854+E913+E972+E1031+E1090+E1149+E1208+E1267+E1326+E1385+E1444</f>
        <v>323</v>
      </c>
      <c r="F28" s="18">
        <f>F87+F146+F205+F264+F323+F382+F441+F500+F559+F618+F677+F736+F795+F854+F913+F972+F1031+F1090+F1149+F1208+F1267+F1326+F1385+F1444</f>
        <v>270</v>
      </c>
    </row>
    <row r="29" spans="1:6" x14ac:dyDescent="0.3">
      <c r="A29" s="5" t="s">
        <v>162</v>
      </c>
      <c r="B29" s="5" t="s">
        <v>29</v>
      </c>
      <c r="C29" s="12">
        <f>C88+C147+C206+C265+C324+C383+C442+C501+C560+C619+C678+C737+C796+C855+C914+C973+C1032+C1091+C1150+C1209+C1268+C1327+C1386+C1445</f>
        <v>289</v>
      </c>
      <c r="D29" s="12">
        <f>D88+D147+D206+D265+D324+D383+D442+D501+D560+D619+D678+D737+D796+D855+D914+D973+D1032+D1091+D1150+D1209+D1268+D1327+D1386+D1445</f>
        <v>361</v>
      </c>
      <c r="E29" s="18">
        <f>E88+E147+E206+E265+E324+E383+E442+E501+E560+E619+E678+E737+E796+E855+E914+E973+E1032+E1091+E1150+E1209+E1268+E1327+E1386+E1445</f>
        <v>291</v>
      </c>
      <c r="F29" s="18">
        <f>F88+F147+F206+F265+F324+F383+F442+F501+F560+F619+F678+F737+F796+F855+F914+F973+F1032+F1091+F1150+F1209+F1268+F1327+F1386+F1445</f>
        <v>242</v>
      </c>
    </row>
    <row r="30" spans="1:6" x14ac:dyDescent="0.3">
      <c r="A30" s="5" t="s">
        <v>162</v>
      </c>
      <c r="B30" s="5" t="s">
        <v>37</v>
      </c>
      <c r="C30" s="12">
        <f>C89+C148+C207+C266+C325+C384+C443+C502+C561+C620+C679+C738+C797+C856+C915+C974+C1033+C1092+C1151+C1210+C1269+C1328+C1387+C1446</f>
        <v>394</v>
      </c>
      <c r="D30" s="12">
        <f>D89+D148+D207+D266+D325+D384+D443+D502+D561+D620+D679+D738+D797+D856+D915+D974+D1033+D1092+D1151+D1210+D1269+D1328+D1387+D1446</f>
        <v>726</v>
      </c>
      <c r="E30" s="18">
        <f>E89+E148+E207+E266+E325+E384+E443+E502+E561+E620+E679+E738+E797+E856+E915+E974+E1033+E1092+E1151+E1210+E1269+E1328+E1387+E1446</f>
        <v>570</v>
      </c>
      <c r="F30" s="18">
        <f>F89+F148+F207+F266+F325+F384+F443+F502+F561+F620+F679+F738+F797+F856+F915+F974+F1033+F1092+F1151+F1210+F1269+F1328+F1387+F1446</f>
        <v>451</v>
      </c>
    </row>
    <row r="31" spans="1:6" x14ac:dyDescent="0.3">
      <c r="A31" s="5" t="s">
        <v>162</v>
      </c>
      <c r="B31" s="5" t="s">
        <v>33</v>
      </c>
      <c r="C31" s="12">
        <f>C90+C149+C208+C267+C326+C385+C444+C503+C562+C621+C680+C739+C798+C857+C916+C975+C1034+C1093+C1152+C1211+C1270+C1329+C1388+C1447</f>
        <v>1</v>
      </c>
      <c r="D31" s="12">
        <f>D90+D149+D208+D267+D326+D385+D444+D503+D562+D621+D680+D739+D798+D857+D916+D975+D1034+D1093+D1152+D1211+D1270+D1329+D1388+D1447</f>
        <v>16</v>
      </c>
      <c r="E31" s="18">
        <f>E90+E149+E208+E267+E326+E385+E444+E503+E562+E621+E680+E739+E798+E857+E916+E975+E1034+E1093+E1152+E1211+E1270+E1329+E1388+E1447</f>
        <v>19</v>
      </c>
      <c r="F31" s="18">
        <f>F90+F149+F208+F267+F326+F385+F444+F503+F562+F621+F680+F739+F798+F857+F916+F975+F1034+F1093+F1152+F1211+F1270+F1329+F1388+F1447</f>
        <v>28</v>
      </c>
    </row>
    <row r="32" spans="1:6" x14ac:dyDescent="0.3">
      <c r="A32" s="5" t="s">
        <v>162</v>
      </c>
      <c r="B32" s="5" t="s">
        <v>34</v>
      </c>
      <c r="C32" s="12">
        <f>C91+C150+C209+C268+C327+C386+C445+C504+C563+C622+C681+C740+C799+C858+C917+C976+C1035+C1094+C1153+C1212+C1271+C1330+C1389+C1448</f>
        <v>393</v>
      </c>
      <c r="D32" s="12">
        <f>D91+D150+D209+D268+D327+D386+D445+D504+D563+D622+D681+D740+D799+D858+D917+D976+D1035+D1094+D1153+D1212+D1271+D1330+D1389+D1448</f>
        <v>710</v>
      </c>
      <c r="E32" s="18">
        <f>E91+E150+E209+E268+E327+E386+E445+E504+E563+E622+E681+E740+E799+E858+E917+E976+E1035+E1094+E1153+E1212+E1271+E1330+E1389+E1448</f>
        <v>551</v>
      </c>
      <c r="F32" s="18">
        <f>F91+F150+F209+F268+F327+F386+F445+F504+F563+F622+F681+F740+F799+F858+F917+F976+F1035+F1094+F1153+F1212+F1271+F1330+F1389+F1448</f>
        <v>423</v>
      </c>
    </row>
    <row r="33" spans="1:6" x14ac:dyDescent="0.3">
      <c r="A33" s="5" t="s">
        <v>162</v>
      </c>
      <c r="B33" s="5" t="s">
        <v>30</v>
      </c>
      <c r="C33" s="12">
        <f>C92+C151+C210+C269+C328+C387+C446+C505+C564+C623+C682+C741+C800+C859+C918+C977+C1036+C1095+C1154+C1213+C1272+C1331+C1390+C1449</f>
        <v>925</v>
      </c>
      <c r="D33" s="12">
        <f>D92+D151+D210+D269+D328+D387+D446+D505+D564+D623+D682+D741+D800+D859+D918+D977+D1036+D1095+D1154+D1213+D1272+D1331+D1390+D1449</f>
        <v>872</v>
      </c>
      <c r="E33" s="18">
        <f>E92+E151+E210+E269+E328+E387+E446+E505+E564+E623+E682+E741+E800+E859+E918+E977+E1036+E1095+E1154+E1213+E1272+E1331+E1390+E1449</f>
        <v>870</v>
      </c>
      <c r="F33" s="18">
        <f>F92+F151+F210+F269+F328+F387+F446+F505+F564+F623+F682+F741+F800+F859+F918+F977+F1036+F1095+F1154+F1213+F1272+F1331+F1390+F1449</f>
        <v>834</v>
      </c>
    </row>
    <row r="34" spans="1:6" x14ac:dyDescent="0.3">
      <c r="A34" s="5" t="s">
        <v>162</v>
      </c>
      <c r="B34" s="5" t="s">
        <v>35</v>
      </c>
      <c r="C34" s="12">
        <f>C93+C152+C211+C270+C329+C388+C447+C506+C565+C624+C683+C742+C801+C860+C919+C978+C1037+C1096+C1155+C1214+C1273+C1332+C1391+C1450</f>
        <v>161</v>
      </c>
      <c r="D34" s="12">
        <f>D93+D152+D211+D270+D329+D388+D447+D506+D565+D624+D683+D742+D801+D860+D919+D978+D1037+D1096+D1155+D1214+D1273+D1332+D1391+D1450</f>
        <v>152</v>
      </c>
      <c r="E34" s="18">
        <f>E93+E152+E211+E270+E329+E388+E447+E506+E565+E624+E683+E742+E801+E860+E919+E978+E1037+E1096+E1155+E1214+E1273+E1332+E1391+E1450</f>
        <v>136</v>
      </c>
      <c r="F34" s="18">
        <f>F93+F152+F211+F270+F329+F388+F447+F506+F565+F624+F683+F742+F801+F860+F919+F978+F1037+F1096+F1155+F1214+F1273+F1332+F1391+F1450</f>
        <v>153</v>
      </c>
    </row>
    <row r="35" spans="1:6" x14ac:dyDescent="0.3">
      <c r="A35" s="5" t="s">
        <v>162</v>
      </c>
      <c r="B35" s="5" t="s">
        <v>31</v>
      </c>
      <c r="C35" s="12">
        <f>C94+C153+C212+C271+C330+C389+C448+C507+C566+C625+C684+C743+C802+C861+C920+C979+C1038+C1097+C1156+C1215+C1274+C1333+C1392+C1451</f>
        <v>147</v>
      </c>
      <c r="D35" s="12">
        <f>D94+D153+D212+D271+D330+D389+D448+D507+D566+D625+D684+D743+D802+D861+D920+D979+D1038+D1097+D1156+D1215+D1274+D1333+D1392+D1451</f>
        <v>103</v>
      </c>
      <c r="E35" s="18">
        <f>E94+E153+E212+E271+E330+E389+E448+E507+E566+E625+E684+E743+E802+E861+E920+E979+E1038+E1097+E1156+E1215+E1274+E1333+E1392+E1451</f>
        <v>78</v>
      </c>
      <c r="F35" s="18">
        <f>F94+F153+F212+F271+F330+F389+F448+F507+F566+F625+F684+F743+F802+F861+F920+F979+F1038+F1097+F1156+F1215+F1274+F1333+F1392+F1451</f>
        <v>102</v>
      </c>
    </row>
    <row r="36" spans="1:6" x14ac:dyDescent="0.3">
      <c r="A36" s="5" t="s">
        <v>162</v>
      </c>
      <c r="B36" s="22" t="s">
        <v>345</v>
      </c>
      <c r="C36" s="12">
        <f>C95+C154+C213+C272+C331+C390+C449+C508+C567+C626+C685+C744+C803+C862+C921+C980+C1039+C1098+C1157+C1216+C1275+C1334+C1393+C1452</f>
        <v>0</v>
      </c>
      <c r="D36" s="12">
        <f>D95+D154+D213+D272+D331+D390+D449+D508+D567+D626+D685+D744+D803+D862+D921+D980+D1039+D1098+D1157+D1216+D1275+D1334+D1393+D1452</f>
        <v>0</v>
      </c>
      <c r="E36" s="18">
        <f>E95+E154+E213+E272+E331+E390+E449+E508+E567+E626+E685+E744+E803+E862+E921+E980+E1039+E1098+E1157+E1216+E1275+E1334+E1393+E1452</f>
        <v>1301</v>
      </c>
      <c r="F36" s="18">
        <f>F95+F154+F213+F272+F331+F390+F449+F508+F567+F626+F685+F744+F803+F862+F921+F980+F1039+F1098+F1157+F1216+F1275+F1334+F1393+F1452</f>
        <v>1287</v>
      </c>
    </row>
    <row r="37" spans="1:6" x14ac:dyDescent="0.3">
      <c r="A37" s="5" t="s">
        <v>162</v>
      </c>
      <c r="B37" s="22" t="s">
        <v>322</v>
      </c>
      <c r="C37" s="12">
        <f>C96+C155+C214+C273+C332+C391+C450+C509+C568+C627+C686+C745+C804+C863+C922+C981+C1040+C1099+C1158+C1217+C1276+C1335+C1394+C1453</f>
        <v>0</v>
      </c>
      <c r="D37" s="12">
        <f>D96+D155+D214+D273+D332+D391+D450+D509+D568+D627+D686+D745+D804+D863+D922+D981+D1040+D1099+D1158+D1217+D1276+D1335+D1394+D1453</f>
        <v>0</v>
      </c>
      <c r="E37" s="18">
        <f>E96+E155+E214+E273+E332+E391+E450+E509+E568+E627+E686+E745+E804+E863+E922+E981+E1040+E1099+E1158+E1217+E1276+E1335+E1394+E1453</f>
        <v>5</v>
      </c>
      <c r="F37" s="18">
        <f>F96+F155+F214+F273+F332+F391+F450+F509+F568+F627+F686+F745+F804+F863+F922+F981+F1040+F1099+F1158+F1217+F1276+F1335+F1394+F1453</f>
        <v>2</v>
      </c>
    </row>
    <row r="38" spans="1:6" x14ac:dyDescent="0.3">
      <c r="A38" s="5" t="s">
        <v>162</v>
      </c>
      <c r="B38" s="22" t="s">
        <v>323</v>
      </c>
      <c r="C38" s="12">
        <f>C97+C156+C215+C274+C333+C392+C451+C510+C569+C628+C687+C746+C805+C864+C923+C982+C1041+C1100+C1159+C1218+C1277+C1336+C1395+C1454</f>
        <v>0</v>
      </c>
      <c r="D38" s="12">
        <f>D97+D156+D215+D274+D333+D392+D451+D510+D569+D628+D687+D746+D805+D864+D923+D982+D1041+D1100+D1159+D1218+D1277+D1336+D1395+D1454</f>
        <v>0</v>
      </c>
      <c r="E38" s="18">
        <f>E97+E156+E215+E274+E333+E392+E451+E510+E569+E628+E687+E746+E805+E864+E923+E982+E1041+E1100+E1159+E1218+E1277+E1336+E1395+E1454</f>
        <v>32</v>
      </c>
      <c r="F38" s="18">
        <f>F97+F156+F215+F274+F333+F392+F451+F510+F569+F628+F687+F746+F805+F864+F923+F982+F1041+F1100+F1159+F1218+F1277+F1336+F1395+F1454</f>
        <v>46</v>
      </c>
    </row>
    <row r="39" spans="1:6" x14ac:dyDescent="0.3">
      <c r="A39" s="5" t="s">
        <v>162</v>
      </c>
      <c r="B39" s="22" t="s">
        <v>324</v>
      </c>
      <c r="C39" s="12">
        <f>C98+C157+C216+C275+C334+C393+C452+C511+C570+C629+C688+C747+C806+C865+C924+C983+C1042+C1101+C1160+C1219+C1278+C1337+C1396+C1455</f>
        <v>0</v>
      </c>
      <c r="D39" s="12">
        <f>D98+D157+D216+D275+D334+D393+D452+D511+D570+D629+D688+D747+D806+D865+D924+D983+D1042+D1101+D1160+D1219+D1278+D1337+D1396+D1455</f>
        <v>0</v>
      </c>
      <c r="E39" s="18">
        <f>E98+E157+E216+E275+E334+E393+E452+E511+E570+E629+E688+E747+E806+E865+E924+E983+E1042+E1101+E1160+E1219+E1278+E1337+E1396+E1455</f>
        <v>258</v>
      </c>
      <c r="F39" s="18">
        <f>F98+F157+F216+F275+F334+F393+F452+F511+F570+F629+F688+F747+F806+F865+F924+F983+F1042+F1101+F1160+F1219+F1278+F1337+F1396+F1455</f>
        <v>246</v>
      </c>
    </row>
    <row r="40" spans="1:6" x14ac:dyDescent="0.3">
      <c r="A40" s="5" t="s">
        <v>162</v>
      </c>
      <c r="B40" s="22" t="s">
        <v>325</v>
      </c>
      <c r="C40" s="12">
        <f>C99+C158+C217+C276+C335+C394+C453+C512+C571+C630+C689+C748+C807+C866+C925+C984+C1043+C1102+C1161+C1220+C1279+C1338+C1397+C1456</f>
        <v>0</v>
      </c>
      <c r="D40" s="12">
        <f>D99+D158+D217+D276+D335+D394+D453+D512+D571+D630+D689+D748+D807+D866+D925+D984+D1043+D1102+D1161+D1220+D1279+D1338+D1397+D1456</f>
        <v>0</v>
      </c>
      <c r="E40" s="18">
        <f>E99+E158+E217+E276+E335+E394+E453+E512+E571+E630+E689+E748+E807+E866+E925+E984+E1043+E1102+E1161+E1220+E1279+E1338+E1397+E1456</f>
        <v>433</v>
      </c>
      <c r="F40" s="18">
        <f>F99+F158+F217+F276+F335+F394+F453+F512+F571+F630+F689+F748+F807+F866+F925+F984+F1043+F1102+F1161+F1220+F1279+F1338+F1397+F1456</f>
        <v>395</v>
      </c>
    </row>
    <row r="41" spans="1:6" x14ac:dyDescent="0.3">
      <c r="A41" s="5" t="s">
        <v>162</v>
      </c>
      <c r="B41" s="22" t="s">
        <v>326</v>
      </c>
      <c r="C41" s="12">
        <f>C100+C159+C218+C277+C336+C395+C454+C513+C572+C631+C690+C749+C808+C867+C926+C985+C1044+C1103+C1162+C1221+C1280+C1339+C1398+C1457</f>
        <v>0</v>
      </c>
      <c r="D41" s="12">
        <f>D100+D159+D218+D277+D336+D395+D454+D513+D572+D631+D690+D749+D808+D867+D926+D985+D1044+D1103+D1162+D1221+D1280+D1339+D1398+D1457</f>
        <v>0</v>
      </c>
      <c r="E41" s="18">
        <f>E100+E159+E218+E277+E336+E395+E454+E513+E572+E631+E690+E749+E808+E867+E926+E985+E1044+E1103+E1162+E1221+E1280+E1339+E1398+E1457</f>
        <v>400</v>
      </c>
      <c r="F41" s="18">
        <f>F100+F159+F218+F277+F336+F395+F454+F513+F572+F631+F690+F749+F808+F867+F926+F985+F1044+F1103+F1162+F1221+F1280+F1339+F1398+F1457</f>
        <v>478</v>
      </c>
    </row>
    <row r="42" spans="1:6" x14ac:dyDescent="0.3">
      <c r="A42" s="5" t="s">
        <v>162</v>
      </c>
      <c r="B42" s="22" t="s">
        <v>343</v>
      </c>
      <c r="C42" s="12">
        <f>C101+C160+C219+C278+C337+C396+C455+C514+C573+C632+C691+C750+C809+C868+C927+C986+C1045+C1104+C1163+C1222+C1281+C1340+C1399+C1458</f>
        <v>0</v>
      </c>
      <c r="D42" s="12">
        <f>D101+D160+D219+D278+D337+D396+D455+D514+D573+D632+D691+D750+D809+D868+D927+D986+D1045+D1104+D1163+D1222+D1281+D1340+D1399+D1458</f>
        <v>0</v>
      </c>
      <c r="E42" s="18">
        <f>E101+E160+E219+E278+E337+E396+E455+E514+E573+E632+E691+E750+E809+E868+E927+E986+E1045+E1104+E1163+E1222+E1281+E1340+E1399+E1458</f>
        <v>273</v>
      </c>
      <c r="F42" s="18">
        <f>F101+F160+F219+F278+F337+F396+F455+F514+F573+F632+F691+F750+F809+F868+F927+F986+F1045+F1104+F1163+F1222+F1281+F1340+F1399+F1458</f>
        <v>266</v>
      </c>
    </row>
    <row r="43" spans="1:6" x14ac:dyDescent="0.3">
      <c r="A43" s="5" t="s">
        <v>162</v>
      </c>
      <c r="B43" s="22" t="s">
        <v>340</v>
      </c>
      <c r="C43" s="12">
        <f>C102+C161+C220+C279+C338+C397+C456+C515+C574+C633+C692+C751+C810+C869+C928+C987+C1046+C1105+C1164+C1223+C1282+C1341+C1400+C1459</f>
        <v>0</v>
      </c>
      <c r="D43" s="12">
        <f>D102+D161+D220+D279+D338+D397+D456+D515+D574+D633+D692+D751+D810+D869+D928+D987+D1046+D1105+D1164+D1223+D1282+D1341+D1400+D1459</f>
        <v>0</v>
      </c>
      <c r="E43" s="18">
        <f>E102+E161+E220+E279+E338+E397+E456+E515+E574+E633+E692+E751+E810+E869+E928+E987+E1046+E1105+E1164+E1223+E1282+E1341+E1400+E1459</f>
        <v>101</v>
      </c>
      <c r="F43" s="18">
        <f>F102+F161+F220+F279+F338+F397+F456+F515+F574+F633+F692+F751+F810+F869+F928+F987+F1046+F1105+F1164+F1223+F1282+F1341+F1400+F1459</f>
        <v>188</v>
      </c>
    </row>
    <row r="44" spans="1:6" x14ac:dyDescent="0.3">
      <c r="A44" s="5" t="s">
        <v>162</v>
      </c>
      <c r="B44" s="22" t="s">
        <v>341</v>
      </c>
      <c r="C44" s="12">
        <f>C103+C162+C221+C280+C339+C398+C457+C516+C575+C634+C693+C752+C811+C870+C929+C988+C1047+C1106+C1165+C1224+C1283+C1342+C1401+C1460</f>
        <v>0</v>
      </c>
      <c r="D44" s="12">
        <f>D103+D162+D221+D280+D339+D398+D457+D516+D575+D634+D693+D752+D811+D870+D929+D988+D1047+D1106+D1165+D1224+D1283+D1342+D1401+D1460</f>
        <v>0</v>
      </c>
      <c r="E44" s="18">
        <f>E103+E162+E221+E280+E339+E398+E457+E516+E575+E634+E693+E752+E811+E870+E929+E988+E1047+E1106+E1165+E1224+E1283+E1342+E1401+E1460</f>
        <v>15</v>
      </c>
      <c r="F44" s="18">
        <f>F103+F162+F221+F280+F339+F398+F457+F516+F575+F634+F693+F752+F811+F870+F929+F988+F1047+F1106+F1165+F1224+F1283+F1342+F1401+F1460</f>
        <v>15</v>
      </c>
    </row>
    <row r="45" spans="1:6" x14ac:dyDescent="0.3">
      <c r="A45" s="5" t="s">
        <v>162</v>
      </c>
      <c r="B45" s="22" t="s">
        <v>342</v>
      </c>
      <c r="C45" s="12">
        <f>C104+C163+C222+C281+C340+C399+C458+C517+C576+C635+C694+C753+C812+C871+C930+C989+C1048+C1107+C1166+C1225+C1284+C1343+C1402+C1461</f>
        <v>0</v>
      </c>
      <c r="D45" s="12">
        <f>D104+D163+D222+D281+D340+D399+D458+D517+D576+D635+D694+D753+D812+D871+D930+D989+D1048+D1107+D1166+D1225+D1284+D1343+D1402+D1461</f>
        <v>0</v>
      </c>
      <c r="E45" s="18">
        <f>E104+E163+E222+E281+E340+E399+E458+E517+E576+E635+E694+E753+E812+E871+E930+E989+E1048+E1107+E1166+E1225+E1284+E1343+E1402+E1461</f>
        <v>11</v>
      </c>
      <c r="F45" s="18">
        <f>F104+F163+F222+F281+F340+F399+F458+F517+F576+F635+F694+F753+F812+F871+F930+F989+F1048+F1107+F1166+F1225+F1284+F1343+F1402+F1461</f>
        <v>9</v>
      </c>
    </row>
    <row r="46" spans="1:6" x14ac:dyDescent="0.3">
      <c r="A46" s="5" t="s">
        <v>162</v>
      </c>
      <c r="B46" s="22" t="s">
        <v>327</v>
      </c>
      <c r="C46" s="12">
        <f>C105+C164+C223+C282+C341+C400+C459+C518+C577+C636+C695+C754+C813+C872+C931+C990+C1049+C1108+C1167+C1226+C1285+C1344+C1403+C1462</f>
        <v>0</v>
      </c>
      <c r="D46" s="12">
        <f>D105+D164+D223+D282+D341+D400+D459+D518+D577+D636+D695+D754+D813+D872+D931+D990+D1049+D1108+D1167+D1226+D1285+D1344+D1403+D1462</f>
        <v>0</v>
      </c>
      <c r="E46" s="18">
        <f>E105+E164+E223+E282+E341+E400+E459+E518+E577+E636+E695+E754+E813+E872+E931+E990+E1049+E1108+E1167+E1226+E1285+E1344+E1403+E1462</f>
        <v>487</v>
      </c>
      <c r="F46" s="18">
        <f>F105+F164+F223+F282+F341+F400+F459+F518+F577+F636+F695+F754+F813+F872+F931+F990+F1049+F1108+F1167+F1226+F1285+F1344+F1403+F1462</f>
        <v>662</v>
      </c>
    </row>
    <row r="47" spans="1:6" x14ac:dyDescent="0.3">
      <c r="A47" s="5" t="s">
        <v>162</v>
      </c>
      <c r="B47" s="22" t="s">
        <v>328</v>
      </c>
      <c r="C47" s="12">
        <f>C106+C165+C224+C283+C342+C401+C460+C519+C578+C637+C696+C755+C814+C873+C932+C991+C1050+C1109+C1168+C1227+C1286+C1345+C1404+C1463</f>
        <v>0</v>
      </c>
      <c r="D47" s="12">
        <f>D106+D165+D224+D283+D342+D401+D460+D519+D578+D637+D696+D755+D814+D873+D932+D991+D1050+D1109+D1168+D1227+D1286+D1345+D1404+D1463</f>
        <v>0</v>
      </c>
      <c r="E47" s="18">
        <f>E106+E165+E224+E283+E342+E401+E460+E519+E578+E637+E696+E755+E814+E873+E932+E991+E1050+E1109+E1168+E1227+E1286+E1345+E1404+E1463</f>
        <v>2</v>
      </c>
      <c r="F47" s="18">
        <f>F106+F165+F224+F283+F342+F401+F460+F519+F578+F637+F696+F755+F814+F873+F932+F991+F1050+F1109+F1168+F1227+F1286+F1345+F1404+F1463</f>
        <v>1</v>
      </c>
    </row>
    <row r="48" spans="1:6" x14ac:dyDescent="0.3">
      <c r="A48" s="5" t="s">
        <v>162</v>
      </c>
      <c r="B48" s="22" t="s">
        <v>329</v>
      </c>
      <c r="C48" s="12">
        <f>C107+C166+C225+C284+C343+C402+C461+C520+C579+C638+C697+C756+C815+C874+C933+C992+C1051+C1110+C1169+C1228+C1287+C1346+C1405+C1464</f>
        <v>0</v>
      </c>
      <c r="D48" s="12">
        <f>D107+D166+D225+D284+D343+D402+D461+D520+D579+D638+D697+D756+D815+D874+D933+D992+D1051+D1110+D1169+D1228+D1287+D1346+D1405+D1464</f>
        <v>0</v>
      </c>
      <c r="E48" s="18">
        <f>E107+E166+E225+E284+E343+E402+E461+E520+E579+E638+E697+E756+E815+E874+E933+E992+E1051+E1110+E1169+E1228+E1287+E1346+E1405+E1464</f>
        <v>3</v>
      </c>
      <c r="F48" s="18">
        <f>F107+F166+F225+F284+F343+F402+F461+F520+F579+F638+F697+F756+F815+F874+F933+F992+F1051+F1110+F1169+F1228+F1287+F1346+F1405+F1464</f>
        <v>2</v>
      </c>
    </row>
    <row r="49" spans="1:6" x14ac:dyDescent="0.3">
      <c r="A49" s="5" t="s">
        <v>162</v>
      </c>
      <c r="B49" s="22" t="s">
        <v>330</v>
      </c>
      <c r="C49" s="12">
        <f>C108+C167+C226+C285+C344+C403+C462+C521+C580+C639+C698+C757+C816+C875+C934+C993+C1052+C1111+C1170+C1229+C1288+C1347+C1406+C1465</f>
        <v>0</v>
      </c>
      <c r="D49" s="12">
        <f>D108+D167+D226+D285+D344+D403+D462+D521+D580+D639+D698+D757+D816+D875+D934+D993+D1052+D1111+D1170+D1229+D1288+D1347+D1406+D1465</f>
        <v>0</v>
      </c>
      <c r="E49" s="18">
        <f>E108+E167+E226+E285+E344+E403+E462+E521+E580+E639+E698+E757+E816+E875+E934+E993+E1052+E1111+E1170+E1229+E1288+E1347+E1406+E1465</f>
        <v>42</v>
      </c>
      <c r="F49" s="18">
        <f>F108+F167+F226+F285+F344+F403+F462+F521+F580+F639+F698+F757+F816+F875+F934+F993+F1052+F1111+F1170+F1229+F1288+F1347+F1406+F1465</f>
        <v>61</v>
      </c>
    </row>
    <row r="50" spans="1:6" x14ac:dyDescent="0.3">
      <c r="A50" s="5" t="s">
        <v>162</v>
      </c>
      <c r="B50" s="22" t="s">
        <v>331</v>
      </c>
      <c r="C50" s="12">
        <f>C109+C168+C227+C286+C345+C404+C463+C522+C581+C640+C699+C758+C817+C876+C935+C994+C1053+C1112+C1171+C1230+C1289+C1348+C1407+C1466</f>
        <v>0</v>
      </c>
      <c r="D50" s="12">
        <f>D109+D168+D227+D286+D345+D404+D463+D522+D581+D640+D699+D758+D817+D876+D935+D994+D1053+D1112+D1171+D1230+D1289+D1348+D1407+D1466</f>
        <v>0</v>
      </c>
      <c r="E50" s="18">
        <f>E109+E168+E227+E286+E345+E404+E463+E522+E581+E640+E699+E758+E817+E876+E935+E994+E1053+E1112+E1171+E1230+E1289+E1348+E1407+E1466</f>
        <v>135</v>
      </c>
      <c r="F50" s="18">
        <f>F109+F168+F227+F286+F345+F404+F463+F522+F581+F640+F699+F758+F817+F876+F935+F994+F1053+F1112+F1171+F1230+F1289+F1348+F1407+F1466</f>
        <v>172</v>
      </c>
    </row>
    <row r="51" spans="1:6" x14ac:dyDescent="0.3">
      <c r="A51" s="5" t="s">
        <v>162</v>
      </c>
      <c r="B51" s="22" t="s">
        <v>332</v>
      </c>
      <c r="C51" s="12">
        <f>C110+C169+C228+C287+C346+C405+C464+C523+C582+C641+C700+C759+C818+C877+C936+C995+C1054+C1113+C1172+C1231+C1290+C1349+C1408+C1467</f>
        <v>0</v>
      </c>
      <c r="D51" s="12">
        <f>D110+D169+D228+D287+D346+D405+D464+D523+D582+D641+D700+D759+D818+D877+D936+D995+D1054+D1113+D1172+D1231+D1290+D1349+D1408+D1467</f>
        <v>0</v>
      </c>
      <c r="E51" s="18">
        <f>E110+E169+E228+E287+E346+E405+E464+E523+E582+E641+E700+E759+E818+E877+E936+E995+E1054+E1113+E1172+E1231+E1290+E1349+E1408+E1467</f>
        <v>35</v>
      </c>
      <c r="F51" s="18">
        <f>F110+F169+F228+F287+F346+F405+F464+F523+F582+F641+F700+F759+F818+F877+F936+F995+F1054+F1113+F1172+F1231+F1290+F1349+F1408+F1467</f>
        <v>64</v>
      </c>
    </row>
    <row r="52" spans="1:6" x14ac:dyDescent="0.3">
      <c r="A52" s="5" t="s">
        <v>162</v>
      </c>
      <c r="B52" s="22" t="s">
        <v>333</v>
      </c>
      <c r="C52" s="12">
        <f>C111+C170+C229+C288+C347+C406+C465+C524+C583+C642+C701+C760+C819+C878+C937+C996+C1055+C1114+C1173+C1232+C1291+C1350+C1409+C1468</f>
        <v>0</v>
      </c>
      <c r="D52" s="12">
        <f>D111+D170+D229+D288+D347+D406+D465+D524+D583+D642+D701+D760+D819+D878+D937+D996+D1055+D1114+D1173+D1232+D1291+D1350+D1409+D1468</f>
        <v>0</v>
      </c>
      <c r="E52" s="18">
        <f>E111+E170+E229+E288+E347+E406+E465+E524+E583+E642+E701+E760+E819+E878+E937+E996+E1055+E1114+E1173+E1232+E1291+E1350+E1409+E1468</f>
        <v>133</v>
      </c>
      <c r="F52" s="18">
        <f>F111+F170+F229+F288+F347+F406+F465+F524+F583+F642+F701+F760+F819+F878+F937+F996+F1055+F1114+F1173+F1232+F1291+F1350+F1409+F1468</f>
        <v>119</v>
      </c>
    </row>
    <row r="53" spans="1:6" x14ac:dyDescent="0.3">
      <c r="A53" s="5" t="s">
        <v>162</v>
      </c>
      <c r="B53" s="22" t="s">
        <v>334</v>
      </c>
      <c r="C53" s="12">
        <f>C112+C171+C230+C289+C348+C407+C466+C525+C584+C643+C702+C761+C820+C879+C938+C997+C1056+C1115+C1174+C1233+C1292+C1351+C1410+C1469</f>
        <v>0</v>
      </c>
      <c r="D53" s="12">
        <f>D112+D171+D230+D289+D348+D407+D466+D525+D584+D643+D702+D761+D820+D879+D938+D997+D1056+D1115+D1174+D1233+D1292+D1351+D1410+D1469</f>
        <v>0</v>
      </c>
      <c r="E53" s="18">
        <f>E112+E171+E230+E289+E348+E407+E466+E525+E584+E643+E702+E761+E820+E879+E938+E997+E1056+E1115+E1174+E1233+E1292+E1351+E1410+E1469</f>
        <v>861</v>
      </c>
      <c r="F53" s="18">
        <f>F112+F171+F230+F289+F348+F407+F466+F525+F584+F643+F702+F761+F820+F879+F938+F997+F1056+F1115+F1174+F1233+F1292+F1351+F1410+F1469</f>
        <v>979</v>
      </c>
    </row>
    <row r="54" spans="1:6" x14ac:dyDescent="0.3">
      <c r="A54" s="5" t="s">
        <v>162</v>
      </c>
      <c r="B54" s="22" t="s">
        <v>335</v>
      </c>
      <c r="C54" s="12">
        <f>C113+C172+C231+C290+C349+C408+C467+C526+C585+C644+C703+C762+C821+C880+C939+C998+C1057+C1116+C1175+C1234+C1293+C1352+C1411+C1470</f>
        <v>0</v>
      </c>
      <c r="D54" s="12">
        <f>D113+D172+D231+D290+D349+D408+D467+D526+D585+D644+D703+D762+D821+D880+D939+D998+D1057+D1116+D1175+D1234+D1293+D1352+D1411+D1470</f>
        <v>0</v>
      </c>
      <c r="E54" s="18">
        <f>E113+E172+E231+E290+E349+E408+E467+E526+E585+E644+E703+E762+E821+E880+E939+E998+E1057+E1116+E1175+E1234+E1293+E1352+E1411+E1470</f>
        <v>466</v>
      </c>
      <c r="F54" s="18">
        <f>F113+F172+F231+F290+F349+F408+F467+F526+F585+F644+F703+F762+F821+F880+F939+F998+F1057+F1116+F1175+F1234+F1293+F1352+F1411+F1470</f>
        <v>505</v>
      </c>
    </row>
    <row r="55" spans="1:6" x14ac:dyDescent="0.3">
      <c r="A55" s="5" t="s">
        <v>162</v>
      </c>
      <c r="B55" s="22" t="s">
        <v>336</v>
      </c>
      <c r="C55" s="12">
        <f>C114+C173+C232+C291+C350+C409+C468+C527+C586+C645+C704+C763+C822+C881+C940+C999+C1058+C1117+C1176+C1235+C1294+C1353+C1412+C1471</f>
        <v>0</v>
      </c>
      <c r="D55" s="12">
        <f>D114+D173+D232+D291+D350+D409+D468+D527+D586+D645+D704+D763+D822+D881+D940+D999+D1058+D1117+D1176+D1235+D1294+D1353+D1412+D1471</f>
        <v>0</v>
      </c>
      <c r="E55" s="18">
        <f>E114+E173+E232+E291+E350+E409+E468+E527+E586+E645+E704+E763+E822+E881+E940+E999+E1058+E1117+E1176+E1235+E1294+E1353+E1412+E1471</f>
        <v>584</v>
      </c>
      <c r="F55" s="18">
        <f>F114+F173+F232+F291+F350+F409+F468+F527+F586+F645+F704+F763+F822+F881+F940+F999+F1058+F1117+F1176+F1235+F1294+F1353+F1412+F1471</f>
        <v>755</v>
      </c>
    </row>
    <row r="56" spans="1:6" x14ac:dyDescent="0.3">
      <c r="A56" s="5" t="s">
        <v>162</v>
      </c>
      <c r="B56" s="22" t="s">
        <v>349</v>
      </c>
      <c r="C56" s="12"/>
      <c r="D56" s="12"/>
      <c r="E56" s="18"/>
      <c r="F56" s="18">
        <f>F115+F174+F233+F292+F351+F410+F469+F528+F587+F646+F705+F764+F823+F882+F941+F1000+F1059+F1118+F1177+F1236+F1295+F1354+F1413+F1472</f>
        <v>86</v>
      </c>
    </row>
    <row r="57" spans="1:6" x14ac:dyDescent="0.3">
      <c r="A57" s="5" t="s">
        <v>162</v>
      </c>
      <c r="B57" s="22" t="s">
        <v>347</v>
      </c>
      <c r="C57" s="12">
        <f>C116+C175+C234+C293+C352+C411+C470+C529+C588+C647+C706+C765+C824+C883+C942+C1001+C1060+C1119+C1178+C1237+C1296+C1355+C1414+C1473</f>
        <v>0</v>
      </c>
      <c r="D57" s="12">
        <f>D116+D175+D234+D293+D352+D411+D470+D529+D588+D647+D706+D765+D824+D883+D942+D1001+D1060+D1119+D1178+D1237+D1296+D1355+D1414+D1473</f>
        <v>0</v>
      </c>
      <c r="E57" s="18">
        <f>E116+E175+E234+E293+E352+E411+E470+E529+E588+E647+E706+E765+E824+E883+E942+E1001+E1060+E1119+E1178+E1237+E1296+E1355+E1414+E1473</f>
        <v>1876</v>
      </c>
      <c r="F57" s="18">
        <f>F116+F175+F234+F293+F352+F411+F470+F529+F588+F647+F706+F765+F824+F883+F942+F1001+F1060+F1119+F1178+F1237+F1296+F1355+F1414+F1473</f>
        <v>1009</v>
      </c>
    </row>
    <row r="58" spans="1:6" x14ac:dyDescent="0.3">
      <c r="A58" s="5" t="s">
        <v>162</v>
      </c>
      <c r="B58" s="22" t="s">
        <v>337</v>
      </c>
      <c r="C58" s="12">
        <f>C117+C176+C235+C294+C353+C412+C471+C530+C589+C648+C707+C766+C825+C884+C943+C1002+C1061+C1120+C1179+C1238+C1297+C1356+C1415+C1474</f>
        <v>0</v>
      </c>
      <c r="D58" s="12">
        <f>D117+D176+D235+D294+D353+D412+D471+D530+D589+D648+D707+D766+D825+D884+D943+D1002+D1061+D1120+D1179+D1238+D1297+D1356+D1415+D1474</f>
        <v>0</v>
      </c>
      <c r="E58" s="18">
        <f>E117+E176+E235+E294+E353+E412+E471+E530+E589+E648+E707+E766+E825+E884+E943+E1002+E1061+E1120+E1179+E1238+E1297+E1356+E1415+E1474</f>
        <v>63</v>
      </c>
      <c r="F58" s="18">
        <f>F117+F176+F235+F294+F353+F412+F471+F530+F589+F648+F707+F766+F825+F884+F943+F1002+F1061+F1120+F1179+F1238+F1297+F1356+F1415+F1474</f>
        <v>357</v>
      </c>
    </row>
    <row r="59" spans="1:6" x14ac:dyDescent="0.3">
      <c r="A59" s="5" t="s">
        <v>162</v>
      </c>
      <c r="B59" s="22" t="s">
        <v>338</v>
      </c>
      <c r="C59" s="12">
        <f>C118+C177+C236+C295+C354+C413+C472+C531+C590+C649+C708+C767+C826+C885+C944+C1003+C1062+C1121+C1180+C1239+C1298+C1357+C1416+C1475</f>
        <v>0</v>
      </c>
      <c r="D59" s="12">
        <f>D118+D177+D236+D295+D354+D413+D472+D531+D590+D649+D708+D767+D826+D885+D944+D1003+D1062+D1121+D1180+D1239+D1298+D1357+D1416+D1475</f>
        <v>0</v>
      </c>
      <c r="E59" s="18">
        <f>E118+E177+E236+E295+E354+E413+E472+E531+E590+E649+E708+E767+E826+E885+E944+E1003+E1062+E1121+E1180+E1239+E1298+E1357+E1416+E1475</f>
        <v>51</v>
      </c>
      <c r="F59" s="18">
        <f>F118+F177+F236+F295+F354+F413+F472+F531+F590+F649+F708+F767+F826+F885+F944+F1003+F1062+F1121+F1180+F1239+F1298+F1357+F1416+F1475</f>
        <v>41</v>
      </c>
    </row>
    <row r="60" spans="1:6" x14ac:dyDescent="0.3">
      <c r="A60" s="5" t="s">
        <v>162</v>
      </c>
      <c r="B60" s="22" t="s">
        <v>339</v>
      </c>
      <c r="C60" s="12">
        <f>C119+C178+C237+C296+C355+C414+C473+C532+C591+C650+C709+C768+C827+C886+C945+C1004+C1063+C1122+C1181+C1240+C1299+C1358+C1417+C1476</f>
        <v>0</v>
      </c>
      <c r="D60" s="12">
        <f>D119+D178+D237+D296+D355+D414+D473+D532+D591+D650+D709+D768+D827+D886+D945+D1004+D1063+D1122+D1181+D1240+D1299+D1358+D1417+D1476</f>
        <v>0</v>
      </c>
      <c r="E60" s="18">
        <f>E119+E178+E237+E296+E355+E414+E473+E532+E591+E650+E709+E768+E827+E886+E945+E1004+E1063+E1122+E1181+E1240+E1299+E1358+E1417+E1476</f>
        <v>240</v>
      </c>
      <c r="F60" s="18">
        <f>F119+F178+F237+F296+F355+F414+F473+F532+F591+F650+F709+F768+F827+F886+F945+F1004+F1063+F1122+F1181+F1240+F1299+F1358+F1417+F1476</f>
        <v>52</v>
      </c>
    </row>
    <row r="61" spans="1:6" x14ac:dyDescent="0.3">
      <c r="A61" s="4" t="s">
        <v>38</v>
      </c>
      <c r="B61" s="5" t="s">
        <v>16</v>
      </c>
      <c r="C61" s="12"/>
      <c r="D61" s="12"/>
      <c r="E61" s="26"/>
      <c r="F61" s="26"/>
    </row>
    <row r="62" spans="1:6" x14ac:dyDescent="0.3">
      <c r="A62" s="2" t="s">
        <v>38</v>
      </c>
      <c r="B62" s="5" t="s">
        <v>17</v>
      </c>
      <c r="C62" s="12"/>
      <c r="D62" s="12"/>
      <c r="E62" s="26">
        <v>1</v>
      </c>
      <c r="F62" s="26"/>
    </row>
    <row r="63" spans="1:6" x14ac:dyDescent="0.3">
      <c r="A63" s="2" t="s">
        <v>38</v>
      </c>
      <c r="B63" s="5" t="s">
        <v>18</v>
      </c>
      <c r="C63" s="12"/>
      <c r="D63" s="12">
        <v>1</v>
      </c>
      <c r="E63" s="26"/>
      <c r="F63" s="26"/>
    </row>
    <row r="64" spans="1:6" x14ac:dyDescent="0.3">
      <c r="A64" s="2" t="s">
        <v>38</v>
      </c>
      <c r="B64" s="5" t="s">
        <v>19</v>
      </c>
      <c r="C64" s="12"/>
      <c r="D64" s="12"/>
      <c r="E64" s="26"/>
      <c r="F64" s="26"/>
    </row>
    <row r="65" spans="1:6" ht="43.2" x14ac:dyDescent="0.3">
      <c r="A65" s="2" t="s">
        <v>38</v>
      </c>
      <c r="B65" s="15" t="s">
        <v>318</v>
      </c>
      <c r="C65" s="12"/>
      <c r="D65" s="12"/>
      <c r="E65" s="26"/>
      <c r="F65" s="26"/>
    </row>
    <row r="66" spans="1:6" x14ac:dyDescent="0.3">
      <c r="A66" s="2" t="s">
        <v>38</v>
      </c>
      <c r="B66" s="6" t="s">
        <v>317</v>
      </c>
      <c r="C66" s="16"/>
      <c r="D66" s="16"/>
      <c r="E66" s="26"/>
      <c r="F66" s="26"/>
    </row>
    <row r="67" spans="1:6" x14ac:dyDescent="0.3">
      <c r="A67" s="2" t="s">
        <v>38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38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38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38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38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38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38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38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38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38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38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38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38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38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38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38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38</v>
      </c>
      <c r="B83" s="6" t="s">
        <v>20</v>
      </c>
      <c r="C83" s="12"/>
      <c r="D83" s="12"/>
      <c r="E83" s="26"/>
      <c r="F83" s="26"/>
    </row>
    <row r="84" spans="1:6" x14ac:dyDescent="0.3">
      <c r="A84" s="2" t="s">
        <v>38</v>
      </c>
      <c r="B84" s="5" t="s">
        <v>346</v>
      </c>
      <c r="C84" s="12">
        <f>C85+C95+C96+C97+C98+C99+C100+C105+C106+C107+C108+C109+C110+C111+C112+C113+C114+C116+C117+C118+C119</f>
        <v>3</v>
      </c>
      <c r="D84" s="12">
        <v>16</v>
      </c>
      <c r="E84" s="18">
        <f>SUM(E85,E95:E100,E105:E119)</f>
        <v>16</v>
      </c>
      <c r="F84" s="18">
        <f>SUM(F85,F95:F100,F105:F119)</f>
        <v>30</v>
      </c>
    </row>
    <row r="85" spans="1:6" x14ac:dyDescent="0.3">
      <c r="A85" s="2" t="s">
        <v>38</v>
      </c>
      <c r="B85" s="5" t="s">
        <v>21</v>
      </c>
      <c r="C85" s="12">
        <v>3</v>
      </c>
      <c r="D85" s="12">
        <f>D86+D89+D92+D93+D94</f>
        <v>7</v>
      </c>
      <c r="E85" s="30">
        <f>E86+E89+E92+E93+E94</f>
        <v>3</v>
      </c>
      <c r="F85" s="30">
        <f>F86+F89+F92+F93+F94</f>
        <v>6</v>
      </c>
    </row>
    <row r="86" spans="1:6" x14ac:dyDescent="0.3">
      <c r="A86" s="2" t="s">
        <v>38</v>
      </c>
      <c r="B86" s="5" t="s">
        <v>36</v>
      </c>
      <c r="C86" s="12">
        <v>0</v>
      </c>
      <c r="D86" s="12">
        <f>D87+D88</f>
        <v>1</v>
      </c>
      <c r="E86" s="30">
        <f>E87+E88</f>
        <v>1</v>
      </c>
      <c r="F86" s="30">
        <f>F87+F88</f>
        <v>1</v>
      </c>
    </row>
    <row r="87" spans="1:6" x14ac:dyDescent="0.3">
      <c r="A87" s="2" t="s">
        <v>38</v>
      </c>
      <c r="B87" s="5" t="s">
        <v>32</v>
      </c>
      <c r="C87" s="12"/>
      <c r="D87" s="12">
        <v>1</v>
      </c>
      <c r="E87" s="20">
        <v>1</v>
      </c>
      <c r="F87" s="20">
        <v>1</v>
      </c>
    </row>
    <row r="88" spans="1:6" x14ac:dyDescent="0.3">
      <c r="A88" s="2" t="s">
        <v>38</v>
      </c>
      <c r="B88" s="5" t="s">
        <v>29</v>
      </c>
      <c r="C88" s="12"/>
      <c r="D88" s="12">
        <v>0</v>
      </c>
      <c r="E88" s="20"/>
      <c r="F88" s="27"/>
    </row>
    <row r="89" spans="1:6" x14ac:dyDescent="0.3">
      <c r="A89" s="2" t="s">
        <v>38</v>
      </c>
      <c r="B89" s="5" t="s">
        <v>37</v>
      </c>
      <c r="C89" s="12">
        <v>2</v>
      </c>
      <c r="D89" s="12">
        <f>D90+D91</f>
        <v>0</v>
      </c>
      <c r="E89" s="30">
        <f>E90+E91</f>
        <v>1</v>
      </c>
      <c r="F89" s="30">
        <f>F90+F91</f>
        <v>0</v>
      </c>
    </row>
    <row r="90" spans="1:6" x14ac:dyDescent="0.3">
      <c r="A90" s="2" t="s">
        <v>38</v>
      </c>
      <c r="B90" s="5" t="s">
        <v>33</v>
      </c>
      <c r="C90" s="12"/>
      <c r="D90" s="12"/>
      <c r="E90" s="20"/>
      <c r="F90" s="26"/>
    </row>
    <row r="91" spans="1:6" x14ac:dyDescent="0.3">
      <c r="A91" s="2" t="s">
        <v>38</v>
      </c>
      <c r="B91" s="5" t="s">
        <v>34</v>
      </c>
      <c r="C91" s="12">
        <v>2</v>
      </c>
      <c r="D91" s="12"/>
      <c r="E91" s="20">
        <v>1</v>
      </c>
      <c r="F91" s="26"/>
    </row>
    <row r="92" spans="1:6" x14ac:dyDescent="0.3">
      <c r="A92" s="2" t="s">
        <v>38</v>
      </c>
      <c r="B92" s="5" t="s">
        <v>30</v>
      </c>
      <c r="C92" s="12"/>
      <c r="D92" s="12">
        <v>5</v>
      </c>
      <c r="E92" s="20"/>
      <c r="F92" s="26">
        <v>4</v>
      </c>
    </row>
    <row r="93" spans="1:6" x14ac:dyDescent="0.3">
      <c r="A93" s="2" t="s">
        <v>38</v>
      </c>
      <c r="B93" s="5" t="s">
        <v>35</v>
      </c>
      <c r="C93" s="12">
        <v>1</v>
      </c>
      <c r="D93" s="12"/>
      <c r="E93" s="20"/>
      <c r="F93" s="26"/>
    </row>
    <row r="94" spans="1:6" x14ac:dyDescent="0.3">
      <c r="A94" s="2" t="s">
        <v>38</v>
      </c>
      <c r="B94" s="5" t="s">
        <v>31</v>
      </c>
      <c r="C94" s="12">
        <v>0</v>
      </c>
      <c r="D94" s="12">
        <v>1</v>
      </c>
      <c r="E94" s="20">
        <v>1</v>
      </c>
      <c r="F94" s="26">
        <v>1</v>
      </c>
    </row>
    <row r="95" spans="1:6" x14ac:dyDescent="0.3">
      <c r="A95" s="2" t="s">
        <v>38</v>
      </c>
      <c r="B95" s="22" t="s">
        <v>345</v>
      </c>
      <c r="C95" s="12"/>
      <c r="D95" s="12"/>
      <c r="E95" s="26">
        <v>2</v>
      </c>
      <c r="F95" s="26">
        <v>8</v>
      </c>
    </row>
    <row r="96" spans="1:6" x14ac:dyDescent="0.3">
      <c r="A96" s="2" t="s">
        <v>38</v>
      </c>
      <c r="B96" s="22" t="s">
        <v>322</v>
      </c>
      <c r="C96" s="12"/>
      <c r="D96" s="12"/>
      <c r="E96" s="26">
        <v>0</v>
      </c>
      <c r="F96" s="26">
        <v>0</v>
      </c>
    </row>
    <row r="97" spans="1:6" x14ac:dyDescent="0.3">
      <c r="A97" s="2" t="s">
        <v>38</v>
      </c>
      <c r="B97" s="22" t="s">
        <v>323</v>
      </c>
      <c r="C97" s="12"/>
      <c r="D97" s="12"/>
      <c r="E97" s="26">
        <v>0</v>
      </c>
      <c r="F97" s="26">
        <v>0</v>
      </c>
    </row>
    <row r="98" spans="1:6" x14ac:dyDescent="0.3">
      <c r="A98" s="2" t="s">
        <v>38</v>
      </c>
      <c r="B98" s="22" t="s">
        <v>324</v>
      </c>
      <c r="C98" s="12"/>
      <c r="D98" s="12"/>
      <c r="E98" s="26">
        <v>0</v>
      </c>
      <c r="F98" s="26">
        <v>0</v>
      </c>
    </row>
    <row r="99" spans="1:6" x14ac:dyDescent="0.3">
      <c r="A99" s="2" t="s">
        <v>38</v>
      </c>
      <c r="B99" s="22" t="s">
        <v>325</v>
      </c>
      <c r="C99" s="12"/>
      <c r="D99" s="12"/>
      <c r="E99" s="26">
        <v>2</v>
      </c>
      <c r="F99" s="26">
        <v>5</v>
      </c>
    </row>
    <row r="100" spans="1:6" x14ac:dyDescent="0.3">
      <c r="A100" s="2" t="s">
        <v>38</v>
      </c>
      <c r="B100" s="22" t="s">
        <v>326</v>
      </c>
      <c r="C100" s="12"/>
      <c r="D100" s="12"/>
      <c r="E100" s="26">
        <v>1</v>
      </c>
      <c r="F100" s="26">
        <v>1</v>
      </c>
    </row>
    <row r="101" spans="1:6" x14ac:dyDescent="0.3">
      <c r="A101" s="2" t="s">
        <v>38</v>
      </c>
      <c r="B101" s="22" t="s">
        <v>343</v>
      </c>
      <c r="C101" s="12"/>
      <c r="D101" s="12"/>
      <c r="E101" s="26">
        <v>1</v>
      </c>
      <c r="F101" s="26">
        <v>1</v>
      </c>
    </row>
    <row r="102" spans="1:6" x14ac:dyDescent="0.3">
      <c r="A102" s="2" t="s">
        <v>38</v>
      </c>
      <c r="B102" s="22" t="s">
        <v>340</v>
      </c>
      <c r="C102" s="12"/>
      <c r="D102" s="12"/>
      <c r="E102" s="26">
        <v>0</v>
      </c>
      <c r="F102" s="26">
        <v>0</v>
      </c>
    </row>
    <row r="103" spans="1:6" x14ac:dyDescent="0.3">
      <c r="A103" s="2" t="s">
        <v>38</v>
      </c>
      <c r="B103" s="22" t="s">
        <v>341</v>
      </c>
      <c r="C103" s="12"/>
      <c r="D103" s="12"/>
      <c r="E103" s="26">
        <v>0</v>
      </c>
      <c r="F103" s="26">
        <v>0</v>
      </c>
    </row>
    <row r="104" spans="1:6" x14ac:dyDescent="0.3">
      <c r="A104" s="2" t="s">
        <v>38</v>
      </c>
      <c r="B104" s="22" t="s">
        <v>342</v>
      </c>
      <c r="C104" s="12"/>
      <c r="D104" s="12"/>
      <c r="E104" s="26">
        <v>0</v>
      </c>
      <c r="F104" s="26">
        <v>0</v>
      </c>
    </row>
    <row r="105" spans="1:6" x14ac:dyDescent="0.3">
      <c r="A105" s="2" t="s">
        <v>38</v>
      </c>
      <c r="B105" s="22" t="s">
        <v>327</v>
      </c>
      <c r="C105" s="12"/>
      <c r="D105" s="12"/>
      <c r="E105" s="26">
        <v>0</v>
      </c>
      <c r="F105" s="26">
        <v>5</v>
      </c>
    </row>
    <row r="106" spans="1:6" x14ac:dyDescent="0.3">
      <c r="A106" s="2" t="s">
        <v>38</v>
      </c>
      <c r="B106" s="22" t="s">
        <v>328</v>
      </c>
      <c r="C106" s="12"/>
      <c r="D106" s="12"/>
      <c r="E106" s="26">
        <v>0</v>
      </c>
      <c r="F106" s="26">
        <v>0</v>
      </c>
    </row>
    <row r="107" spans="1:6" x14ac:dyDescent="0.3">
      <c r="A107" s="2" t="s">
        <v>38</v>
      </c>
      <c r="B107" s="22" t="s">
        <v>329</v>
      </c>
      <c r="C107" s="12"/>
      <c r="D107" s="12"/>
      <c r="E107" s="26">
        <v>0</v>
      </c>
      <c r="F107" s="26">
        <v>0</v>
      </c>
    </row>
    <row r="108" spans="1:6" x14ac:dyDescent="0.3">
      <c r="A108" s="2" t="s">
        <v>38</v>
      </c>
      <c r="B108" s="22" t="s">
        <v>330</v>
      </c>
      <c r="C108" s="12"/>
      <c r="D108" s="12"/>
      <c r="E108" s="26">
        <v>0</v>
      </c>
      <c r="F108" s="26">
        <v>0</v>
      </c>
    </row>
    <row r="109" spans="1:6" x14ac:dyDescent="0.3">
      <c r="A109" s="2" t="s">
        <v>38</v>
      </c>
      <c r="B109" s="22" t="s">
        <v>331</v>
      </c>
      <c r="C109" s="12"/>
      <c r="D109" s="12"/>
      <c r="E109" s="26">
        <v>0</v>
      </c>
      <c r="F109" s="26">
        <v>0</v>
      </c>
    </row>
    <row r="110" spans="1:6" x14ac:dyDescent="0.3">
      <c r="A110" s="2" t="s">
        <v>38</v>
      </c>
      <c r="B110" s="22" t="s">
        <v>332</v>
      </c>
      <c r="C110" s="12"/>
      <c r="D110" s="12"/>
      <c r="E110" s="26">
        <v>0</v>
      </c>
      <c r="F110" s="26">
        <v>0</v>
      </c>
    </row>
    <row r="111" spans="1:6" x14ac:dyDescent="0.3">
      <c r="A111" s="2" t="s">
        <v>38</v>
      </c>
      <c r="B111" s="22" t="s">
        <v>333</v>
      </c>
      <c r="C111" s="12"/>
      <c r="D111" s="12"/>
      <c r="E111" s="26">
        <v>2</v>
      </c>
      <c r="F111" s="26">
        <v>1</v>
      </c>
    </row>
    <row r="112" spans="1:6" x14ac:dyDescent="0.3">
      <c r="A112" s="2" t="s">
        <v>38</v>
      </c>
      <c r="B112" s="22" t="s">
        <v>334</v>
      </c>
      <c r="C112" s="12"/>
      <c r="D112" s="12"/>
      <c r="E112" s="26">
        <v>1</v>
      </c>
      <c r="F112" s="26">
        <v>3</v>
      </c>
    </row>
    <row r="113" spans="1:6" x14ac:dyDescent="0.3">
      <c r="A113" s="2" t="s">
        <v>38</v>
      </c>
      <c r="B113" s="22" t="s">
        <v>335</v>
      </c>
      <c r="C113" s="12"/>
      <c r="D113" s="12"/>
      <c r="E113" s="26">
        <v>1</v>
      </c>
      <c r="F113" s="26">
        <v>0</v>
      </c>
    </row>
    <row r="114" spans="1:6" x14ac:dyDescent="0.3">
      <c r="A114" s="2" t="s">
        <v>38</v>
      </c>
      <c r="B114" s="22" t="s">
        <v>336</v>
      </c>
      <c r="C114" s="12"/>
      <c r="D114" s="12"/>
      <c r="E114" s="26">
        <v>0</v>
      </c>
      <c r="F114" s="26">
        <v>0</v>
      </c>
    </row>
    <row r="115" spans="1:6" x14ac:dyDescent="0.3">
      <c r="A115" s="2" t="s">
        <v>38</v>
      </c>
      <c r="B115" s="22" t="s">
        <v>349</v>
      </c>
      <c r="C115" s="12"/>
      <c r="D115" s="12"/>
      <c r="E115" s="26"/>
      <c r="F115" s="26"/>
    </row>
    <row r="116" spans="1:6" x14ac:dyDescent="0.3">
      <c r="A116" s="2" t="s">
        <v>38</v>
      </c>
      <c r="B116" s="22" t="s">
        <v>347</v>
      </c>
      <c r="C116" s="12"/>
      <c r="D116" s="12"/>
      <c r="E116" s="26">
        <v>4</v>
      </c>
      <c r="F116" s="26"/>
    </row>
    <row r="117" spans="1:6" x14ac:dyDescent="0.3">
      <c r="A117" s="2" t="s">
        <v>38</v>
      </c>
      <c r="B117" s="22" t="s">
        <v>337</v>
      </c>
      <c r="C117" s="12"/>
      <c r="D117" s="12"/>
      <c r="E117" s="26">
        <v>0</v>
      </c>
      <c r="F117" s="26">
        <v>0</v>
      </c>
    </row>
    <row r="118" spans="1:6" x14ac:dyDescent="0.3">
      <c r="A118" s="2" t="s">
        <v>38</v>
      </c>
      <c r="B118" s="22" t="s">
        <v>338</v>
      </c>
      <c r="C118" s="12"/>
      <c r="D118" s="12"/>
      <c r="E118" s="26">
        <v>0</v>
      </c>
      <c r="F118" s="26">
        <v>1</v>
      </c>
    </row>
    <row r="119" spans="1:6" x14ac:dyDescent="0.3">
      <c r="A119" s="2" t="s">
        <v>38</v>
      </c>
      <c r="B119" s="22" t="s">
        <v>339</v>
      </c>
      <c r="C119" s="12"/>
      <c r="D119" s="12"/>
      <c r="E119" s="26">
        <v>0</v>
      </c>
      <c r="F119" s="26">
        <v>0</v>
      </c>
    </row>
    <row r="120" spans="1:6" x14ac:dyDescent="0.3">
      <c r="A120" s="4" t="s">
        <v>39</v>
      </c>
      <c r="B120" s="5" t="s">
        <v>16</v>
      </c>
      <c r="C120" s="12"/>
      <c r="D120" s="12"/>
      <c r="E120" s="26"/>
      <c r="F120" s="26"/>
    </row>
    <row r="121" spans="1:6" x14ac:dyDescent="0.3">
      <c r="A121" s="2" t="s">
        <v>39</v>
      </c>
      <c r="B121" s="5" t="s">
        <v>17</v>
      </c>
      <c r="C121" s="12"/>
      <c r="D121" s="12"/>
      <c r="E121" s="26"/>
      <c r="F121" s="26"/>
    </row>
    <row r="122" spans="1:6" x14ac:dyDescent="0.3">
      <c r="A122" s="2" t="s">
        <v>39</v>
      </c>
      <c r="B122" s="5" t="s">
        <v>18</v>
      </c>
      <c r="C122" s="12">
        <v>3</v>
      </c>
      <c r="D122" s="12">
        <v>1</v>
      </c>
      <c r="E122" s="26">
        <v>1</v>
      </c>
      <c r="F122" s="26">
        <v>1</v>
      </c>
    </row>
    <row r="123" spans="1:6" x14ac:dyDescent="0.3">
      <c r="A123" s="2" t="s">
        <v>39</v>
      </c>
      <c r="B123" s="5" t="s">
        <v>19</v>
      </c>
      <c r="C123" s="12">
        <v>1</v>
      </c>
      <c r="D123" s="12"/>
      <c r="E123" s="26"/>
      <c r="F123" s="26"/>
    </row>
    <row r="124" spans="1:6" s="7" customFormat="1" ht="43.2" x14ac:dyDescent="0.3">
      <c r="A124" s="6" t="s">
        <v>39</v>
      </c>
      <c r="B124" s="15" t="s">
        <v>318</v>
      </c>
      <c r="C124" s="17">
        <v>1</v>
      </c>
      <c r="D124" s="17"/>
      <c r="E124" s="28"/>
      <c r="F124" s="28"/>
    </row>
    <row r="125" spans="1:6" s="7" customFormat="1" x14ac:dyDescent="0.3">
      <c r="A125" s="6" t="s">
        <v>39</v>
      </c>
      <c r="B125" s="6" t="s">
        <v>317</v>
      </c>
      <c r="C125" s="17"/>
      <c r="D125" s="17"/>
      <c r="E125" s="28"/>
      <c r="F125" s="28"/>
    </row>
    <row r="126" spans="1:6" x14ac:dyDescent="0.3">
      <c r="A126" s="6" t="s">
        <v>39</v>
      </c>
      <c r="B126" s="6" t="s">
        <v>365</v>
      </c>
      <c r="C126" s="12"/>
      <c r="D126" s="12"/>
      <c r="E126" s="18"/>
      <c r="F126" s="18"/>
    </row>
    <row r="127" spans="1:6" x14ac:dyDescent="0.3">
      <c r="A127" s="6" t="s">
        <v>39</v>
      </c>
      <c r="B127" s="6" t="s">
        <v>350</v>
      </c>
      <c r="C127" s="12"/>
      <c r="D127" s="12"/>
      <c r="E127" s="18"/>
      <c r="F127" s="18"/>
    </row>
    <row r="128" spans="1:6" x14ac:dyDescent="0.3">
      <c r="A128" s="6" t="s">
        <v>39</v>
      </c>
      <c r="B128" s="6" t="s">
        <v>351</v>
      </c>
      <c r="C128" s="12"/>
      <c r="D128" s="12"/>
      <c r="E128" s="18"/>
      <c r="F128" s="18"/>
    </row>
    <row r="129" spans="1:6" x14ac:dyDescent="0.3">
      <c r="A129" s="6" t="s">
        <v>39</v>
      </c>
      <c r="B129" s="6" t="s">
        <v>352</v>
      </c>
      <c r="C129" s="12"/>
      <c r="D129" s="12"/>
      <c r="E129" s="18"/>
      <c r="F129" s="18"/>
    </row>
    <row r="130" spans="1:6" x14ac:dyDescent="0.3">
      <c r="A130" s="6" t="s">
        <v>39</v>
      </c>
      <c r="B130" s="6" t="s">
        <v>353</v>
      </c>
      <c r="C130" s="12"/>
      <c r="D130" s="12"/>
      <c r="E130" s="18"/>
      <c r="F130" s="18"/>
    </row>
    <row r="131" spans="1:6" x14ac:dyDescent="0.3">
      <c r="A131" s="6" t="s">
        <v>39</v>
      </c>
      <c r="B131" s="6" t="s">
        <v>354</v>
      </c>
      <c r="C131" s="12"/>
      <c r="D131" s="12"/>
      <c r="E131" s="18"/>
      <c r="F131" s="18"/>
    </row>
    <row r="132" spans="1:6" x14ac:dyDescent="0.3">
      <c r="A132" s="6" t="s">
        <v>39</v>
      </c>
      <c r="B132" s="6" t="s">
        <v>355</v>
      </c>
      <c r="C132" s="12"/>
      <c r="D132" s="12"/>
      <c r="E132" s="18"/>
      <c r="F132" s="18"/>
    </row>
    <row r="133" spans="1:6" x14ac:dyDescent="0.3">
      <c r="A133" s="6" t="s">
        <v>39</v>
      </c>
      <c r="B133" s="6" t="s">
        <v>356</v>
      </c>
      <c r="C133" s="12"/>
      <c r="D133" s="12"/>
      <c r="E133" s="18"/>
      <c r="F133" s="18"/>
    </row>
    <row r="134" spans="1:6" x14ac:dyDescent="0.3">
      <c r="A134" s="6" t="s">
        <v>39</v>
      </c>
      <c r="B134" s="6" t="s">
        <v>357</v>
      </c>
      <c r="C134" s="12"/>
      <c r="D134" s="12"/>
      <c r="E134" s="18"/>
      <c r="F134" s="18"/>
    </row>
    <row r="135" spans="1:6" x14ac:dyDescent="0.3">
      <c r="A135" s="6" t="s">
        <v>39</v>
      </c>
      <c r="B135" s="6" t="s">
        <v>358</v>
      </c>
      <c r="C135" s="12"/>
      <c r="D135" s="12"/>
      <c r="E135" s="18"/>
      <c r="F135" s="18"/>
    </row>
    <row r="136" spans="1:6" x14ac:dyDescent="0.3">
      <c r="A136" s="6" t="s">
        <v>39</v>
      </c>
      <c r="B136" s="6" t="s">
        <v>359</v>
      </c>
      <c r="C136" s="12"/>
      <c r="D136" s="12"/>
      <c r="E136" s="18"/>
      <c r="F136" s="18"/>
    </row>
    <row r="137" spans="1:6" x14ac:dyDescent="0.3">
      <c r="A137" s="6" t="s">
        <v>39</v>
      </c>
      <c r="B137" s="6" t="s">
        <v>362</v>
      </c>
      <c r="C137" s="12"/>
      <c r="D137" s="12"/>
      <c r="E137" s="18"/>
      <c r="F137" s="18"/>
    </row>
    <row r="138" spans="1:6" x14ac:dyDescent="0.3">
      <c r="A138" s="6" t="s">
        <v>39</v>
      </c>
      <c r="B138" s="6" t="s">
        <v>360</v>
      </c>
      <c r="C138" s="12"/>
      <c r="D138" s="12"/>
      <c r="E138" s="18"/>
      <c r="F138" s="18"/>
    </row>
    <row r="139" spans="1:6" x14ac:dyDescent="0.3">
      <c r="A139" s="6" t="s">
        <v>39</v>
      </c>
      <c r="B139" s="6" t="s">
        <v>361</v>
      </c>
      <c r="C139" s="12"/>
      <c r="D139" s="12"/>
      <c r="E139" s="18"/>
      <c r="F139" s="18"/>
    </row>
    <row r="140" spans="1:6" x14ac:dyDescent="0.3">
      <c r="A140" s="6" t="s">
        <v>39</v>
      </c>
      <c r="B140" s="28" t="s">
        <v>364</v>
      </c>
      <c r="C140" s="12"/>
      <c r="D140" s="12"/>
      <c r="E140" s="18"/>
      <c r="F140" s="18"/>
    </row>
    <row r="141" spans="1:6" x14ac:dyDescent="0.3">
      <c r="A141" s="6" t="s">
        <v>39</v>
      </c>
      <c r="B141" s="6" t="s">
        <v>363</v>
      </c>
      <c r="C141" s="12"/>
      <c r="D141" s="12"/>
      <c r="E141" s="18"/>
      <c r="F141" s="18"/>
    </row>
    <row r="142" spans="1:6" x14ac:dyDescent="0.3">
      <c r="A142" s="6" t="s">
        <v>39</v>
      </c>
      <c r="B142" s="5" t="s">
        <v>20</v>
      </c>
      <c r="C142" s="12"/>
      <c r="D142" s="12"/>
      <c r="E142" s="26"/>
      <c r="F142" s="26"/>
    </row>
    <row r="143" spans="1:6" x14ac:dyDescent="0.3">
      <c r="A143" s="6" t="s">
        <v>39</v>
      </c>
      <c r="B143" s="5" t="s">
        <v>346</v>
      </c>
      <c r="C143" s="12">
        <v>111</v>
      </c>
      <c r="D143" s="12">
        <v>111</v>
      </c>
      <c r="E143" s="18">
        <f>SUM(E144,E154:E159,E164:E178)</f>
        <v>154</v>
      </c>
      <c r="F143" s="18">
        <f>SUM(F144,F154:F159,F164:F178)</f>
        <v>113</v>
      </c>
    </row>
    <row r="144" spans="1:6" x14ac:dyDescent="0.3">
      <c r="A144" s="6" t="s">
        <v>39</v>
      </c>
      <c r="B144" s="5" t="s">
        <v>21</v>
      </c>
      <c r="C144" s="12">
        <v>26</v>
      </c>
      <c r="D144" s="12">
        <f>D145+D148+D151+D153+D152</f>
        <v>36</v>
      </c>
      <c r="E144" s="18">
        <f>E145+E148+E151+E153+E152</f>
        <v>37</v>
      </c>
      <c r="F144" s="18">
        <f>F145+F148+F151+F153+F152</f>
        <v>24</v>
      </c>
    </row>
    <row r="145" spans="1:6" x14ac:dyDescent="0.3">
      <c r="A145" s="6" t="s">
        <v>39</v>
      </c>
      <c r="B145" s="5" t="s">
        <v>36</v>
      </c>
      <c r="C145" s="12">
        <v>9</v>
      </c>
      <c r="D145" s="12">
        <f>D146+D147</f>
        <v>12</v>
      </c>
      <c r="E145" s="30">
        <f>E146+E147</f>
        <v>14</v>
      </c>
      <c r="F145" s="30">
        <f>F146+F147</f>
        <v>9</v>
      </c>
    </row>
    <row r="146" spans="1:6" x14ac:dyDescent="0.3">
      <c r="A146" s="6" t="s">
        <v>39</v>
      </c>
      <c r="B146" s="5" t="s">
        <v>32</v>
      </c>
      <c r="C146" s="12">
        <v>3</v>
      </c>
      <c r="D146" s="12">
        <v>4</v>
      </c>
      <c r="E146" s="20">
        <v>5</v>
      </c>
      <c r="F146" s="26">
        <v>4</v>
      </c>
    </row>
    <row r="147" spans="1:6" x14ac:dyDescent="0.3">
      <c r="A147" s="6" t="s">
        <v>39</v>
      </c>
      <c r="B147" s="5" t="s">
        <v>29</v>
      </c>
      <c r="C147" s="12">
        <v>6</v>
      </c>
      <c r="D147" s="12">
        <v>8</v>
      </c>
      <c r="E147" s="20">
        <v>9</v>
      </c>
      <c r="F147" s="26">
        <v>5</v>
      </c>
    </row>
    <row r="148" spans="1:6" x14ac:dyDescent="0.3">
      <c r="A148" s="6" t="s">
        <v>39</v>
      </c>
      <c r="B148" s="5" t="s">
        <v>37</v>
      </c>
      <c r="C148" s="12">
        <v>5</v>
      </c>
      <c r="D148" s="12">
        <f>D149+D150</f>
        <v>11</v>
      </c>
      <c r="E148" s="30">
        <f>E149+E150</f>
        <v>8</v>
      </c>
      <c r="F148" s="30">
        <f>F149+F150</f>
        <v>9</v>
      </c>
    </row>
    <row r="149" spans="1:6" x14ac:dyDescent="0.3">
      <c r="A149" s="6" t="s">
        <v>39</v>
      </c>
      <c r="B149" s="5" t="s">
        <v>33</v>
      </c>
      <c r="C149" s="12"/>
      <c r="D149" s="12"/>
      <c r="E149" s="20">
        <v>2</v>
      </c>
      <c r="F149" s="26">
        <v>5</v>
      </c>
    </row>
    <row r="150" spans="1:6" x14ac:dyDescent="0.3">
      <c r="A150" s="6" t="s">
        <v>39</v>
      </c>
      <c r="B150" s="5" t="s">
        <v>34</v>
      </c>
      <c r="C150" s="12">
        <v>5</v>
      </c>
      <c r="D150" s="12">
        <v>11</v>
      </c>
      <c r="E150" s="20">
        <v>6</v>
      </c>
      <c r="F150" s="26">
        <v>4</v>
      </c>
    </row>
    <row r="151" spans="1:6" x14ac:dyDescent="0.3">
      <c r="A151" s="6" t="s">
        <v>39</v>
      </c>
      <c r="B151" s="5" t="s">
        <v>30</v>
      </c>
      <c r="C151" s="12">
        <v>5</v>
      </c>
      <c r="D151" s="12">
        <v>7</v>
      </c>
      <c r="E151" s="26">
        <v>10</v>
      </c>
      <c r="F151" s="26">
        <v>3</v>
      </c>
    </row>
    <row r="152" spans="1:6" x14ac:dyDescent="0.3">
      <c r="A152" s="6" t="s">
        <v>39</v>
      </c>
      <c r="B152" s="5" t="s">
        <v>35</v>
      </c>
      <c r="C152" s="12">
        <v>4</v>
      </c>
      <c r="D152" s="12">
        <v>3</v>
      </c>
      <c r="E152" s="26">
        <v>2</v>
      </c>
      <c r="F152" s="26">
        <v>1</v>
      </c>
    </row>
    <row r="153" spans="1:6" x14ac:dyDescent="0.3">
      <c r="A153" s="6" t="s">
        <v>39</v>
      </c>
      <c r="B153" s="5" t="s">
        <v>31</v>
      </c>
      <c r="C153" s="12">
        <v>3</v>
      </c>
      <c r="D153" s="12">
        <v>3</v>
      </c>
      <c r="E153" s="26">
        <v>3</v>
      </c>
      <c r="F153" s="26">
        <v>2</v>
      </c>
    </row>
    <row r="154" spans="1:6" x14ac:dyDescent="0.3">
      <c r="A154" s="6" t="s">
        <v>39</v>
      </c>
      <c r="B154" s="22" t="s">
        <v>345</v>
      </c>
      <c r="C154" s="12"/>
      <c r="D154" s="12"/>
      <c r="E154" s="26">
        <v>2</v>
      </c>
      <c r="F154" s="26">
        <v>1</v>
      </c>
    </row>
    <row r="155" spans="1:6" x14ac:dyDescent="0.3">
      <c r="A155" s="6" t="s">
        <v>39</v>
      </c>
      <c r="B155" s="22" t="s">
        <v>322</v>
      </c>
      <c r="C155" s="12"/>
      <c r="D155" s="12"/>
      <c r="E155" s="26">
        <v>0</v>
      </c>
      <c r="F155" s="26">
        <v>0</v>
      </c>
    </row>
    <row r="156" spans="1:6" x14ac:dyDescent="0.3">
      <c r="A156" s="6" t="s">
        <v>39</v>
      </c>
      <c r="B156" s="22" t="s">
        <v>323</v>
      </c>
      <c r="C156" s="12"/>
      <c r="D156" s="12"/>
      <c r="E156" s="26">
        <v>0</v>
      </c>
      <c r="F156" s="26">
        <v>1</v>
      </c>
    </row>
    <row r="157" spans="1:6" x14ac:dyDescent="0.3">
      <c r="A157" s="6" t="s">
        <v>39</v>
      </c>
      <c r="B157" s="22" t="s">
        <v>324</v>
      </c>
      <c r="C157" s="12"/>
      <c r="D157" s="12"/>
      <c r="E157" s="26">
        <v>1</v>
      </c>
      <c r="F157" s="26">
        <v>1</v>
      </c>
    </row>
    <row r="158" spans="1:6" x14ac:dyDescent="0.3">
      <c r="A158" s="6" t="s">
        <v>39</v>
      </c>
      <c r="B158" s="22" t="s">
        <v>325</v>
      </c>
      <c r="C158" s="12"/>
      <c r="D158" s="12"/>
      <c r="E158" s="26">
        <v>18</v>
      </c>
      <c r="F158" s="26">
        <v>10</v>
      </c>
    </row>
    <row r="159" spans="1:6" x14ac:dyDescent="0.3">
      <c r="A159" s="6" t="s">
        <v>39</v>
      </c>
      <c r="B159" s="22" t="s">
        <v>326</v>
      </c>
      <c r="C159" s="12"/>
      <c r="D159" s="12"/>
      <c r="E159" s="26">
        <v>10</v>
      </c>
      <c r="F159" s="26">
        <v>10</v>
      </c>
    </row>
    <row r="160" spans="1:6" x14ac:dyDescent="0.3">
      <c r="A160" s="6" t="s">
        <v>39</v>
      </c>
      <c r="B160" s="22" t="s">
        <v>343</v>
      </c>
      <c r="C160" s="12"/>
      <c r="D160" s="12"/>
      <c r="E160" s="26">
        <v>10</v>
      </c>
      <c r="F160" s="26">
        <v>7</v>
      </c>
    </row>
    <row r="161" spans="1:6" x14ac:dyDescent="0.3">
      <c r="A161" s="6" t="s">
        <v>39</v>
      </c>
      <c r="B161" s="22" t="s">
        <v>340</v>
      </c>
      <c r="C161" s="12"/>
      <c r="D161" s="12"/>
      <c r="E161" s="26">
        <v>0</v>
      </c>
      <c r="F161" s="26">
        <v>3</v>
      </c>
    </row>
    <row r="162" spans="1:6" x14ac:dyDescent="0.3">
      <c r="A162" s="6" t="s">
        <v>39</v>
      </c>
      <c r="B162" s="22" t="s">
        <v>341</v>
      </c>
      <c r="C162" s="12"/>
      <c r="D162" s="12"/>
      <c r="E162" s="26">
        <v>0</v>
      </c>
      <c r="F162" s="26">
        <v>0</v>
      </c>
    </row>
    <row r="163" spans="1:6" x14ac:dyDescent="0.3">
      <c r="A163" s="6" t="s">
        <v>39</v>
      </c>
      <c r="B163" s="22" t="s">
        <v>342</v>
      </c>
      <c r="C163" s="12"/>
      <c r="D163" s="12"/>
      <c r="E163" s="26">
        <v>0</v>
      </c>
      <c r="F163" s="26">
        <v>0</v>
      </c>
    </row>
    <row r="164" spans="1:6" x14ac:dyDescent="0.3">
      <c r="A164" s="6" t="s">
        <v>39</v>
      </c>
      <c r="B164" s="22" t="s">
        <v>327</v>
      </c>
      <c r="C164" s="12"/>
      <c r="D164" s="12"/>
      <c r="E164" s="26">
        <v>14</v>
      </c>
      <c r="F164" s="26">
        <v>8</v>
      </c>
    </row>
    <row r="165" spans="1:6" x14ac:dyDescent="0.3">
      <c r="A165" s="6" t="s">
        <v>39</v>
      </c>
      <c r="B165" s="22" t="s">
        <v>328</v>
      </c>
      <c r="C165" s="12"/>
      <c r="D165" s="12"/>
      <c r="E165" s="26">
        <v>0</v>
      </c>
      <c r="F165" s="26">
        <v>0</v>
      </c>
    </row>
    <row r="166" spans="1:6" x14ac:dyDescent="0.3">
      <c r="A166" s="6" t="s">
        <v>39</v>
      </c>
      <c r="B166" s="22" t="s">
        <v>329</v>
      </c>
      <c r="C166" s="12"/>
      <c r="D166" s="12"/>
      <c r="E166" s="26">
        <v>1</v>
      </c>
      <c r="F166" s="26">
        <v>0</v>
      </c>
    </row>
    <row r="167" spans="1:6" x14ac:dyDescent="0.3">
      <c r="A167" s="6" t="s">
        <v>39</v>
      </c>
      <c r="B167" s="22" t="s">
        <v>330</v>
      </c>
      <c r="C167" s="12"/>
      <c r="D167" s="12"/>
      <c r="E167" s="26">
        <v>1</v>
      </c>
      <c r="F167" s="26">
        <v>2</v>
      </c>
    </row>
    <row r="168" spans="1:6" x14ac:dyDescent="0.3">
      <c r="A168" s="6" t="s">
        <v>39</v>
      </c>
      <c r="B168" s="22" t="s">
        <v>331</v>
      </c>
      <c r="C168" s="12"/>
      <c r="D168" s="12"/>
      <c r="E168" s="26">
        <v>3</v>
      </c>
      <c r="F168" s="26">
        <v>1</v>
      </c>
    </row>
    <row r="169" spans="1:6" x14ac:dyDescent="0.3">
      <c r="A169" s="6" t="s">
        <v>39</v>
      </c>
      <c r="B169" s="22" t="s">
        <v>332</v>
      </c>
      <c r="C169" s="12"/>
      <c r="D169" s="12"/>
      <c r="E169" s="26">
        <v>2</v>
      </c>
      <c r="F169" s="26">
        <v>0</v>
      </c>
    </row>
    <row r="170" spans="1:6" x14ac:dyDescent="0.3">
      <c r="A170" s="6" t="s">
        <v>39</v>
      </c>
      <c r="B170" s="22" t="s">
        <v>333</v>
      </c>
      <c r="C170" s="12"/>
      <c r="D170" s="12"/>
      <c r="E170" s="26">
        <v>2</v>
      </c>
      <c r="F170" s="26">
        <v>1</v>
      </c>
    </row>
    <row r="171" spans="1:6" x14ac:dyDescent="0.3">
      <c r="A171" s="6" t="s">
        <v>39</v>
      </c>
      <c r="B171" s="22" t="s">
        <v>334</v>
      </c>
      <c r="C171" s="12"/>
      <c r="D171" s="12"/>
      <c r="E171" s="26">
        <v>25</v>
      </c>
      <c r="F171" s="26">
        <v>25</v>
      </c>
    </row>
    <row r="172" spans="1:6" x14ac:dyDescent="0.3">
      <c r="A172" s="6" t="s">
        <v>39</v>
      </c>
      <c r="B172" s="22" t="s">
        <v>335</v>
      </c>
      <c r="C172" s="12"/>
      <c r="D172" s="12"/>
      <c r="E172" s="26">
        <v>7</v>
      </c>
      <c r="F172" s="26">
        <v>7</v>
      </c>
    </row>
    <row r="173" spans="1:6" x14ac:dyDescent="0.3">
      <c r="A173" s="6" t="s">
        <v>39</v>
      </c>
      <c r="B173" s="22" t="s">
        <v>336</v>
      </c>
      <c r="C173" s="12"/>
      <c r="D173" s="12"/>
      <c r="E173" s="26">
        <v>5</v>
      </c>
      <c r="F173" s="26">
        <v>3</v>
      </c>
    </row>
    <row r="174" spans="1:6" x14ac:dyDescent="0.3">
      <c r="A174" s="6" t="s">
        <v>39</v>
      </c>
      <c r="B174" s="22" t="s">
        <v>349</v>
      </c>
      <c r="C174" s="12"/>
      <c r="D174" s="12"/>
      <c r="E174" s="26"/>
      <c r="F174" s="26"/>
    </row>
    <row r="175" spans="1:6" x14ac:dyDescent="0.3">
      <c r="A175" s="6" t="s">
        <v>39</v>
      </c>
      <c r="B175" s="22" t="s">
        <v>347</v>
      </c>
      <c r="C175" s="12"/>
      <c r="D175" s="12"/>
      <c r="E175" s="26">
        <v>20</v>
      </c>
      <c r="F175" s="26">
        <v>12</v>
      </c>
    </row>
    <row r="176" spans="1:6" x14ac:dyDescent="0.3">
      <c r="A176" s="2" t="s">
        <v>39</v>
      </c>
      <c r="B176" s="22" t="s">
        <v>337</v>
      </c>
      <c r="C176" s="12"/>
      <c r="D176" s="12"/>
      <c r="E176" s="26">
        <v>0</v>
      </c>
      <c r="F176" s="26">
        <v>6</v>
      </c>
    </row>
    <row r="177" spans="1:6" x14ac:dyDescent="0.3">
      <c r="A177" s="2" t="s">
        <v>39</v>
      </c>
      <c r="B177" s="22" t="s">
        <v>338</v>
      </c>
      <c r="C177" s="12"/>
      <c r="D177" s="12"/>
      <c r="E177" s="26">
        <v>1</v>
      </c>
      <c r="F177" s="26">
        <v>1</v>
      </c>
    </row>
    <row r="178" spans="1:6" x14ac:dyDescent="0.3">
      <c r="A178" s="2" t="s">
        <v>39</v>
      </c>
      <c r="B178" s="22" t="s">
        <v>339</v>
      </c>
      <c r="C178" s="12"/>
      <c r="D178" s="12"/>
      <c r="E178" s="26">
        <v>5</v>
      </c>
      <c r="F178" s="26">
        <v>0</v>
      </c>
    </row>
    <row r="179" spans="1:6" x14ac:dyDescent="0.3">
      <c r="A179" s="4" t="s">
        <v>40</v>
      </c>
      <c r="B179" s="5" t="s">
        <v>16</v>
      </c>
      <c r="C179" s="12"/>
      <c r="D179" s="12">
        <v>2</v>
      </c>
      <c r="E179" s="26"/>
      <c r="F179" s="26"/>
    </row>
    <row r="180" spans="1:6" x14ac:dyDescent="0.3">
      <c r="A180" s="2" t="s">
        <v>40</v>
      </c>
      <c r="B180" s="5" t="s">
        <v>17</v>
      </c>
      <c r="C180" s="12"/>
      <c r="D180" s="12"/>
      <c r="E180" s="26">
        <v>2</v>
      </c>
      <c r="F180" s="26"/>
    </row>
    <row r="181" spans="1:6" x14ac:dyDescent="0.3">
      <c r="A181" s="2" t="s">
        <v>40</v>
      </c>
      <c r="B181" s="5" t="s">
        <v>18</v>
      </c>
      <c r="C181" s="12"/>
      <c r="D181" s="12"/>
      <c r="E181" s="26"/>
      <c r="F181" s="26">
        <v>3</v>
      </c>
    </row>
    <row r="182" spans="1:6" x14ac:dyDescent="0.3">
      <c r="A182" s="2" t="s">
        <v>40</v>
      </c>
      <c r="B182" s="5" t="s">
        <v>19</v>
      </c>
      <c r="C182" s="12"/>
      <c r="D182" s="12">
        <v>1</v>
      </c>
      <c r="E182" s="26">
        <v>1</v>
      </c>
      <c r="F182" s="26"/>
    </row>
    <row r="183" spans="1:6" s="7" customFormat="1" ht="43.2" x14ac:dyDescent="0.3">
      <c r="A183" s="6" t="s">
        <v>40</v>
      </c>
      <c r="B183" s="15" t="s">
        <v>318</v>
      </c>
      <c r="C183" s="17"/>
      <c r="D183" s="17">
        <v>1</v>
      </c>
      <c r="E183" s="28">
        <v>1</v>
      </c>
      <c r="F183" s="28"/>
    </row>
    <row r="184" spans="1:6" s="7" customFormat="1" x14ac:dyDescent="0.3">
      <c r="A184" s="6" t="s">
        <v>40</v>
      </c>
      <c r="B184" s="6" t="s">
        <v>317</v>
      </c>
      <c r="C184" s="17"/>
      <c r="D184" s="17"/>
      <c r="E184" s="28"/>
      <c r="F184" s="28"/>
    </row>
    <row r="185" spans="1:6" x14ac:dyDescent="0.3">
      <c r="A185" s="6" t="s">
        <v>40</v>
      </c>
      <c r="B185" s="6" t="s">
        <v>365</v>
      </c>
      <c r="C185" s="12"/>
      <c r="D185" s="12">
        <f>SUM(D186:D200)</f>
        <v>0</v>
      </c>
      <c r="E185" s="18">
        <f t="shared" ref="E185:F185" si="3">SUM(E186:E200)</f>
        <v>1</v>
      </c>
      <c r="F185" s="18">
        <f t="shared" si="3"/>
        <v>0</v>
      </c>
    </row>
    <row r="186" spans="1:6" x14ac:dyDescent="0.3">
      <c r="A186" s="6" t="s">
        <v>40</v>
      </c>
      <c r="B186" s="6" t="s">
        <v>350</v>
      </c>
      <c r="C186" s="12"/>
      <c r="D186" s="12"/>
      <c r="E186" s="18"/>
      <c r="F186" s="18"/>
    </row>
    <row r="187" spans="1:6" x14ac:dyDescent="0.3">
      <c r="A187" s="6" t="s">
        <v>40</v>
      </c>
      <c r="B187" s="6" t="s">
        <v>351</v>
      </c>
      <c r="C187" s="12"/>
      <c r="D187" s="12"/>
      <c r="E187" s="18"/>
      <c r="F187" s="18"/>
    </row>
    <row r="188" spans="1:6" x14ac:dyDescent="0.3">
      <c r="A188" s="6" t="s">
        <v>40</v>
      </c>
      <c r="B188" s="6" t="s">
        <v>352</v>
      </c>
      <c r="C188" s="12"/>
      <c r="D188" s="12"/>
      <c r="E188" s="18"/>
      <c r="F188" s="18"/>
    </row>
    <row r="189" spans="1:6" x14ac:dyDescent="0.3">
      <c r="A189" s="6" t="s">
        <v>40</v>
      </c>
      <c r="B189" s="6" t="s">
        <v>353</v>
      </c>
      <c r="C189" s="12"/>
      <c r="D189" s="12"/>
      <c r="E189" s="18"/>
      <c r="F189" s="18"/>
    </row>
    <row r="190" spans="1:6" x14ac:dyDescent="0.3">
      <c r="A190" s="6" t="s">
        <v>40</v>
      </c>
      <c r="B190" s="6" t="s">
        <v>354</v>
      </c>
      <c r="C190" s="12"/>
      <c r="D190" s="12"/>
      <c r="E190" s="18"/>
      <c r="F190" s="18"/>
    </row>
    <row r="191" spans="1:6" x14ac:dyDescent="0.3">
      <c r="A191" s="6" t="s">
        <v>40</v>
      </c>
      <c r="B191" s="6" t="s">
        <v>355</v>
      </c>
      <c r="C191" s="12"/>
      <c r="D191" s="12"/>
      <c r="E191" s="18"/>
      <c r="F191" s="18"/>
    </row>
    <row r="192" spans="1:6" x14ac:dyDescent="0.3">
      <c r="A192" s="6" t="s">
        <v>40</v>
      </c>
      <c r="B192" s="6" t="s">
        <v>356</v>
      </c>
      <c r="C192" s="12"/>
      <c r="D192" s="12"/>
      <c r="E192" s="18"/>
      <c r="F192" s="18"/>
    </row>
    <row r="193" spans="1:6" x14ac:dyDescent="0.3">
      <c r="A193" s="6" t="s">
        <v>40</v>
      </c>
      <c r="B193" s="6" t="s">
        <v>357</v>
      </c>
      <c r="C193" s="12"/>
      <c r="D193" s="12"/>
      <c r="E193" s="18"/>
      <c r="F193" s="18"/>
    </row>
    <row r="194" spans="1:6" x14ac:dyDescent="0.3">
      <c r="A194" s="6" t="s">
        <v>40</v>
      </c>
      <c r="B194" s="6" t="s">
        <v>358</v>
      </c>
      <c r="C194" s="12"/>
      <c r="D194" s="12"/>
      <c r="E194" s="18"/>
      <c r="F194" s="18"/>
    </row>
    <row r="195" spans="1:6" x14ac:dyDescent="0.3">
      <c r="A195" s="6" t="s">
        <v>40</v>
      </c>
      <c r="B195" s="6" t="s">
        <v>359</v>
      </c>
      <c r="C195" s="12"/>
      <c r="D195" s="12"/>
      <c r="E195" s="18"/>
      <c r="F195" s="18"/>
    </row>
    <row r="196" spans="1:6" x14ac:dyDescent="0.3">
      <c r="A196" s="6" t="s">
        <v>40</v>
      </c>
      <c r="B196" s="6" t="s">
        <v>362</v>
      </c>
      <c r="C196" s="12"/>
      <c r="D196" s="12"/>
      <c r="E196" s="18"/>
      <c r="F196" s="18"/>
    </row>
    <row r="197" spans="1:6" x14ac:dyDescent="0.3">
      <c r="A197" s="6" t="s">
        <v>40</v>
      </c>
      <c r="B197" s="6" t="s">
        <v>360</v>
      </c>
      <c r="C197" s="12"/>
      <c r="D197" s="12"/>
      <c r="E197" s="18"/>
      <c r="F197" s="18"/>
    </row>
    <row r="198" spans="1:6" x14ac:dyDescent="0.3">
      <c r="A198" s="6" t="s">
        <v>40</v>
      </c>
      <c r="B198" s="6" t="s">
        <v>361</v>
      </c>
      <c r="C198" s="12"/>
      <c r="D198" s="12"/>
      <c r="E198" s="18"/>
      <c r="F198" s="18"/>
    </row>
    <row r="199" spans="1:6" x14ac:dyDescent="0.3">
      <c r="A199" s="6" t="s">
        <v>40</v>
      </c>
      <c r="B199" s="28" t="s">
        <v>364</v>
      </c>
      <c r="C199" s="12"/>
      <c r="D199" s="12"/>
      <c r="E199" s="18">
        <v>1</v>
      </c>
      <c r="F199" s="18"/>
    </row>
    <row r="200" spans="1:6" x14ac:dyDescent="0.3">
      <c r="A200" s="6" t="s">
        <v>40</v>
      </c>
      <c r="B200" s="6" t="s">
        <v>363</v>
      </c>
      <c r="C200" s="12"/>
      <c r="D200" s="12"/>
      <c r="E200" s="18"/>
      <c r="F200" s="18"/>
    </row>
    <row r="201" spans="1:6" x14ac:dyDescent="0.3">
      <c r="A201" s="6" t="s">
        <v>40</v>
      </c>
      <c r="B201" s="5" t="s">
        <v>20</v>
      </c>
      <c r="C201" s="12"/>
      <c r="D201" s="12"/>
      <c r="E201" s="26"/>
      <c r="F201" s="26"/>
    </row>
    <row r="202" spans="1:6" x14ac:dyDescent="0.3">
      <c r="A202" s="6" t="s">
        <v>40</v>
      </c>
      <c r="B202" s="5" t="s">
        <v>346</v>
      </c>
      <c r="C202" s="12">
        <v>139</v>
      </c>
      <c r="D202" s="12">
        <v>181</v>
      </c>
      <c r="E202" s="18">
        <f>SUM(E203,E213:E218,E223:E237)</f>
        <v>224</v>
      </c>
      <c r="F202" s="18">
        <f>SUM(F203,F213:F218,F223:F237)</f>
        <v>234</v>
      </c>
    </row>
    <row r="203" spans="1:6" x14ac:dyDescent="0.3">
      <c r="A203" s="6" t="s">
        <v>40</v>
      </c>
      <c r="B203" s="5" t="s">
        <v>21</v>
      </c>
      <c r="C203" s="12">
        <v>43</v>
      </c>
      <c r="D203" s="12">
        <f>D204+D207+D210+D211+D212</f>
        <v>51</v>
      </c>
      <c r="E203" s="18">
        <f>E204+E207+E210+E211+E212</f>
        <v>41</v>
      </c>
      <c r="F203" s="18">
        <f>F204+F207+F210+F211+F212</f>
        <v>60</v>
      </c>
    </row>
    <row r="204" spans="1:6" x14ac:dyDescent="0.3">
      <c r="A204" s="6" t="s">
        <v>40</v>
      </c>
      <c r="B204" s="5" t="s">
        <v>36</v>
      </c>
      <c r="C204" s="12">
        <v>11</v>
      </c>
      <c r="D204" s="12">
        <f>D205+D206</f>
        <v>15</v>
      </c>
      <c r="E204" s="18">
        <f>E205+E206</f>
        <v>15</v>
      </c>
      <c r="F204" s="18">
        <f>F205+F206</f>
        <v>16</v>
      </c>
    </row>
    <row r="205" spans="1:6" x14ac:dyDescent="0.3">
      <c r="A205" s="6" t="s">
        <v>40</v>
      </c>
      <c r="B205" s="5" t="s">
        <v>32</v>
      </c>
      <c r="C205" s="12">
        <v>5</v>
      </c>
      <c r="D205" s="12">
        <v>8</v>
      </c>
      <c r="E205" s="26">
        <v>11</v>
      </c>
      <c r="F205" s="26">
        <v>8</v>
      </c>
    </row>
    <row r="206" spans="1:6" x14ac:dyDescent="0.3">
      <c r="A206" s="6" t="s">
        <v>40</v>
      </c>
      <c r="B206" s="5" t="s">
        <v>29</v>
      </c>
      <c r="C206" s="12">
        <v>6</v>
      </c>
      <c r="D206" s="12">
        <v>7</v>
      </c>
      <c r="E206" s="26">
        <v>4</v>
      </c>
      <c r="F206" s="26">
        <v>8</v>
      </c>
    </row>
    <row r="207" spans="1:6" x14ac:dyDescent="0.3">
      <c r="A207" s="6" t="s">
        <v>40</v>
      </c>
      <c r="B207" s="5" t="s">
        <v>37</v>
      </c>
      <c r="C207" s="12">
        <v>9</v>
      </c>
      <c r="D207" s="12">
        <f>D208+D209</f>
        <v>25</v>
      </c>
      <c r="E207" s="18">
        <f>E208+E209</f>
        <v>9</v>
      </c>
      <c r="F207" s="18">
        <f>F208+F209</f>
        <v>15</v>
      </c>
    </row>
    <row r="208" spans="1:6" x14ac:dyDescent="0.3">
      <c r="A208" s="6" t="s">
        <v>40</v>
      </c>
      <c r="B208" s="5" t="s">
        <v>33</v>
      </c>
      <c r="C208" s="12"/>
      <c r="D208" s="12">
        <v>2</v>
      </c>
      <c r="E208" s="26"/>
      <c r="F208" s="26">
        <v>1</v>
      </c>
    </row>
    <row r="209" spans="1:6" x14ac:dyDescent="0.3">
      <c r="A209" s="6" t="s">
        <v>40</v>
      </c>
      <c r="B209" s="5" t="s">
        <v>34</v>
      </c>
      <c r="C209" s="12">
        <v>9</v>
      </c>
      <c r="D209" s="12">
        <v>23</v>
      </c>
      <c r="E209" s="26">
        <v>9</v>
      </c>
      <c r="F209" s="26">
        <v>14</v>
      </c>
    </row>
    <row r="210" spans="1:6" x14ac:dyDescent="0.3">
      <c r="A210" s="6" t="s">
        <v>40</v>
      </c>
      <c r="B210" s="5" t="s">
        <v>30</v>
      </c>
      <c r="C210" s="12">
        <v>15</v>
      </c>
      <c r="D210" s="12">
        <v>8</v>
      </c>
      <c r="E210" s="26">
        <v>11</v>
      </c>
      <c r="F210" s="26">
        <v>21</v>
      </c>
    </row>
    <row r="211" spans="1:6" x14ac:dyDescent="0.3">
      <c r="A211" s="6" t="s">
        <v>40</v>
      </c>
      <c r="B211" s="5" t="s">
        <v>35</v>
      </c>
      <c r="C211" s="12">
        <v>4</v>
      </c>
      <c r="D211" s="12"/>
      <c r="E211" s="26">
        <v>4</v>
      </c>
      <c r="F211" s="26">
        <v>5</v>
      </c>
    </row>
    <row r="212" spans="1:6" x14ac:dyDescent="0.3">
      <c r="A212" s="6" t="s">
        <v>40</v>
      </c>
      <c r="B212" s="5" t="s">
        <v>31</v>
      </c>
      <c r="C212" s="12">
        <v>4</v>
      </c>
      <c r="D212" s="12">
        <v>3</v>
      </c>
      <c r="E212" s="26">
        <v>2</v>
      </c>
      <c r="F212" s="26">
        <v>3</v>
      </c>
    </row>
    <row r="213" spans="1:6" x14ac:dyDescent="0.3">
      <c r="A213" s="6" t="s">
        <v>40</v>
      </c>
      <c r="B213" s="22" t="s">
        <v>345</v>
      </c>
      <c r="C213" s="12"/>
      <c r="D213" s="12"/>
      <c r="E213" s="26">
        <v>29</v>
      </c>
      <c r="F213" s="26">
        <v>38</v>
      </c>
    </row>
    <row r="214" spans="1:6" x14ac:dyDescent="0.3">
      <c r="A214" s="6" t="s">
        <v>40</v>
      </c>
      <c r="B214" s="22" t="s">
        <v>322</v>
      </c>
      <c r="C214" s="12"/>
      <c r="D214" s="12"/>
      <c r="E214" s="26">
        <v>1</v>
      </c>
      <c r="F214" s="26">
        <v>0</v>
      </c>
    </row>
    <row r="215" spans="1:6" x14ac:dyDescent="0.3">
      <c r="A215" s="6" t="s">
        <v>40</v>
      </c>
      <c r="B215" s="22" t="s">
        <v>323</v>
      </c>
      <c r="C215" s="12"/>
      <c r="D215" s="12"/>
      <c r="E215" s="26">
        <v>1</v>
      </c>
      <c r="F215" s="26">
        <v>1</v>
      </c>
    </row>
    <row r="216" spans="1:6" x14ac:dyDescent="0.3">
      <c r="A216" s="6" t="s">
        <v>40</v>
      </c>
      <c r="B216" s="22" t="s">
        <v>324</v>
      </c>
      <c r="C216" s="12"/>
      <c r="D216" s="12"/>
      <c r="E216" s="26">
        <v>11</v>
      </c>
      <c r="F216" s="26">
        <v>6</v>
      </c>
    </row>
    <row r="217" spans="1:6" x14ac:dyDescent="0.3">
      <c r="A217" s="2" t="s">
        <v>40</v>
      </c>
      <c r="B217" s="22" t="s">
        <v>325</v>
      </c>
      <c r="C217" s="12"/>
      <c r="D217" s="12"/>
      <c r="E217" s="26">
        <v>32</v>
      </c>
      <c r="F217" s="26">
        <v>11</v>
      </c>
    </row>
    <row r="218" spans="1:6" x14ac:dyDescent="0.3">
      <c r="A218" s="2" t="s">
        <v>40</v>
      </c>
      <c r="B218" s="22" t="s">
        <v>326</v>
      </c>
      <c r="C218" s="12"/>
      <c r="D218" s="12"/>
      <c r="E218" s="26">
        <v>17</v>
      </c>
      <c r="F218" s="26">
        <v>18</v>
      </c>
    </row>
    <row r="219" spans="1:6" x14ac:dyDescent="0.3">
      <c r="A219" s="2" t="s">
        <v>40</v>
      </c>
      <c r="B219" s="22" t="s">
        <v>343</v>
      </c>
      <c r="C219" s="12"/>
      <c r="D219" s="12"/>
      <c r="E219" s="26">
        <v>16</v>
      </c>
      <c r="F219" s="26">
        <v>17</v>
      </c>
    </row>
    <row r="220" spans="1:6" x14ac:dyDescent="0.3">
      <c r="A220" s="2" t="s">
        <v>40</v>
      </c>
      <c r="B220" s="22" t="s">
        <v>340</v>
      </c>
      <c r="C220" s="12"/>
      <c r="D220" s="12"/>
      <c r="E220" s="26">
        <v>0</v>
      </c>
      <c r="F220" s="26">
        <v>1</v>
      </c>
    </row>
    <row r="221" spans="1:6" x14ac:dyDescent="0.3">
      <c r="A221" s="2" t="s">
        <v>40</v>
      </c>
      <c r="B221" s="22" t="s">
        <v>341</v>
      </c>
      <c r="C221" s="12"/>
      <c r="D221" s="12"/>
      <c r="E221" s="26">
        <v>0</v>
      </c>
      <c r="F221" s="26">
        <v>0</v>
      </c>
    </row>
    <row r="222" spans="1:6" x14ac:dyDescent="0.3">
      <c r="A222" s="2" t="s">
        <v>40</v>
      </c>
      <c r="B222" s="22" t="s">
        <v>342</v>
      </c>
      <c r="C222" s="12"/>
      <c r="D222" s="12"/>
      <c r="E222" s="26">
        <v>1</v>
      </c>
      <c r="F222" s="26">
        <v>0</v>
      </c>
    </row>
    <row r="223" spans="1:6" x14ac:dyDescent="0.3">
      <c r="A223" s="2" t="s">
        <v>40</v>
      </c>
      <c r="B223" s="22" t="s">
        <v>327</v>
      </c>
      <c r="C223" s="12"/>
      <c r="D223" s="12"/>
      <c r="E223" s="26">
        <v>20</v>
      </c>
      <c r="F223" s="26">
        <v>28</v>
      </c>
    </row>
    <row r="224" spans="1:6" x14ac:dyDescent="0.3">
      <c r="A224" s="2" t="s">
        <v>40</v>
      </c>
      <c r="B224" s="22" t="s">
        <v>328</v>
      </c>
      <c r="C224" s="12"/>
      <c r="D224" s="12"/>
      <c r="E224" s="26">
        <v>0</v>
      </c>
      <c r="F224" s="26">
        <v>0</v>
      </c>
    </row>
    <row r="225" spans="1:6" x14ac:dyDescent="0.3">
      <c r="A225" s="2" t="s">
        <v>40</v>
      </c>
      <c r="B225" s="22" t="s">
        <v>329</v>
      </c>
      <c r="C225" s="12"/>
      <c r="D225" s="12"/>
      <c r="E225" s="26">
        <v>0</v>
      </c>
      <c r="F225" s="26">
        <v>0</v>
      </c>
    </row>
    <row r="226" spans="1:6" x14ac:dyDescent="0.3">
      <c r="A226" s="2" t="s">
        <v>40</v>
      </c>
      <c r="B226" s="22" t="s">
        <v>330</v>
      </c>
      <c r="C226" s="12"/>
      <c r="D226" s="12"/>
      <c r="E226" s="26">
        <v>2</v>
      </c>
      <c r="F226" s="26">
        <v>2</v>
      </c>
    </row>
    <row r="227" spans="1:6" x14ac:dyDescent="0.3">
      <c r="A227" s="2" t="s">
        <v>40</v>
      </c>
      <c r="B227" s="22" t="s">
        <v>331</v>
      </c>
      <c r="C227" s="12"/>
      <c r="D227" s="12"/>
      <c r="E227" s="26">
        <v>0</v>
      </c>
      <c r="F227" s="26">
        <v>1</v>
      </c>
    </row>
    <row r="228" spans="1:6" x14ac:dyDescent="0.3">
      <c r="A228" s="2" t="s">
        <v>40</v>
      </c>
      <c r="B228" s="22" t="s">
        <v>332</v>
      </c>
      <c r="C228" s="12"/>
      <c r="D228" s="12"/>
      <c r="E228" s="26">
        <v>0</v>
      </c>
      <c r="F228" s="26">
        <v>0</v>
      </c>
    </row>
    <row r="229" spans="1:6" x14ac:dyDescent="0.3">
      <c r="A229" s="2" t="s">
        <v>40</v>
      </c>
      <c r="B229" s="22" t="s">
        <v>333</v>
      </c>
      <c r="C229" s="12"/>
      <c r="D229" s="12"/>
      <c r="E229" s="26">
        <v>4</v>
      </c>
      <c r="F229" s="26">
        <v>3</v>
      </c>
    </row>
    <row r="230" spans="1:6" x14ac:dyDescent="0.3">
      <c r="A230" s="2" t="s">
        <v>40</v>
      </c>
      <c r="B230" s="22" t="s">
        <v>334</v>
      </c>
      <c r="C230" s="12"/>
      <c r="D230" s="12"/>
      <c r="E230" s="26">
        <v>5</v>
      </c>
      <c r="F230" s="26">
        <v>16</v>
      </c>
    </row>
    <row r="231" spans="1:6" x14ac:dyDescent="0.3">
      <c r="A231" s="2" t="s">
        <v>40</v>
      </c>
      <c r="B231" s="22" t="s">
        <v>335</v>
      </c>
      <c r="C231" s="12"/>
      <c r="D231" s="12"/>
      <c r="E231" s="26">
        <v>5</v>
      </c>
      <c r="F231" s="26">
        <v>5</v>
      </c>
    </row>
    <row r="232" spans="1:6" x14ac:dyDescent="0.3">
      <c r="A232" s="2" t="s">
        <v>40</v>
      </c>
      <c r="B232" s="22" t="s">
        <v>336</v>
      </c>
      <c r="C232" s="12"/>
      <c r="D232" s="12"/>
      <c r="E232" s="26">
        <v>11</v>
      </c>
      <c r="F232" s="26">
        <v>14</v>
      </c>
    </row>
    <row r="233" spans="1:6" x14ac:dyDescent="0.3">
      <c r="A233" s="2" t="s">
        <v>40</v>
      </c>
      <c r="B233" s="22" t="s">
        <v>349</v>
      </c>
      <c r="C233" s="12"/>
      <c r="D233" s="12"/>
      <c r="E233" s="26"/>
      <c r="F233" s="26">
        <v>2</v>
      </c>
    </row>
    <row r="234" spans="1:6" x14ac:dyDescent="0.3">
      <c r="A234" s="2" t="s">
        <v>40</v>
      </c>
      <c r="B234" s="22" t="s">
        <v>347</v>
      </c>
      <c r="C234" s="12"/>
      <c r="D234" s="12"/>
      <c r="E234" s="26">
        <v>37</v>
      </c>
      <c r="F234" s="26">
        <v>20</v>
      </c>
    </row>
    <row r="235" spans="1:6" x14ac:dyDescent="0.3">
      <c r="A235" s="2" t="s">
        <v>40</v>
      </c>
      <c r="B235" s="22" t="s">
        <v>337</v>
      </c>
      <c r="C235" s="12"/>
      <c r="D235" s="12"/>
      <c r="E235" s="26">
        <v>1</v>
      </c>
      <c r="F235" s="26">
        <v>2</v>
      </c>
    </row>
    <row r="236" spans="1:6" x14ac:dyDescent="0.3">
      <c r="A236" s="2" t="s">
        <v>40</v>
      </c>
      <c r="B236" s="22" t="s">
        <v>338</v>
      </c>
      <c r="C236" s="12"/>
      <c r="D236" s="12"/>
      <c r="E236" s="26">
        <v>0</v>
      </c>
      <c r="F236" s="26">
        <v>1</v>
      </c>
    </row>
    <row r="237" spans="1:6" x14ac:dyDescent="0.3">
      <c r="A237" s="2" t="s">
        <v>40</v>
      </c>
      <c r="B237" s="22" t="s">
        <v>339</v>
      </c>
      <c r="C237" s="12"/>
      <c r="D237" s="12"/>
      <c r="E237" s="26">
        <v>7</v>
      </c>
      <c r="F237" s="26">
        <v>6</v>
      </c>
    </row>
    <row r="238" spans="1:6" x14ac:dyDescent="0.3">
      <c r="A238" s="4" t="s">
        <v>41</v>
      </c>
      <c r="B238" s="5" t="s">
        <v>16</v>
      </c>
      <c r="C238" s="12">
        <v>1</v>
      </c>
      <c r="D238" s="12"/>
      <c r="E238" s="26"/>
      <c r="F238" s="26">
        <v>1</v>
      </c>
    </row>
    <row r="239" spans="1:6" x14ac:dyDescent="0.3">
      <c r="A239" s="2" t="s">
        <v>41</v>
      </c>
      <c r="B239" s="5" t="s">
        <v>17</v>
      </c>
      <c r="C239" s="12"/>
      <c r="D239" s="12"/>
      <c r="E239" s="26">
        <v>1</v>
      </c>
      <c r="F239" s="26"/>
    </row>
    <row r="240" spans="1:6" x14ac:dyDescent="0.3">
      <c r="A240" s="2" t="s">
        <v>41</v>
      </c>
      <c r="B240" s="5" t="s">
        <v>18</v>
      </c>
      <c r="C240" s="12"/>
      <c r="D240" s="12"/>
      <c r="E240" s="26"/>
      <c r="F240" s="26"/>
    </row>
    <row r="241" spans="1:6" x14ac:dyDescent="0.3">
      <c r="A241" s="2" t="s">
        <v>41</v>
      </c>
      <c r="B241" s="5" t="s">
        <v>19</v>
      </c>
      <c r="C241" s="12"/>
      <c r="D241" s="12">
        <v>1</v>
      </c>
      <c r="E241" s="26"/>
      <c r="F241" s="26"/>
    </row>
    <row r="242" spans="1:6" s="7" customFormat="1" ht="43.2" x14ac:dyDescent="0.3">
      <c r="A242" s="6" t="s">
        <v>41</v>
      </c>
      <c r="B242" s="15" t="s">
        <v>318</v>
      </c>
      <c r="C242" s="17"/>
      <c r="D242" s="17">
        <v>1</v>
      </c>
      <c r="E242" s="28"/>
      <c r="F242" s="28"/>
    </row>
    <row r="243" spans="1:6" s="7" customFormat="1" x14ac:dyDescent="0.3">
      <c r="A243" s="6" t="s">
        <v>41</v>
      </c>
      <c r="B243" s="6" t="s">
        <v>317</v>
      </c>
      <c r="C243" s="17"/>
      <c r="D243" s="17"/>
      <c r="E243" s="28"/>
      <c r="F243" s="28"/>
    </row>
    <row r="244" spans="1:6" x14ac:dyDescent="0.3">
      <c r="A244" s="6" t="s">
        <v>41</v>
      </c>
      <c r="B244" s="6" t="s">
        <v>365</v>
      </c>
      <c r="C244" s="12">
        <f>SUM(C245:C259)</f>
        <v>0</v>
      </c>
      <c r="D244" s="12">
        <f t="shared" ref="D244:F244" si="4">SUM(D245:D259)</f>
        <v>0</v>
      </c>
      <c r="E244" s="18">
        <f t="shared" si="4"/>
        <v>0</v>
      </c>
      <c r="F244" s="18">
        <f t="shared" si="4"/>
        <v>0</v>
      </c>
    </row>
    <row r="245" spans="1:6" x14ac:dyDescent="0.3">
      <c r="A245" s="6" t="s">
        <v>41</v>
      </c>
      <c r="B245" s="6" t="s">
        <v>350</v>
      </c>
      <c r="C245" s="12"/>
      <c r="D245" s="12"/>
      <c r="E245" s="18"/>
      <c r="F245" s="18"/>
    </row>
    <row r="246" spans="1:6" x14ac:dyDescent="0.3">
      <c r="A246" s="6" t="s">
        <v>41</v>
      </c>
      <c r="B246" s="6" t="s">
        <v>351</v>
      </c>
      <c r="C246" s="12"/>
      <c r="D246" s="12"/>
      <c r="E246" s="18"/>
      <c r="F246" s="18"/>
    </row>
    <row r="247" spans="1:6" x14ac:dyDescent="0.3">
      <c r="A247" s="6" t="s">
        <v>41</v>
      </c>
      <c r="B247" s="6" t="s">
        <v>352</v>
      </c>
      <c r="C247" s="12"/>
      <c r="D247" s="12"/>
      <c r="E247" s="18"/>
      <c r="F247" s="18"/>
    </row>
    <row r="248" spans="1:6" x14ac:dyDescent="0.3">
      <c r="A248" s="6" t="s">
        <v>41</v>
      </c>
      <c r="B248" s="6" t="s">
        <v>353</v>
      </c>
      <c r="C248" s="12"/>
      <c r="D248" s="12"/>
      <c r="E248" s="18"/>
      <c r="F248" s="18"/>
    </row>
    <row r="249" spans="1:6" x14ac:dyDescent="0.3">
      <c r="A249" s="6" t="s">
        <v>41</v>
      </c>
      <c r="B249" s="6" t="s">
        <v>354</v>
      </c>
      <c r="C249" s="12"/>
      <c r="D249" s="12"/>
      <c r="E249" s="18"/>
      <c r="F249" s="18"/>
    </row>
    <row r="250" spans="1:6" x14ac:dyDescent="0.3">
      <c r="A250" s="6" t="s">
        <v>41</v>
      </c>
      <c r="B250" s="6" t="s">
        <v>355</v>
      </c>
      <c r="C250" s="12"/>
      <c r="D250" s="12"/>
      <c r="E250" s="18"/>
      <c r="F250" s="18"/>
    </row>
    <row r="251" spans="1:6" x14ac:dyDescent="0.3">
      <c r="A251" s="6" t="s">
        <v>41</v>
      </c>
      <c r="B251" s="6" t="s">
        <v>356</v>
      </c>
      <c r="C251" s="12"/>
      <c r="D251" s="12"/>
      <c r="E251" s="18"/>
      <c r="F251" s="18"/>
    </row>
    <row r="252" spans="1:6" x14ac:dyDescent="0.3">
      <c r="A252" s="6" t="s">
        <v>41</v>
      </c>
      <c r="B252" s="6" t="s">
        <v>357</v>
      </c>
      <c r="C252" s="12"/>
      <c r="D252" s="12"/>
      <c r="E252" s="18"/>
      <c r="F252" s="18"/>
    </row>
    <row r="253" spans="1:6" x14ac:dyDescent="0.3">
      <c r="A253" s="6" t="s">
        <v>41</v>
      </c>
      <c r="B253" s="6" t="s">
        <v>358</v>
      </c>
      <c r="C253" s="12"/>
      <c r="D253" s="12"/>
      <c r="E253" s="18"/>
      <c r="F253" s="18"/>
    </row>
    <row r="254" spans="1:6" x14ac:dyDescent="0.3">
      <c r="A254" s="6" t="s">
        <v>41</v>
      </c>
      <c r="B254" s="6" t="s">
        <v>359</v>
      </c>
      <c r="C254" s="12"/>
      <c r="D254" s="12"/>
      <c r="E254" s="18"/>
      <c r="F254" s="18"/>
    </row>
    <row r="255" spans="1:6" x14ac:dyDescent="0.3">
      <c r="A255" s="6" t="s">
        <v>41</v>
      </c>
      <c r="B255" s="6" t="s">
        <v>362</v>
      </c>
      <c r="C255" s="12"/>
      <c r="D255" s="12"/>
      <c r="E255" s="18"/>
      <c r="F255" s="18"/>
    </row>
    <row r="256" spans="1:6" x14ac:dyDescent="0.3">
      <c r="A256" s="6" t="s">
        <v>41</v>
      </c>
      <c r="B256" s="6" t="s">
        <v>360</v>
      </c>
      <c r="C256" s="12"/>
      <c r="D256" s="12"/>
      <c r="E256" s="18"/>
      <c r="F256" s="18"/>
    </row>
    <row r="257" spans="1:6" x14ac:dyDescent="0.3">
      <c r="A257" s="6" t="s">
        <v>41</v>
      </c>
      <c r="B257" s="6" t="s">
        <v>361</v>
      </c>
      <c r="C257" s="12"/>
      <c r="D257" s="12"/>
      <c r="E257" s="18"/>
      <c r="F257" s="18"/>
    </row>
    <row r="258" spans="1:6" x14ac:dyDescent="0.3">
      <c r="A258" s="6" t="s">
        <v>41</v>
      </c>
      <c r="B258" s="28" t="s">
        <v>364</v>
      </c>
      <c r="C258" s="12"/>
      <c r="D258" s="12"/>
      <c r="E258" s="18"/>
      <c r="F258" s="18"/>
    </row>
    <row r="259" spans="1:6" x14ac:dyDescent="0.3">
      <c r="A259" s="6" t="s">
        <v>41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41</v>
      </c>
      <c r="B260" s="5" t="s">
        <v>20</v>
      </c>
      <c r="C260" s="12">
        <v>1</v>
      </c>
      <c r="D260" s="12"/>
      <c r="E260" s="26"/>
      <c r="F260" s="26"/>
    </row>
    <row r="261" spans="1:6" x14ac:dyDescent="0.3">
      <c r="A261" s="2" t="s">
        <v>41</v>
      </c>
      <c r="B261" s="5" t="s">
        <v>346</v>
      </c>
      <c r="C261" s="12">
        <v>111</v>
      </c>
      <c r="D261" s="12">
        <v>143</v>
      </c>
      <c r="E261" s="18">
        <f>SUM(E262,E272:E277,E282:E296)</f>
        <v>216</v>
      </c>
      <c r="F261" s="18">
        <f>SUM(F262,F272:F277,F282:F296)</f>
        <v>185</v>
      </c>
    </row>
    <row r="262" spans="1:6" x14ac:dyDescent="0.3">
      <c r="A262" s="2" t="s">
        <v>41</v>
      </c>
      <c r="B262" s="5" t="s">
        <v>21</v>
      </c>
      <c r="C262" s="12">
        <v>43</v>
      </c>
      <c r="D262" s="12">
        <f>D263+D266+D269+D270+D271</f>
        <v>60</v>
      </c>
      <c r="E262" s="18">
        <f>E263+E266+E269+E270+E271</f>
        <v>86</v>
      </c>
      <c r="F262" s="18">
        <f>F263+F266+F269+F270+F271</f>
        <v>60</v>
      </c>
    </row>
    <row r="263" spans="1:6" x14ac:dyDescent="0.3">
      <c r="A263" s="2" t="s">
        <v>41</v>
      </c>
      <c r="B263" s="5" t="s">
        <v>36</v>
      </c>
      <c r="C263" s="12">
        <v>16</v>
      </c>
      <c r="D263" s="12">
        <f>D264+D265</f>
        <v>20</v>
      </c>
      <c r="E263" s="18">
        <f>E264+E265</f>
        <v>30</v>
      </c>
      <c r="F263" s="18">
        <f>F264+F265</f>
        <v>9</v>
      </c>
    </row>
    <row r="264" spans="1:6" x14ac:dyDescent="0.3">
      <c r="A264" s="2" t="s">
        <v>41</v>
      </c>
      <c r="B264" s="5" t="s">
        <v>32</v>
      </c>
      <c r="C264" s="12">
        <v>10</v>
      </c>
      <c r="D264" s="12">
        <v>9</v>
      </c>
      <c r="E264" s="26">
        <v>15</v>
      </c>
      <c r="F264" s="26">
        <v>7</v>
      </c>
    </row>
    <row r="265" spans="1:6" x14ac:dyDescent="0.3">
      <c r="A265" s="2" t="s">
        <v>41</v>
      </c>
      <c r="B265" s="5" t="s">
        <v>29</v>
      </c>
      <c r="C265" s="12">
        <v>6</v>
      </c>
      <c r="D265" s="12">
        <v>11</v>
      </c>
      <c r="E265" s="26">
        <v>15</v>
      </c>
      <c r="F265" s="26">
        <v>2</v>
      </c>
    </row>
    <row r="266" spans="1:6" x14ac:dyDescent="0.3">
      <c r="A266" s="2" t="s">
        <v>41</v>
      </c>
      <c r="B266" s="5" t="s">
        <v>37</v>
      </c>
      <c r="C266" s="12">
        <v>17</v>
      </c>
      <c r="D266" s="12">
        <f>D267+D268</f>
        <v>25</v>
      </c>
      <c r="E266" s="18">
        <f>E267+E268</f>
        <v>34</v>
      </c>
      <c r="F266" s="18">
        <f>F267+F268</f>
        <v>31</v>
      </c>
    </row>
    <row r="267" spans="1:6" x14ac:dyDescent="0.3">
      <c r="A267" s="2" t="s">
        <v>41</v>
      </c>
      <c r="B267" s="5" t="s">
        <v>33</v>
      </c>
      <c r="C267" s="12"/>
      <c r="D267" s="12">
        <v>1</v>
      </c>
      <c r="E267" s="26">
        <v>4</v>
      </c>
      <c r="F267" s="26">
        <v>3</v>
      </c>
    </row>
    <row r="268" spans="1:6" x14ac:dyDescent="0.3">
      <c r="A268" s="2" t="s">
        <v>41</v>
      </c>
      <c r="B268" s="5" t="s">
        <v>34</v>
      </c>
      <c r="C268" s="12">
        <v>17</v>
      </c>
      <c r="D268" s="12">
        <v>24</v>
      </c>
      <c r="E268" s="26">
        <v>30</v>
      </c>
      <c r="F268" s="26">
        <v>28</v>
      </c>
    </row>
    <row r="269" spans="1:6" x14ac:dyDescent="0.3">
      <c r="A269" s="2" t="s">
        <v>41</v>
      </c>
      <c r="B269" s="5" t="s">
        <v>30</v>
      </c>
      <c r="C269" s="12">
        <v>4</v>
      </c>
      <c r="D269" s="12">
        <v>7</v>
      </c>
      <c r="E269" s="26">
        <v>17</v>
      </c>
      <c r="F269" s="26">
        <v>17</v>
      </c>
    </row>
    <row r="270" spans="1:6" x14ac:dyDescent="0.3">
      <c r="A270" s="2" t="s">
        <v>41</v>
      </c>
      <c r="B270" s="5" t="s">
        <v>35</v>
      </c>
      <c r="C270" s="12">
        <v>5</v>
      </c>
      <c r="D270" s="12">
        <v>8</v>
      </c>
      <c r="E270" s="26">
        <v>3</v>
      </c>
      <c r="F270" s="26">
        <v>2</v>
      </c>
    </row>
    <row r="271" spans="1:6" x14ac:dyDescent="0.3">
      <c r="A271" s="2" t="s">
        <v>41</v>
      </c>
      <c r="B271" s="5" t="s">
        <v>31</v>
      </c>
      <c r="C271" s="12">
        <v>1</v>
      </c>
      <c r="D271" s="12"/>
      <c r="E271" s="26">
        <v>2</v>
      </c>
      <c r="F271" s="26">
        <v>1</v>
      </c>
    </row>
    <row r="272" spans="1:6" x14ac:dyDescent="0.3">
      <c r="A272" s="2" t="s">
        <v>41</v>
      </c>
      <c r="B272" s="22" t="s">
        <v>345</v>
      </c>
      <c r="C272" s="12"/>
      <c r="D272" s="12"/>
      <c r="E272" s="26">
        <v>33</v>
      </c>
      <c r="F272" s="26">
        <v>30</v>
      </c>
    </row>
    <row r="273" spans="1:6" x14ac:dyDescent="0.3">
      <c r="A273" s="2" t="s">
        <v>41</v>
      </c>
      <c r="B273" s="22" t="s">
        <v>322</v>
      </c>
      <c r="C273" s="12"/>
      <c r="D273" s="12"/>
      <c r="E273" s="26">
        <v>0</v>
      </c>
      <c r="F273" s="26">
        <v>0</v>
      </c>
    </row>
    <row r="274" spans="1:6" x14ac:dyDescent="0.3">
      <c r="A274" s="2" t="s">
        <v>41</v>
      </c>
      <c r="B274" s="22" t="s">
        <v>323</v>
      </c>
      <c r="C274" s="12"/>
      <c r="D274" s="12"/>
      <c r="E274" s="26">
        <v>0</v>
      </c>
      <c r="F274" s="26">
        <v>0</v>
      </c>
    </row>
    <row r="275" spans="1:6" x14ac:dyDescent="0.3">
      <c r="A275" s="2" t="s">
        <v>41</v>
      </c>
      <c r="B275" s="22" t="s">
        <v>324</v>
      </c>
      <c r="C275" s="12"/>
      <c r="D275" s="12"/>
      <c r="E275" s="26">
        <v>3</v>
      </c>
      <c r="F275" s="26">
        <v>5</v>
      </c>
    </row>
    <row r="276" spans="1:6" x14ac:dyDescent="0.3">
      <c r="A276" s="2" t="s">
        <v>41</v>
      </c>
      <c r="B276" s="22" t="s">
        <v>325</v>
      </c>
      <c r="C276" s="12"/>
      <c r="D276" s="12"/>
      <c r="E276" s="26">
        <v>2</v>
      </c>
      <c r="F276" s="26">
        <v>10</v>
      </c>
    </row>
    <row r="277" spans="1:6" x14ac:dyDescent="0.3">
      <c r="A277" s="2" t="s">
        <v>41</v>
      </c>
      <c r="B277" s="22" t="s">
        <v>326</v>
      </c>
      <c r="C277" s="12"/>
      <c r="D277" s="12"/>
      <c r="E277" s="26">
        <v>21</v>
      </c>
      <c r="F277" s="26">
        <v>12</v>
      </c>
    </row>
    <row r="278" spans="1:6" x14ac:dyDescent="0.3">
      <c r="A278" s="2" t="s">
        <v>41</v>
      </c>
      <c r="B278" s="22" t="s">
        <v>343</v>
      </c>
      <c r="C278" s="12"/>
      <c r="D278" s="12"/>
      <c r="E278" s="26">
        <v>20</v>
      </c>
      <c r="F278" s="26">
        <v>11</v>
      </c>
    </row>
    <row r="279" spans="1:6" x14ac:dyDescent="0.3">
      <c r="A279" s="2" t="s">
        <v>41</v>
      </c>
      <c r="B279" s="22" t="s">
        <v>340</v>
      </c>
      <c r="C279" s="12"/>
      <c r="D279" s="12"/>
      <c r="E279" s="26">
        <v>1</v>
      </c>
      <c r="F279" s="26">
        <v>1</v>
      </c>
    </row>
    <row r="280" spans="1:6" x14ac:dyDescent="0.3">
      <c r="A280" s="2" t="s">
        <v>41</v>
      </c>
      <c r="B280" s="22" t="s">
        <v>341</v>
      </c>
      <c r="C280" s="12"/>
      <c r="D280" s="12"/>
      <c r="E280" s="26">
        <v>0</v>
      </c>
      <c r="F280" s="26">
        <v>0</v>
      </c>
    </row>
    <row r="281" spans="1:6" x14ac:dyDescent="0.3">
      <c r="A281" s="2" t="s">
        <v>41</v>
      </c>
      <c r="B281" s="22" t="s">
        <v>342</v>
      </c>
      <c r="C281" s="12"/>
      <c r="D281" s="12"/>
      <c r="E281" s="26">
        <v>0</v>
      </c>
      <c r="F281" s="26">
        <v>0</v>
      </c>
    </row>
    <row r="282" spans="1:6" x14ac:dyDescent="0.3">
      <c r="A282" s="2" t="s">
        <v>41</v>
      </c>
      <c r="B282" s="22" t="s">
        <v>327</v>
      </c>
      <c r="C282" s="12"/>
      <c r="D282" s="12"/>
      <c r="E282" s="26">
        <v>14</v>
      </c>
      <c r="F282" s="26">
        <v>22</v>
      </c>
    </row>
    <row r="283" spans="1:6" x14ac:dyDescent="0.3">
      <c r="A283" s="2" t="s">
        <v>41</v>
      </c>
      <c r="B283" s="22" t="s">
        <v>328</v>
      </c>
      <c r="C283" s="12"/>
      <c r="D283" s="12"/>
      <c r="E283" s="26">
        <v>0</v>
      </c>
      <c r="F283" s="26">
        <v>0</v>
      </c>
    </row>
    <row r="284" spans="1:6" x14ac:dyDescent="0.3">
      <c r="A284" s="2" t="s">
        <v>41</v>
      </c>
      <c r="B284" s="22" t="s">
        <v>329</v>
      </c>
      <c r="C284" s="12"/>
      <c r="D284" s="12"/>
      <c r="E284" s="26">
        <v>0</v>
      </c>
      <c r="F284" s="26">
        <v>0</v>
      </c>
    </row>
    <row r="285" spans="1:6" x14ac:dyDescent="0.3">
      <c r="A285" s="2" t="s">
        <v>41</v>
      </c>
      <c r="B285" s="22" t="s">
        <v>330</v>
      </c>
      <c r="C285" s="12"/>
      <c r="D285" s="12"/>
      <c r="E285" s="26">
        <v>0</v>
      </c>
      <c r="F285" s="26">
        <v>1</v>
      </c>
    </row>
    <row r="286" spans="1:6" x14ac:dyDescent="0.3">
      <c r="A286" s="2" t="s">
        <v>41</v>
      </c>
      <c r="B286" s="22" t="s">
        <v>331</v>
      </c>
      <c r="C286" s="12"/>
      <c r="D286" s="12"/>
      <c r="E286" s="26">
        <v>1</v>
      </c>
      <c r="F286" s="26">
        <v>0</v>
      </c>
    </row>
    <row r="287" spans="1:6" x14ac:dyDescent="0.3">
      <c r="A287" s="2" t="s">
        <v>41</v>
      </c>
      <c r="B287" s="22" t="s">
        <v>332</v>
      </c>
      <c r="C287" s="12"/>
      <c r="D287" s="12"/>
      <c r="E287" s="26">
        <v>0</v>
      </c>
      <c r="F287" s="26">
        <v>2</v>
      </c>
    </row>
    <row r="288" spans="1:6" x14ac:dyDescent="0.3">
      <c r="A288" s="2" t="s">
        <v>41</v>
      </c>
      <c r="B288" s="22" t="s">
        <v>333</v>
      </c>
      <c r="C288" s="12"/>
      <c r="D288" s="12"/>
      <c r="E288" s="26">
        <v>0</v>
      </c>
      <c r="F288" s="26">
        <v>1</v>
      </c>
    </row>
    <row r="289" spans="1:6" x14ac:dyDescent="0.3">
      <c r="A289" s="2" t="s">
        <v>41</v>
      </c>
      <c r="B289" s="22" t="s">
        <v>334</v>
      </c>
      <c r="C289" s="12"/>
      <c r="D289" s="12"/>
      <c r="E289" s="26">
        <v>9</v>
      </c>
      <c r="F289" s="26">
        <v>11</v>
      </c>
    </row>
    <row r="290" spans="1:6" x14ac:dyDescent="0.3">
      <c r="A290" s="2" t="s">
        <v>41</v>
      </c>
      <c r="B290" s="22" t="s">
        <v>335</v>
      </c>
      <c r="C290" s="12"/>
      <c r="D290" s="12"/>
      <c r="E290" s="26">
        <v>1</v>
      </c>
      <c r="F290" s="26">
        <v>2</v>
      </c>
    </row>
    <row r="291" spans="1:6" x14ac:dyDescent="0.3">
      <c r="A291" s="2" t="s">
        <v>41</v>
      </c>
      <c r="B291" s="22" t="s">
        <v>336</v>
      </c>
      <c r="C291" s="12"/>
      <c r="D291" s="12"/>
      <c r="E291" s="26">
        <v>11</v>
      </c>
      <c r="F291" s="26">
        <v>11</v>
      </c>
    </row>
    <row r="292" spans="1:6" x14ac:dyDescent="0.3">
      <c r="A292" s="2" t="s">
        <v>41</v>
      </c>
      <c r="B292" s="22" t="s">
        <v>349</v>
      </c>
      <c r="C292" s="12"/>
      <c r="D292" s="12"/>
      <c r="E292" s="26"/>
      <c r="F292" s="26">
        <v>1</v>
      </c>
    </row>
    <row r="293" spans="1:6" x14ac:dyDescent="0.3">
      <c r="A293" s="2" t="s">
        <v>41</v>
      </c>
      <c r="B293" s="22" t="s">
        <v>347</v>
      </c>
      <c r="C293" s="12"/>
      <c r="D293" s="12"/>
      <c r="E293" s="26">
        <v>30</v>
      </c>
      <c r="F293" s="26">
        <v>13</v>
      </c>
    </row>
    <row r="294" spans="1:6" x14ac:dyDescent="0.3">
      <c r="A294" s="2" t="s">
        <v>41</v>
      </c>
      <c r="B294" s="22" t="s">
        <v>337</v>
      </c>
      <c r="C294" s="12"/>
      <c r="D294" s="12"/>
      <c r="E294" s="26">
        <v>0</v>
      </c>
      <c r="F294" s="26">
        <v>1</v>
      </c>
    </row>
    <row r="295" spans="1:6" x14ac:dyDescent="0.3">
      <c r="A295" s="2" t="s">
        <v>41</v>
      </c>
      <c r="B295" s="22" t="s">
        <v>338</v>
      </c>
      <c r="C295" s="12"/>
      <c r="D295" s="12"/>
      <c r="E295" s="26">
        <v>0</v>
      </c>
      <c r="F295" s="26">
        <v>2</v>
      </c>
    </row>
    <row r="296" spans="1:6" x14ac:dyDescent="0.3">
      <c r="A296" s="2" t="s">
        <v>41</v>
      </c>
      <c r="B296" s="22" t="s">
        <v>339</v>
      </c>
      <c r="C296" s="12"/>
      <c r="D296" s="12"/>
      <c r="E296" s="26">
        <v>5</v>
      </c>
      <c r="F296" s="26">
        <v>1</v>
      </c>
    </row>
    <row r="297" spans="1:6" x14ac:dyDescent="0.3">
      <c r="A297" s="4" t="s">
        <v>42</v>
      </c>
      <c r="B297" s="5" t="s">
        <v>16</v>
      </c>
      <c r="C297" s="12"/>
      <c r="D297" s="12">
        <v>1</v>
      </c>
      <c r="E297" s="26"/>
      <c r="F297" s="26"/>
    </row>
    <row r="298" spans="1:6" x14ac:dyDescent="0.3">
      <c r="A298" s="2" t="s">
        <v>42</v>
      </c>
      <c r="B298" s="5" t="s">
        <v>17</v>
      </c>
      <c r="C298" s="12">
        <v>2</v>
      </c>
      <c r="D298" s="12">
        <v>1</v>
      </c>
      <c r="E298" s="26">
        <v>1</v>
      </c>
      <c r="F298" s="26">
        <v>3</v>
      </c>
    </row>
    <row r="299" spans="1:6" x14ac:dyDescent="0.3">
      <c r="A299" s="2" t="s">
        <v>42</v>
      </c>
      <c r="B299" s="5" t="s">
        <v>18</v>
      </c>
      <c r="C299" s="12"/>
      <c r="D299" s="12"/>
      <c r="E299" s="26"/>
      <c r="F299" s="26"/>
    </row>
    <row r="300" spans="1:6" x14ac:dyDescent="0.3">
      <c r="A300" s="2" t="s">
        <v>42</v>
      </c>
      <c r="B300" s="5" t="s">
        <v>19</v>
      </c>
      <c r="C300" s="12">
        <v>1</v>
      </c>
      <c r="D300" s="12"/>
      <c r="E300" s="26"/>
      <c r="F300" s="26"/>
    </row>
    <row r="301" spans="1:6" ht="43.2" x14ac:dyDescent="0.3">
      <c r="A301" s="2" t="s">
        <v>42</v>
      </c>
      <c r="B301" s="15" t="s">
        <v>318</v>
      </c>
      <c r="C301" s="12">
        <v>1</v>
      </c>
      <c r="D301" s="12"/>
      <c r="E301" s="26"/>
      <c r="F301" s="26"/>
    </row>
    <row r="302" spans="1:6" x14ac:dyDescent="0.3">
      <c r="A302" s="2" t="s">
        <v>42</v>
      </c>
      <c r="B302" s="6" t="s">
        <v>317</v>
      </c>
      <c r="C302" s="16"/>
      <c r="D302" s="16"/>
      <c r="E302" s="26"/>
      <c r="F302" s="26"/>
    </row>
    <row r="303" spans="1:6" x14ac:dyDescent="0.3">
      <c r="A303" s="2" t="s">
        <v>42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42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42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42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42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42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42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42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42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42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42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42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42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42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42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42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42</v>
      </c>
      <c r="B319" s="5" t="s">
        <v>20</v>
      </c>
      <c r="C319" s="12">
        <v>1</v>
      </c>
      <c r="D319" s="12"/>
      <c r="E319" s="26"/>
      <c r="F319" s="26"/>
    </row>
    <row r="320" spans="1:6" x14ac:dyDescent="0.3">
      <c r="A320" s="2" t="s">
        <v>42</v>
      </c>
      <c r="B320" s="5" t="s">
        <v>346</v>
      </c>
      <c r="C320" s="12">
        <v>108</v>
      </c>
      <c r="D320" s="12">
        <v>122</v>
      </c>
      <c r="E320" s="18">
        <f>SUM(E321,E331:E336,E341:E355)</f>
        <v>137</v>
      </c>
      <c r="F320" s="18">
        <f>SUM(F321,F331:F336,F341:F355)</f>
        <v>150</v>
      </c>
    </row>
    <row r="321" spans="1:6" x14ac:dyDescent="0.3">
      <c r="A321" s="2" t="s">
        <v>42</v>
      </c>
      <c r="B321" s="5" t="s">
        <v>21</v>
      </c>
      <c r="C321" s="12">
        <v>43</v>
      </c>
      <c r="D321" s="12">
        <f>D322+D325+D328+D329+D330</f>
        <v>46</v>
      </c>
      <c r="E321" s="18">
        <f>E322+E325+E328+E329+E330</f>
        <v>30</v>
      </c>
      <c r="F321" s="18">
        <f>F322+F325+F328+F329+F330</f>
        <v>41</v>
      </c>
    </row>
    <row r="322" spans="1:6" x14ac:dyDescent="0.3">
      <c r="A322" s="2" t="s">
        <v>42</v>
      </c>
      <c r="B322" s="5" t="s">
        <v>36</v>
      </c>
      <c r="C322" s="12">
        <v>12</v>
      </c>
      <c r="D322" s="12">
        <f>D323+D324</f>
        <v>11</v>
      </c>
      <c r="E322" s="18">
        <f>E323+E324</f>
        <v>5</v>
      </c>
      <c r="F322" s="18">
        <f>F323+F324</f>
        <v>14</v>
      </c>
    </row>
    <row r="323" spans="1:6" x14ac:dyDescent="0.3">
      <c r="A323" s="2" t="s">
        <v>42</v>
      </c>
      <c r="B323" s="5" t="s">
        <v>32</v>
      </c>
      <c r="C323" s="12">
        <v>6</v>
      </c>
      <c r="D323" s="12">
        <v>7</v>
      </c>
      <c r="E323" s="26">
        <v>3</v>
      </c>
      <c r="F323" s="26">
        <v>10</v>
      </c>
    </row>
    <row r="324" spans="1:6" x14ac:dyDescent="0.3">
      <c r="A324" s="2" t="s">
        <v>42</v>
      </c>
      <c r="B324" s="5" t="s">
        <v>29</v>
      </c>
      <c r="C324" s="12">
        <v>6</v>
      </c>
      <c r="D324" s="12">
        <v>4</v>
      </c>
      <c r="E324" s="26">
        <v>2</v>
      </c>
      <c r="F324" s="26">
        <v>4</v>
      </c>
    </row>
    <row r="325" spans="1:6" x14ac:dyDescent="0.3">
      <c r="A325" s="2" t="s">
        <v>42</v>
      </c>
      <c r="B325" s="5" t="s">
        <v>37</v>
      </c>
      <c r="C325" s="12">
        <v>17</v>
      </c>
      <c r="D325" s="12">
        <f>D326+D327</f>
        <v>22</v>
      </c>
      <c r="E325" s="18">
        <f>E326+E327</f>
        <v>11</v>
      </c>
      <c r="F325" s="18">
        <f>F326+F327</f>
        <v>11</v>
      </c>
    </row>
    <row r="326" spans="1:6" x14ac:dyDescent="0.3">
      <c r="A326" s="2" t="s">
        <v>42</v>
      </c>
      <c r="B326" s="5" t="s">
        <v>33</v>
      </c>
      <c r="C326" s="12"/>
      <c r="D326" s="12">
        <v>1</v>
      </c>
      <c r="E326" s="26">
        <v>2</v>
      </c>
      <c r="F326" s="26">
        <v>3</v>
      </c>
    </row>
    <row r="327" spans="1:6" x14ac:dyDescent="0.3">
      <c r="A327" s="2" t="s">
        <v>42</v>
      </c>
      <c r="B327" s="5" t="s">
        <v>34</v>
      </c>
      <c r="C327" s="12">
        <v>17</v>
      </c>
      <c r="D327" s="12">
        <v>21</v>
      </c>
      <c r="E327" s="26">
        <v>9</v>
      </c>
      <c r="F327" s="26">
        <v>8</v>
      </c>
    </row>
    <row r="328" spans="1:6" x14ac:dyDescent="0.3">
      <c r="A328" s="2" t="s">
        <v>42</v>
      </c>
      <c r="B328" s="5" t="s">
        <v>30</v>
      </c>
      <c r="C328" s="12">
        <v>10</v>
      </c>
      <c r="D328" s="12">
        <v>6</v>
      </c>
      <c r="E328" s="26">
        <v>13</v>
      </c>
      <c r="F328" s="26">
        <v>12</v>
      </c>
    </row>
    <row r="329" spans="1:6" x14ac:dyDescent="0.3">
      <c r="A329" s="2" t="s">
        <v>42</v>
      </c>
      <c r="B329" s="5" t="s">
        <v>35</v>
      </c>
      <c r="C329" s="12">
        <v>1</v>
      </c>
      <c r="D329" s="12">
        <v>7</v>
      </c>
      <c r="E329" s="26">
        <v>0</v>
      </c>
      <c r="F329" s="26">
        <v>1</v>
      </c>
    </row>
    <row r="330" spans="1:6" x14ac:dyDescent="0.3">
      <c r="A330" s="2" t="s">
        <v>42</v>
      </c>
      <c r="B330" s="5" t="s">
        <v>31</v>
      </c>
      <c r="C330" s="12">
        <v>3</v>
      </c>
      <c r="D330" s="12"/>
      <c r="E330" s="26">
        <v>1</v>
      </c>
      <c r="F330" s="26">
        <v>3</v>
      </c>
    </row>
    <row r="331" spans="1:6" x14ac:dyDescent="0.3">
      <c r="A331" s="2" t="s">
        <v>42</v>
      </c>
      <c r="B331" s="22" t="s">
        <v>345</v>
      </c>
      <c r="C331" s="12"/>
      <c r="D331" s="12"/>
      <c r="E331" s="26">
        <v>24</v>
      </c>
      <c r="F331" s="26">
        <v>23</v>
      </c>
    </row>
    <row r="332" spans="1:6" x14ac:dyDescent="0.3">
      <c r="A332" s="2" t="s">
        <v>42</v>
      </c>
      <c r="B332" s="22" t="s">
        <v>322</v>
      </c>
      <c r="C332" s="12"/>
      <c r="D332" s="12"/>
      <c r="E332" s="26">
        <v>0</v>
      </c>
      <c r="F332" s="26">
        <v>0</v>
      </c>
    </row>
    <row r="333" spans="1:6" x14ac:dyDescent="0.3">
      <c r="A333" s="2" t="s">
        <v>42</v>
      </c>
      <c r="B333" s="22" t="s">
        <v>323</v>
      </c>
      <c r="C333" s="12"/>
      <c r="D333" s="12"/>
      <c r="E333" s="26">
        <v>0</v>
      </c>
      <c r="F333" s="26">
        <v>0</v>
      </c>
    </row>
    <row r="334" spans="1:6" x14ac:dyDescent="0.3">
      <c r="A334" s="2" t="s">
        <v>42</v>
      </c>
      <c r="B334" s="22" t="s">
        <v>324</v>
      </c>
      <c r="C334" s="12"/>
      <c r="D334" s="12"/>
      <c r="E334" s="26">
        <v>0</v>
      </c>
      <c r="F334" s="26">
        <v>0</v>
      </c>
    </row>
    <row r="335" spans="1:6" x14ac:dyDescent="0.3">
      <c r="A335" s="2" t="s">
        <v>42</v>
      </c>
      <c r="B335" s="22" t="s">
        <v>325</v>
      </c>
      <c r="C335" s="12"/>
      <c r="D335" s="12"/>
      <c r="E335" s="26">
        <v>20</v>
      </c>
      <c r="F335" s="26">
        <v>7</v>
      </c>
    </row>
    <row r="336" spans="1:6" x14ac:dyDescent="0.3">
      <c r="A336" s="2" t="s">
        <v>42</v>
      </c>
      <c r="B336" s="22" t="s">
        <v>326</v>
      </c>
      <c r="C336" s="12"/>
      <c r="D336" s="12"/>
      <c r="E336" s="26">
        <v>8</v>
      </c>
      <c r="F336" s="26">
        <v>9</v>
      </c>
    </row>
    <row r="337" spans="1:6" x14ac:dyDescent="0.3">
      <c r="A337" s="2" t="s">
        <v>42</v>
      </c>
      <c r="B337" s="22" t="s">
        <v>343</v>
      </c>
      <c r="C337" s="12"/>
      <c r="D337" s="12"/>
      <c r="E337" s="26">
        <v>8</v>
      </c>
      <c r="F337" s="26">
        <v>8</v>
      </c>
    </row>
    <row r="338" spans="1:6" x14ac:dyDescent="0.3">
      <c r="A338" s="2" t="s">
        <v>42</v>
      </c>
      <c r="B338" s="22" t="s">
        <v>340</v>
      </c>
      <c r="C338" s="12"/>
      <c r="D338" s="12"/>
      <c r="E338" s="26">
        <v>0</v>
      </c>
      <c r="F338" s="26">
        <v>1</v>
      </c>
    </row>
    <row r="339" spans="1:6" x14ac:dyDescent="0.3">
      <c r="A339" s="2" t="s">
        <v>42</v>
      </c>
      <c r="B339" s="22" t="s">
        <v>341</v>
      </c>
      <c r="C339" s="12"/>
      <c r="D339" s="12"/>
      <c r="E339" s="26">
        <v>0</v>
      </c>
      <c r="F339" s="26">
        <v>0</v>
      </c>
    </row>
    <row r="340" spans="1:6" x14ac:dyDescent="0.3">
      <c r="A340" s="2" t="s">
        <v>42</v>
      </c>
      <c r="B340" s="22" t="s">
        <v>342</v>
      </c>
      <c r="C340" s="12"/>
      <c r="D340" s="12"/>
      <c r="E340" s="26">
        <v>0</v>
      </c>
      <c r="F340" s="26">
        <v>0</v>
      </c>
    </row>
    <row r="341" spans="1:6" x14ac:dyDescent="0.3">
      <c r="A341" s="2" t="s">
        <v>42</v>
      </c>
      <c r="B341" s="22" t="s">
        <v>327</v>
      </c>
      <c r="C341" s="12"/>
      <c r="D341" s="12"/>
      <c r="E341" s="26">
        <v>9</v>
      </c>
      <c r="F341" s="26">
        <v>12</v>
      </c>
    </row>
    <row r="342" spans="1:6" x14ac:dyDescent="0.3">
      <c r="A342" s="2" t="s">
        <v>42</v>
      </c>
      <c r="B342" s="22" t="s">
        <v>328</v>
      </c>
      <c r="C342" s="12"/>
      <c r="D342" s="12"/>
      <c r="E342" s="26">
        <v>0</v>
      </c>
      <c r="F342" s="26">
        <v>0</v>
      </c>
    </row>
    <row r="343" spans="1:6" x14ac:dyDescent="0.3">
      <c r="A343" s="2" t="s">
        <v>42</v>
      </c>
      <c r="B343" s="22" t="s">
        <v>329</v>
      </c>
      <c r="C343" s="12"/>
      <c r="D343" s="12"/>
      <c r="E343" s="26">
        <v>2</v>
      </c>
      <c r="F343" s="26">
        <v>0</v>
      </c>
    </row>
    <row r="344" spans="1:6" x14ac:dyDescent="0.3">
      <c r="A344" s="2" t="s">
        <v>42</v>
      </c>
      <c r="B344" s="22" t="s">
        <v>330</v>
      </c>
      <c r="C344" s="12"/>
      <c r="D344" s="12"/>
      <c r="E344" s="26">
        <v>1</v>
      </c>
      <c r="F344" s="26">
        <v>1</v>
      </c>
    </row>
    <row r="345" spans="1:6" x14ac:dyDescent="0.3">
      <c r="A345" s="2" t="s">
        <v>42</v>
      </c>
      <c r="B345" s="22" t="s">
        <v>331</v>
      </c>
      <c r="C345" s="12"/>
      <c r="D345" s="12"/>
      <c r="E345" s="26">
        <v>0</v>
      </c>
      <c r="F345" s="26">
        <v>0</v>
      </c>
    </row>
    <row r="346" spans="1:6" x14ac:dyDescent="0.3">
      <c r="A346" s="2" t="s">
        <v>42</v>
      </c>
      <c r="B346" s="22" t="s">
        <v>332</v>
      </c>
      <c r="C346" s="12"/>
      <c r="D346" s="12"/>
      <c r="E346" s="26">
        <v>0</v>
      </c>
      <c r="F346" s="26">
        <v>0</v>
      </c>
    </row>
    <row r="347" spans="1:6" x14ac:dyDescent="0.3">
      <c r="A347" s="2" t="s">
        <v>42</v>
      </c>
      <c r="B347" s="22" t="s">
        <v>333</v>
      </c>
      <c r="C347" s="12"/>
      <c r="D347" s="12"/>
      <c r="E347" s="26">
        <v>2</v>
      </c>
      <c r="F347" s="26">
        <v>4</v>
      </c>
    </row>
    <row r="348" spans="1:6" x14ac:dyDescent="0.3">
      <c r="A348" s="2" t="s">
        <v>42</v>
      </c>
      <c r="B348" s="22" t="s">
        <v>334</v>
      </c>
      <c r="C348" s="12"/>
      <c r="D348" s="12"/>
      <c r="E348" s="26">
        <v>11</v>
      </c>
      <c r="F348" s="26">
        <v>21</v>
      </c>
    </row>
    <row r="349" spans="1:6" x14ac:dyDescent="0.3">
      <c r="A349" s="2" t="s">
        <v>42</v>
      </c>
      <c r="B349" s="22" t="s">
        <v>335</v>
      </c>
      <c r="C349" s="12"/>
      <c r="D349" s="12"/>
      <c r="E349" s="26">
        <v>4</v>
      </c>
      <c r="F349" s="26">
        <v>3</v>
      </c>
    </row>
    <row r="350" spans="1:6" x14ac:dyDescent="0.3">
      <c r="A350" s="2" t="s">
        <v>42</v>
      </c>
      <c r="B350" s="22" t="s">
        <v>336</v>
      </c>
      <c r="C350" s="12"/>
      <c r="D350" s="12"/>
      <c r="E350" s="26">
        <v>10</v>
      </c>
      <c r="F350" s="26">
        <v>10</v>
      </c>
    </row>
    <row r="351" spans="1:6" x14ac:dyDescent="0.3">
      <c r="A351" s="2" t="s">
        <v>42</v>
      </c>
      <c r="B351" s="22" t="s">
        <v>349</v>
      </c>
      <c r="C351" s="12"/>
      <c r="D351" s="12"/>
      <c r="E351" s="26"/>
      <c r="F351" s="26">
        <v>0</v>
      </c>
    </row>
    <row r="352" spans="1:6" x14ac:dyDescent="0.3">
      <c r="A352" s="2" t="s">
        <v>42</v>
      </c>
      <c r="B352" s="22" t="s">
        <v>347</v>
      </c>
      <c r="C352" s="12"/>
      <c r="D352" s="12"/>
      <c r="E352" s="26">
        <v>14</v>
      </c>
      <c r="F352" s="26">
        <v>12</v>
      </c>
    </row>
    <row r="353" spans="1:6" x14ac:dyDescent="0.3">
      <c r="A353" s="2" t="s">
        <v>42</v>
      </c>
      <c r="B353" s="22" t="s">
        <v>337</v>
      </c>
      <c r="C353" s="12"/>
      <c r="D353" s="12"/>
      <c r="E353" s="26">
        <v>0</v>
      </c>
      <c r="F353" s="26">
        <v>5</v>
      </c>
    </row>
    <row r="354" spans="1:6" x14ac:dyDescent="0.3">
      <c r="A354" s="2" t="s">
        <v>42</v>
      </c>
      <c r="B354" s="22" t="s">
        <v>338</v>
      </c>
      <c r="C354" s="12"/>
      <c r="D354" s="12"/>
      <c r="E354" s="26">
        <v>1</v>
      </c>
      <c r="F354" s="26">
        <v>1</v>
      </c>
    </row>
    <row r="355" spans="1:6" x14ac:dyDescent="0.3">
      <c r="A355" s="2" t="s">
        <v>42</v>
      </c>
      <c r="B355" s="22" t="s">
        <v>339</v>
      </c>
      <c r="C355" s="12"/>
      <c r="D355" s="12"/>
      <c r="E355" s="26">
        <v>1</v>
      </c>
      <c r="F355" s="26">
        <v>1</v>
      </c>
    </row>
    <row r="356" spans="1:6" x14ac:dyDescent="0.3">
      <c r="A356" s="4" t="s">
        <v>43</v>
      </c>
      <c r="B356" s="5" t="s">
        <v>16</v>
      </c>
      <c r="C356" s="12"/>
      <c r="D356" s="12"/>
      <c r="E356" s="26"/>
      <c r="F356" s="26"/>
    </row>
    <row r="357" spans="1:6" x14ac:dyDescent="0.3">
      <c r="A357" s="2" t="s">
        <v>43</v>
      </c>
      <c r="B357" s="5" t="s">
        <v>17</v>
      </c>
      <c r="C357" s="12"/>
      <c r="D357" s="12">
        <v>1</v>
      </c>
      <c r="E357" s="26"/>
      <c r="F357" s="26">
        <v>1</v>
      </c>
    </row>
    <row r="358" spans="1:6" x14ac:dyDescent="0.3">
      <c r="A358" s="2" t="s">
        <v>43</v>
      </c>
      <c r="B358" s="5" t="s">
        <v>18</v>
      </c>
      <c r="C358" s="12"/>
      <c r="D358" s="12">
        <v>1</v>
      </c>
      <c r="E358" s="26"/>
      <c r="F358" s="26">
        <v>3</v>
      </c>
    </row>
    <row r="359" spans="1:6" x14ac:dyDescent="0.3">
      <c r="A359" s="2" t="s">
        <v>43</v>
      </c>
      <c r="B359" s="5" t="s">
        <v>19</v>
      </c>
      <c r="C359" s="12"/>
      <c r="D359" s="12"/>
      <c r="E359" s="26"/>
      <c r="F359" s="26"/>
    </row>
    <row r="360" spans="1:6" ht="43.2" x14ac:dyDescent="0.3">
      <c r="A360" s="2" t="s">
        <v>43</v>
      </c>
      <c r="B360" s="15" t="s">
        <v>318</v>
      </c>
      <c r="C360" s="12"/>
      <c r="D360" s="12"/>
      <c r="E360" s="26"/>
      <c r="F360" s="26"/>
    </row>
    <row r="361" spans="1:6" x14ac:dyDescent="0.3">
      <c r="A361" s="2" t="s">
        <v>43</v>
      </c>
      <c r="B361" s="6" t="s">
        <v>317</v>
      </c>
      <c r="C361" s="16"/>
      <c r="D361" s="16"/>
      <c r="E361" s="26"/>
      <c r="F361" s="26"/>
    </row>
    <row r="362" spans="1:6" x14ac:dyDescent="0.3">
      <c r="A362" s="2" t="s">
        <v>43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43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43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43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43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43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43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43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43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43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43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43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43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43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43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43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43</v>
      </c>
      <c r="B378" s="5" t="s">
        <v>20</v>
      </c>
      <c r="C378" s="12"/>
      <c r="D378" s="12"/>
      <c r="E378" s="26"/>
      <c r="F378" s="26"/>
    </row>
    <row r="379" spans="1:6" x14ac:dyDescent="0.3">
      <c r="A379" s="2" t="s">
        <v>43</v>
      </c>
      <c r="B379" s="5" t="s">
        <v>346</v>
      </c>
      <c r="C379" s="12">
        <v>134</v>
      </c>
      <c r="D379" s="12">
        <v>110</v>
      </c>
      <c r="E379" s="18">
        <f>SUM(E380,E390:E395,E400:E414)</f>
        <v>152</v>
      </c>
      <c r="F379" s="18">
        <f>SUM(F380,F390:F395,F400:F414)</f>
        <v>149</v>
      </c>
    </row>
    <row r="380" spans="1:6" x14ac:dyDescent="0.3">
      <c r="A380" s="2" t="s">
        <v>43</v>
      </c>
      <c r="B380" s="5" t="s">
        <v>21</v>
      </c>
      <c r="C380" s="12">
        <v>44</v>
      </c>
      <c r="D380" s="12">
        <f>D381+D384+D387+D388+D389</f>
        <v>30</v>
      </c>
      <c r="E380" s="18">
        <f>E381+E384+E387+E388+E389</f>
        <v>28</v>
      </c>
      <c r="F380" s="18">
        <f>F381+F384+F387+F388+F389</f>
        <v>38</v>
      </c>
    </row>
    <row r="381" spans="1:6" x14ac:dyDescent="0.3">
      <c r="A381" s="2" t="s">
        <v>43</v>
      </c>
      <c r="B381" s="5" t="s">
        <v>36</v>
      </c>
      <c r="C381" s="12">
        <v>6</v>
      </c>
      <c r="D381" s="12">
        <f>D382+D383</f>
        <v>5</v>
      </c>
      <c r="E381" s="18">
        <f>E382+E383</f>
        <v>8</v>
      </c>
      <c r="F381" s="18">
        <f>F382+F383</f>
        <v>13</v>
      </c>
    </row>
    <row r="382" spans="1:6" x14ac:dyDescent="0.3">
      <c r="A382" s="2" t="s">
        <v>43</v>
      </c>
      <c r="B382" s="5" t="s">
        <v>32</v>
      </c>
      <c r="C382" s="12">
        <v>3</v>
      </c>
      <c r="D382" s="12">
        <v>3</v>
      </c>
      <c r="E382" s="26">
        <v>2</v>
      </c>
      <c r="F382" s="26">
        <v>6</v>
      </c>
    </row>
    <row r="383" spans="1:6" x14ac:dyDescent="0.3">
      <c r="A383" s="2" t="s">
        <v>43</v>
      </c>
      <c r="B383" s="5" t="s">
        <v>29</v>
      </c>
      <c r="C383" s="12">
        <v>3</v>
      </c>
      <c r="D383" s="12">
        <v>2</v>
      </c>
      <c r="E383" s="26">
        <v>6</v>
      </c>
      <c r="F383" s="26">
        <v>7</v>
      </c>
    </row>
    <row r="384" spans="1:6" x14ac:dyDescent="0.3">
      <c r="A384" s="2" t="s">
        <v>43</v>
      </c>
      <c r="B384" s="5" t="s">
        <v>37</v>
      </c>
      <c r="C384" s="12">
        <v>18</v>
      </c>
      <c r="D384" s="12">
        <f>D385+D386</f>
        <v>6</v>
      </c>
      <c r="E384" s="18">
        <f>E385+E386</f>
        <v>2</v>
      </c>
      <c r="F384" s="18">
        <f>F385+F386</f>
        <v>8</v>
      </c>
    </row>
    <row r="385" spans="1:6" x14ac:dyDescent="0.3">
      <c r="A385" s="2" t="s">
        <v>43</v>
      </c>
      <c r="B385" s="5" t="s">
        <v>33</v>
      </c>
      <c r="C385" s="12"/>
      <c r="D385" s="12"/>
      <c r="E385" s="26"/>
      <c r="F385" s="26"/>
    </row>
    <row r="386" spans="1:6" x14ac:dyDescent="0.3">
      <c r="A386" s="2" t="s">
        <v>43</v>
      </c>
      <c r="B386" s="5" t="s">
        <v>34</v>
      </c>
      <c r="C386" s="12">
        <v>18</v>
      </c>
      <c r="D386" s="12">
        <v>6</v>
      </c>
      <c r="E386" s="26">
        <v>2</v>
      </c>
      <c r="F386" s="26">
        <v>8</v>
      </c>
    </row>
    <row r="387" spans="1:6" x14ac:dyDescent="0.3">
      <c r="A387" s="2" t="s">
        <v>43</v>
      </c>
      <c r="B387" s="5" t="s">
        <v>30</v>
      </c>
      <c r="C387" s="12">
        <v>14</v>
      </c>
      <c r="D387" s="12">
        <v>9</v>
      </c>
      <c r="E387" s="26">
        <v>16</v>
      </c>
      <c r="F387" s="26">
        <v>14</v>
      </c>
    </row>
    <row r="388" spans="1:6" x14ac:dyDescent="0.3">
      <c r="A388" s="2" t="s">
        <v>43</v>
      </c>
      <c r="B388" s="5" t="s">
        <v>35</v>
      </c>
      <c r="C388" s="12">
        <v>2</v>
      </c>
      <c r="D388" s="12">
        <v>5</v>
      </c>
      <c r="E388" s="26">
        <v>1</v>
      </c>
      <c r="F388" s="26">
        <v>2</v>
      </c>
    </row>
    <row r="389" spans="1:6" x14ac:dyDescent="0.3">
      <c r="A389" s="2" t="s">
        <v>43</v>
      </c>
      <c r="B389" s="5" t="s">
        <v>31</v>
      </c>
      <c r="C389" s="12">
        <v>4</v>
      </c>
      <c r="D389" s="12">
        <v>5</v>
      </c>
      <c r="E389" s="26">
        <v>1</v>
      </c>
      <c r="F389" s="26">
        <v>1</v>
      </c>
    </row>
    <row r="390" spans="1:6" x14ac:dyDescent="0.3">
      <c r="A390" s="2" t="s">
        <v>43</v>
      </c>
      <c r="B390" s="22" t="s">
        <v>345</v>
      </c>
      <c r="C390" s="12"/>
      <c r="D390" s="12"/>
      <c r="E390" s="26">
        <v>27</v>
      </c>
      <c r="F390" s="26">
        <v>31</v>
      </c>
    </row>
    <row r="391" spans="1:6" x14ac:dyDescent="0.3">
      <c r="A391" s="2" t="s">
        <v>43</v>
      </c>
      <c r="B391" s="22" t="s">
        <v>322</v>
      </c>
      <c r="C391" s="12"/>
      <c r="D391" s="12"/>
      <c r="E391" s="26">
        <v>0</v>
      </c>
      <c r="F391" s="26">
        <v>0</v>
      </c>
    </row>
    <row r="392" spans="1:6" x14ac:dyDescent="0.3">
      <c r="A392" s="2" t="s">
        <v>43</v>
      </c>
      <c r="B392" s="22" t="s">
        <v>323</v>
      </c>
      <c r="C392" s="12"/>
      <c r="D392" s="12"/>
      <c r="E392" s="26">
        <v>0</v>
      </c>
      <c r="F392" s="26">
        <v>0</v>
      </c>
    </row>
    <row r="393" spans="1:6" x14ac:dyDescent="0.3">
      <c r="A393" s="2" t="s">
        <v>43</v>
      </c>
      <c r="B393" s="22" t="s">
        <v>324</v>
      </c>
      <c r="C393" s="12"/>
      <c r="D393" s="12"/>
      <c r="E393" s="26">
        <v>2</v>
      </c>
      <c r="F393" s="26">
        <v>2</v>
      </c>
    </row>
    <row r="394" spans="1:6" x14ac:dyDescent="0.3">
      <c r="A394" s="2" t="s">
        <v>43</v>
      </c>
      <c r="B394" s="22" t="s">
        <v>325</v>
      </c>
      <c r="C394" s="12"/>
      <c r="D394" s="12"/>
      <c r="E394" s="26">
        <v>4</v>
      </c>
      <c r="F394" s="26">
        <v>4</v>
      </c>
    </row>
    <row r="395" spans="1:6" x14ac:dyDescent="0.3">
      <c r="A395" s="2" t="s">
        <v>43</v>
      </c>
      <c r="B395" s="22" t="s">
        <v>326</v>
      </c>
      <c r="C395" s="12"/>
      <c r="D395" s="12"/>
      <c r="E395" s="26">
        <v>3</v>
      </c>
      <c r="F395" s="26">
        <v>1</v>
      </c>
    </row>
    <row r="396" spans="1:6" x14ac:dyDescent="0.3">
      <c r="A396" s="2" t="s">
        <v>43</v>
      </c>
      <c r="B396" s="22" t="s">
        <v>343</v>
      </c>
      <c r="C396" s="12"/>
      <c r="D396" s="12"/>
      <c r="E396" s="26">
        <v>3</v>
      </c>
      <c r="F396" s="26">
        <v>0</v>
      </c>
    </row>
    <row r="397" spans="1:6" x14ac:dyDescent="0.3">
      <c r="A397" s="2" t="s">
        <v>43</v>
      </c>
      <c r="B397" s="22" t="s">
        <v>340</v>
      </c>
      <c r="C397" s="12"/>
      <c r="D397" s="12"/>
      <c r="E397" s="26">
        <v>0</v>
      </c>
      <c r="F397" s="26">
        <v>1</v>
      </c>
    </row>
    <row r="398" spans="1:6" x14ac:dyDescent="0.3">
      <c r="A398" s="2" t="s">
        <v>43</v>
      </c>
      <c r="B398" s="22" t="s">
        <v>341</v>
      </c>
      <c r="C398" s="12"/>
      <c r="D398" s="12"/>
      <c r="E398" s="26">
        <v>0</v>
      </c>
      <c r="F398" s="26">
        <v>0</v>
      </c>
    </row>
    <row r="399" spans="1:6" x14ac:dyDescent="0.3">
      <c r="A399" s="2" t="s">
        <v>43</v>
      </c>
      <c r="B399" s="22" t="s">
        <v>342</v>
      </c>
      <c r="C399" s="12"/>
      <c r="D399" s="12"/>
      <c r="E399" s="26">
        <v>0</v>
      </c>
      <c r="F399" s="26">
        <v>0</v>
      </c>
    </row>
    <row r="400" spans="1:6" x14ac:dyDescent="0.3">
      <c r="A400" s="2" t="s">
        <v>43</v>
      </c>
      <c r="B400" s="22" t="s">
        <v>327</v>
      </c>
      <c r="C400" s="12"/>
      <c r="D400" s="12"/>
      <c r="E400" s="26">
        <v>7</v>
      </c>
      <c r="F400" s="26">
        <v>4</v>
      </c>
    </row>
    <row r="401" spans="1:6" x14ac:dyDescent="0.3">
      <c r="A401" s="2" t="s">
        <v>43</v>
      </c>
      <c r="B401" s="22" t="s">
        <v>328</v>
      </c>
      <c r="C401" s="12"/>
      <c r="D401" s="12"/>
      <c r="E401" s="26">
        <v>0</v>
      </c>
      <c r="F401" s="26">
        <v>0</v>
      </c>
    </row>
    <row r="402" spans="1:6" x14ac:dyDescent="0.3">
      <c r="A402" s="2" t="s">
        <v>43</v>
      </c>
      <c r="B402" s="22" t="s">
        <v>329</v>
      </c>
      <c r="C402" s="12"/>
      <c r="D402" s="12"/>
      <c r="E402" s="26">
        <v>0</v>
      </c>
      <c r="F402" s="26">
        <v>0</v>
      </c>
    </row>
    <row r="403" spans="1:6" x14ac:dyDescent="0.3">
      <c r="A403" s="2" t="s">
        <v>43</v>
      </c>
      <c r="B403" s="22" t="s">
        <v>330</v>
      </c>
      <c r="C403" s="12"/>
      <c r="D403" s="12"/>
      <c r="E403" s="26">
        <v>0</v>
      </c>
      <c r="F403" s="26">
        <v>0</v>
      </c>
    </row>
    <row r="404" spans="1:6" x14ac:dyDescent="0.3">
      <c r="A404" s="2" t="s">
        <v>43</v>
      </c>
      <c r="B404" s="22" t="s">
        <v>331</v>
      </c>
      <c r="C404" s="12"/>
      <c r="D404" s="12"/>
      <c r="E404" s="26">
        <v>2</v>
      </c>
      <c r="F404" s="26">
        <v>0</v>
      </c>
    </row>
    <row r="405" spans="1:6" x14ac:dyDescent="0.3">
      <c r="A405" s="2" t="s">
        <v>43</v>
      </c>
      <c r="B405" s="22" t="s">
        <v>332</v>
      </c>
      <c r="C405" s="12"/>
      <c r="D405" s="12"/>
      <c r="E405" s="26">
        <v>0</v>
      </c>
      <c r="F405" s="26">
        <v>0</v>
      </c>
    </row>
    <row r="406" spans="1:6" x14ac:dyDescent="0.3">
      <c r="A406" s="2" t="s">
        <v>43</v>
      </c>
      <c r="B406" s="22" t="s">
        <v>333</v>
      </c>
      <c r="C406" s="12"/>
      <c r="D406" s="12"/>
      <c r="E406" s="26">
        <v>4</v>
      </c>
      <c r="F406" s="26">
        <v>1</v>
      </c>
    </row>
    <row r="407" spans="1:6" x14ac:dyDescent="0.3">
      <c r="A407" s="2" t="s">
        <v>43</v>
      </c>
      <c r="B407" s="22" t="s">
        <v>334</v>
      </c>
      <c r="C407" s="12"/>
      <c r="D407" s="12"/>
      <c r="E407" s="26">
        <v>30</v>
      </c>
      <c r="F407" s="26">
        <v>28</v>
      </c>
    </row>
    <row r="408" spans="1:6" x14ac:dyDescent="0.3">
      <c r="A408" s="2" t="s">
        <v>43</v>
      </c>
      <c r="B408" s="22" t="s">
        <v>335</v>
      </c>
      <c r="C408" s="12"/>
      <c r="D408" s="12"/>
      <c r="E408" s="26">
        <v>6</v>
      </c>
      <c r="F408" s="26">
        <v>11</v>
      </c>
    </row>
    <row r="409" spans="1:6" x14ac:dyDescent="0.3">
      <c r="A409" s="2" t="s">
        <v>43</v>
      </c>
      <c r="B409" s="22" t="s">
        <v>336</v>
      </c>
      <c r="C409" s="12"/>
      <c r="D409" s="12"/>
      <c r="E409" s="26">
        <v>1</v>
      </c>
      <c r="F409" s="26">
        <v>5</v>
      </c>
    </row>
    <row r="410" spans="1:6" x14ac:dyDescent="0.3">
      <c r="A410" s="2" t="s">
        <v>43</v>
      </c>
      <c r="B410" s="22" t="s">
        <v>349</v>
      </c>
      <c r="C410" s="12"/>
      <c r="D410" s="12"/>
      <c r="E410" s="26"/>
      <c r="F410" s="26">
        <v>2</v>
      </c>
    </row>
    <row r="411" spans="1:6" x14ac:dyDescent="0.3">
      <c r="A411" s="2" t="s">
        <v>43</v>
      </c>
      <c r="B411" s="22" t="s">
        <v>347</v>
      </c>
      <c r="C411" s="12"/>
      <c r="D411" s="12"/>
      <c r="E411" s="26">
        <v>33</v>
      </c>
      <c r="F411" s="26">
        <v>14</v>
      </c>
    </row>
    <row r="412" spans="1:6" x14ac:dyDescent="0.3">
      <c r="A412" s="2" t="s">
        <v>43</v>
      </c>
      <c r="B412" s="22" t="s">
        <v>337</v>
      </c>
      <c r="C412" s="12"/>
      <c r="D412" s="12"/>
      <c r="E412" s="26">
        <v>2</v>
      </c>
      <c r="F412" s="26">
        <v>7</v>
      </c>
    </row>
    <row r="413" spans="1:6" x14ac:dyDescent="0.3">
      <c r="A413" s="2" t="s">
        <v>43</v>
      </c>
      <c r="B413" s="22" t="s">
        <v>338</v>
      </c>
      <c r="C413" s="12"/>
      <c r="D413" s="12"/>
      <c r="E413" s="26">
        <v>2</v>
      </c>
      <c r="F413" s="26">
        <v>1</v>
      </c>
    </row>
    <row r="414" spans="1:6" x14ac:dyDescent="0.3">
      <c r="A414" s="2" t="s">
        <v>43</v>
      </c>
      <c r="B414" s="22" t="s">
        <v>339</v>
      </c>
      <c r="C414" s="12"/>
      <c r="D414" s="12"/>
      <c r="E414" s="26">
        <v>1</v>
      </c>
      <c r="F414" s="26">
        <v>0</v>
      </c>
    </row>
    <row r="415" spans="1:6" x14ac:dyDescent="0.3">
      <c r="A415" s="4" t="s">
        <v>44</v>
      </c>
      <c r="B415" s="5" t="s">
        <v>16</v>
      </c>
      <c r="C415" s="12">
        <v>2</v>
      </c>
      <c r="D415" s="12">
        <v>1</v>
      </c>
      <c r="E415" s="26"/>
      <c r="F415" s="26"/>
    </row>
    <row r="416" spans="1:6" x14ac:dyDescent="0.3">
      <c r="A416" s="2" t="s">
        <v>44</v>
      </c>
      <c r="B416" s="5" t="s">
        <v>17</v>
      </c>
      <c r="C416" s="12"/>
      <c r="D416" s="12"/>
      <c r="E416" s="26"/>
      <c r="F416" s="26"/>
    </row>
    <row r="417" spans="1:6" x14ac:dyDescent="0.3">
      <c r="A417" s="2" t="s">
        <v>44</v>
      </c>
      <c r="B417" s="5" t="s">
        <v>18</v>
      </c>
      <c r="C417" s="12"/>
      <c r="D417" s="12"/>
      <c r="E417" s="26"/>
      <c r="F417" s="26"/>
    </row>
    <row r="418" spans="1:6" x14ac:dyDescent="0.3">
      <c r="A418" s="2" t="s">
        <v>44</v>
      </c>
      <c r="B418" s="6" t="s">
        <v>19</v>
      </c>
      <c r="C418" s="12"/>
      <c r="D418" s="12"/>
      <c r="E418" s="26"/>
      <c r="F418" s="26">
        <f>SUM(F419:F420)</f>
        <v>1</v>
      </c>
    </row>
    <row r="419" spans="1:6" ht="43.2" x14ac:dyDescent="0.3">
      <c r="A419" s="2" t="s">
        <v>44</v>
      </c>
      <c r="B419" s="15" t="s">
        <v>318</v>
      </c>
      <c r="C419" s="12"/>
      <c r="D419" s="12"/>
      <c r="E419" s="26"/>
      <c r="F419" s="26">
        <v>1</v>
      </c>
    </row>
    <row r="420" spans="1:6" x14ac:dyDescent="0.3">
      <c r="A420" s="2" t="s">
        <v>44</v>
      </c>
      <c r="B420" s="6" t="s">
        <v>317</v>
      </c>
      <c r="C420" s="16"/>
      <c r="D420" s="16"/>
      <c r="E420" s="26"/>
      <c r="F420" s="26"/>
    </row>
    <row r="421" spans="1:6" x14ac:dyDescent="0.3">
      <c r="A421" s="2" t="s">
        <v>44</v>
      </c>
      <c r="B421" s="6" t="s">
        <v>365</v>
      </c>
      <c r="C421" s="12"/>
      <c r="D421" s="12"/>
      <c r="E421" s="18"/>
      <c r="F421" s="18">
        <f>SUM(F422:F436)</f>
        <v>1</v>
      </c>
    </row>
    <row r="422" spans="1:6" x14ac:dyDescent="0.3">
      <c r="A422" s="2" t="s">
        <v>44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44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44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44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44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44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44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44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44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44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44</v>
      </c>
      <c r="B432" s="6" t="s">
        <v>362</v>
      </c>
      <c r="C432" s="12"/>
      <c r="D432" s="12"/>
      <c r="E432" s="18"/>
      <c r="F432" s="18">
        <v>1</v>
      </c>
    </row>
    <row r="433" spans="1:6" x14ac:dyDescent="0.3">
      <c r="A433" s="2" t="s">
        <v>44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44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44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44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44</v>
      </c>
      <c r="B437" s="6" t="s">
        <v>20</v>
      </c>
      <c r="C437" s="12"/>
      <c r="D437" s="12"/>
      <c r="E437" s="26"/>
      <c r="F437" s="26"/>
    </row>
    <row r="438" spans="1:6" x14ac:dyDescent="0.3">
      <c r="A438" s="2" t="s">
        <v>44</v>
      </c>
      <c r="B438" s="5" t="s">
        <v>346</v>
      </c>
      <c r="C438" s="12">
        <v>32</v>
      </c>
      <c r="D438" s="12">
        <v>38</v>
      </c>
      <c r="E438" s="18">
        <f>SUM(E439,E449:E454,E459:E473)</f>
        <v>60</v>
      </c>
      <c r="F438" s="18">
        <f>SUM(F439,F449:F454,F459:F473)</f>
        <v>62</v>
      </c>
    </row>
    <row r="439" spans="1:6" x14ac:dyDescent="0.3">
      <c r="A439" s="2" t="s">
        <v>44</v>
      </c>
      <c r="B439" s="5" t="s">
        <v>21</v>
      </c>
      <c r="C439" s="12">
        <v>19</v>
      </c>
      <c r="D439" s="12">
        <f>D440+D443+D446+D447+D448</f>
        <v>14</v>
      </c>
      <c r="E439" s="18">
        <f>E440+E443+E446+E447+E448</f>
        <v>19</v>
      </c>
      <c r="F439" s="18">
        <f>F440+F443+F446+F447+F448</f>
        <v>13</v>
      </c>
    </row>
    <row r="440" spans="1:6" x14ac:dyDescent="0.3">
      <c r="A440" s="2" t="s">
        <v>44</v>
      </c>
      <c r="B440" s="5" t="s">
        <v>36</v>
      </c>
      <c r="C440" s="12">
        <v>9</v>
      </c>
      <c r="D440" s="12">
        <f>D441+D442</f>
        <v>5</v>
      </c>
      <c r="E440" s="18">
        <f>E441+E442</f>
        <v>6</v>
      </c>
      <c r="F440" s="18">
        <f>F441+F442</f>
        <v>6</v>
      </c>
    </row>
    <row r="441" spans="1:6" x14ac:dyDescent="0.3">
      <c r="A441" s="2" t="s">
        <v>44</v>
      </c>
      <c r="B441" s="5" t="s">
        <v>32</v>
      </c>
      <c r="C441" s="12">
        <v>6</v>
      </c>
      <c r="D441" s="12">
        <v>4</v>
      </c>
      <c r="E441" s="26">
        <v>2</v>
      </c>
      <c r="F441" s="26">
        <v>2</v>
      </c>
    </row>
    <row r="442" spans="1:6" x14ac:dyDescent="0.3">
      <c r="A442" s="2" t="s">
        <v>44</v>
      </c>
      <c r="B442" s="5" t="s">
        <v>29</v>
      </c>
      <c r="C442" s="12">
        <v>3</v>
      </c>
      <c r="D442" s="12">
        <v>1</v>
      </c>
      <c r="E442" s="26">
        <v>4</v>
      </c>
      <c r="F442" s="26">
        <v>4</v>
      </c>
    </row>
    <row r="443" spans="1:6" x14ac:dyDescent="0.3">
      <c r="A443" s="2" t="s">
        <v>44</v>
      </c>
      <c r="B443" s="5" t="s">
        <v>37</v>
      </c>
      <c r="C443" s="12">
        <v>3</v>
      </c>
      <c r="D443" s="12">
        <f>D444+D445</f>
        <v>5</v>
      </c>
      <c r="E443" s="18">
        <f>E444+E445</f>
        <v>7</v>
      </c>
      <c r="F443" s="18">
        <f>F444+F445</f>
        <v>1</v>
      </c>
    </row>
    <row r="444" spans="1:6" x14ac:dyDescent="0.3">
      <c r="A444" s="2" t="s">
        <v>44</v>
      </c>
      <c r="B444" s="5" t="s">
        <v>33</v>
      </c>
      <c r="C444" s="12"/>
      <c r="D444" s="12"/>
      <c r="E444" s="26">
        <v>3</v>
      </c>
      <c r="F444" s="26">
        <v>1</v>
      </c>
    </row>
    <row r="445" spans="1:6" x14ac:dyDescent="0.3">
      <c r="A445" s="2" t="s">
        <v>44</v>
      </c>
      <c r="B445" s="5" t="s">
        <v>34</v>
      </c>
      <c r="C445" s="12">
        <v>3</v>
      </c>
      <c r="D445" s="12">
        <v>5</v>
      </c>
      <c r="E445" s="26">
        <v>4</v>
      </c>
      <c r="F445" s="26"/>
    </row>
    <row r="446" spans="1:6" x14ac:dyDescent="0.3">
      <c r="A446" s="2" t="s">
        <v>44</v>
      </c>
      <c r="B446" s="5" t="s">
        <v>30</v>
      </c>
      <c r="C446" s="12">
        <v>2</v>
      </c>
      <c r="D446" s="12">
        <v>1</v>
      </c>
      <c r="E446" s="26">
        <v>6</v>
      </c>
      <c r="F446" s="26">
        <v>4</v>
      </c>
    </row>
    <row r="447" spans="1:6" x14ac:dyDescent="0.3">
      <c r="A447" s="2" t="s">
        <v>44</v>
      </c>
      <c r="B447" s="5" t="s">
        <v>35</v>
      </c>
      <c r="C447" s="12">
        <v>4</v>
      </c>
      <c r="D447" s="12">
        <v>2</v>
      </c>
      <c r="E447" s="26"/>
      <c r="F447" s="26">
        <v>1</v>
      </c>
    </row>
    <row r="448" spans="1:6" x14ac:dyDescent="0.3">
      <c r="A448" s="2" t="s">
        <v>44</v>
      </c>
      <c r="B448" s="5" t="s">
        <v>31</v>
      </c>
      <c r="C448" s="12">
        <v>1</v>
      </c>
      <c r="D448" s="12">
        <v>1</v>
      </c>
      <c r="E448" s="26"/>
      <c r="F448" s="26">
        <v>1</v>
      </c>
    </row>
    <row r="449" spans="1:6" x14ac:dyDescent="0.3">
      <c r="A449" s="2" t="s">
        <v>44</v>
      </c>
      <c r="B449" s="22" t="s">
        <v>345</v>
      </c>
      <c r="C449" s="12"/>
      <c r="D449" s="12"/>
      <c r="E449" s="26">
        <v>3</v>
      </c>
      <c r="F449" s="26">
        <v>9</v>
      </c>
    </row>
    <row r="450" spans="1:6" x14ac:dyDescent="0.3">
      <c r="A450" s="2" t="s">
        <v>44</v>
      </c>
      <c r="B450" s="22" t="s">
        <v>322</v>
      </c>
      <c r="C450" s="12"/>
      <c r="D450" s="12"/>
      <c r="E450" s="26">
        <v>0</v>
      </c>
      <c r="F450" s="26">
        <v>0</v>
      </c>
    </row>
    <row r="451" spans="1:6" x14ac:dyDescent="0.3">
      <c r="A451" s="2" t="s">
        <v>44</v>
      </c>
      <c r="B451" s="22" t="s">
        <v>323</v>
      </c>
      <c r="C451" s="12"/>
      <c r="D451" s="12"/>
      <c r="E451" s="26">
        <v>0</v>
      </c>
      <c r="F451" s="26">
        <v>0</v>
      </c>
    </row>
    <row r="452" spans="1:6" x14ac:dyDescent="0.3">
      <c r="A452" s="2" t="s">
        <v>44</v>
      </c>
      <c r="B452" s="22" t="s">
        <v>324</v>
      </c>
      <c r="C452" s="12"/>
      <c r="D452" s="12"/>
      <c r="E452" s="26">
        <v>0</v>
      </c>
      <c r="F452" s="26">
        <v>2</v>
      </c>
    </row>
    <row r="453" spans="1:6" x14ac:dyDescent="0.3">
      <c r="A453" s="2" t="s">
        <v>44</v>
      </c>
      <c r="B453" s="22" t="s">
        <v>325</v>
      </c>
      <c r="C453" s="12"/>
      <c r="D453" s="12"/>
      <c r="E453" s="26">
        <v>10</v>
      </c>
      <c r="F453" s="26">
        <v>11</v>
      </c>
    </row>
    <row r="454" spans="1:6" x14ac:dyDescent="0.3">
      <c r="A454" s="2" t="s">
        <v>44</v>
      </c>
      <c r="B454" s="22" t="s">
        <v>326</v>
      </c>
      <c r="C454" s="12"/>
      <c r="D454" s="12"/>
      <c r="E454" s="26">
        <v>0</v>
      </c>
      <c r="F454" s="26">
        <v>1</v>
      </c>
    </row>
    <row r="455" spans="1:6" x14ac:dyDescent="0.3">
      <c r="A455" s="2" t="s">
        <v>44</v>
      </c>
      <c r="B455" s="22" t="s">
        <v>343</v>
      </c>
      <c r="C455" s="12"/>
      <c r="D455" s="12"/>
      <c r="E455" s="26">
        <v>0</v>
      </c>
      <c r="F455" s="26">
        <v>1</v>
      </c>
    </row>
    <row r="456" spans="1:6" x14ac:dyDescent="0.3">
      <c r="A456" s="2" t="s">
        <v>44</v>
      </c>
      <c r="B456" s="22" t="s">
        <v>340</v>
      </c>
      <c r="C456" s="12"/>
      <c r="D456" s="12"/>
      <c r="E456" s="26">
        <v>0</v>
      </c>
      <c r="F456" s="26">
        <v>0</v>
      </c>
    </row>
    <row r="457" spans="1:6" x14ac:dyDescent="0.3">
      <c r="A457" s="2" t="s">
        <v>44</v>
      </c>
      <c r="B457" s="22" t="s">
        <v>341</v>
      </c>
      <c r="C457" s="12"/>
      <c r="D457" s="12"/>
      <c r="E457" s="26">
        <v>0</v>
      </c>
      <c r="F457" s="26">
        <v>0</v>
      </c>
    </row>
    <row r="458" spans="1:6" x14ac:dyDescent="0.3">
      <c r="A458" s="2" t="s">
        <v>44</v>
      </c>
      <c r="B458" s="22" t="s">
        <v>342</v>
      </c>
      <c r="C458" s="12"/>
      <c r="D458" s="12"/>
      <c r="E458" s="26">
        <v>0</v>
      </c>
      <c r="F458" s="26">
        <v>0</v>
      </c>
    </row>
    <row r="459" spans="1:6" x14ac:dyDescent="0.3">
      <c r="A459" s="2" t="s">
        <v>44</v>
      </c>
      <c r="B459" s="22" t="s">
        <v>327</v>
      </c>
      <c r="C459" s="12"/>
      <c r="D459" s="12"/>
      <c r="E459" s="26">
        <v>7</v>
      </c>
      <c r="F459" s="26">
        <v>13</v>
      </c>
    </row>
    <row r="460" spans="1:6" x14ac:dyDescent="0.3">
      <c r="A460" s="2" t="s">
        <v>44</v>
      </c>
      <c r="B460" s="22" t="s">
        <v>328</v>
      </c>
      <c r="C460" s="12"/>
      <c r="D460" s="12"/>
      <c r="E460" s="26">
        <v>0</v>
      </c>
      <c r="F460" s="26">
        <v>0</v>
      </c>
    </row>
    <row r="461" spans="1:6" x14ac:dyDescent="0.3">
      <c r="A461" s="2" t="s">
        <v>44</v>
      </c>
      <c r="B461" s="22" t="s">
        <v>329</v>
      </c>
      <c r="C461" s="12"/>
      <c r="D461" s="12"/>
      <c r="E461" s="26">
        <v>0</v>
      </c>
      <c r="F461" s="26">
        <v>0</v>
      </c>
    </row>
    <row r="462" spans="1:6" x14ac:dyDescent="0.3">
      <c r="A462" s="2" t="s">
        <v>44</v>
      </c>
      <c r="B462" s="22" t="s">
        <v>330</v>
      </c>
      <c r="C462" s="12"/>
      <c r="D462" s="12"/>
      <c r="E462" s="26">
        <v>0</v>
      </c>
      <c r="F462" s="26">
        <v>0</v>
      </c>
    </row>
    <row r="463" spans="1:6" x14ac:dyDescent="0.3">
      <c r="A463" s="2" t="s">
        <v>44</v>
      </c>
      <c r="B463" s="22" t="s">
        <v>331</v>
      </c>
      <c r="C463" s="12"/>
      <c r="D463" s="12"/>
      <c r="E463" s="26">
        <v>1</v>
      </c>
      <c r="F463" s="26">
        <v>0</v>
      </c>
    </row>
    <row r="464" spans="1:6" x14ac:dyDescent="0.3">
      <c r="A464" s="2" t="s">
        <v>44</v>
      </c>
      <c r="B464" s="22" t="s">
        <v>332</v>
      </c>
      <c r="C464" s="12"/>
      <c r="D464" s="12"/>
      <c r="E464" s="26">
        <v>0</v>
      </c>
      <c r="F464" s="26">
        <v>0</v>
      </c>
    </row>
    <row r="465" spans="1:6" x14ac:dyDescent="0.3">
      <c r="A465" s="2" t="s">
        <v>44</v>
      </c>
      <c r="B465" s="22" t="s">
        <v>333</v>
      </c>
      <c r="C465" s="12"/>
      <c r="D465" s="12"/>
      <c r="E465" s="26">
        <v>3</v>
      </c>
      <c r="F465" s="26">
        <v>0</v>
      </c>
    </row>
    <row r="466" spans="1:6" x14ac:dyDescent="0.3">
      <c r="A466" s="2" t="s">
        <v>44</v>
      </c>
      <c r="B466" s="22" t="s">
        <v>334</v>
      </c>
      <c r="C466" s="12"/>
      <c r="D466" s="12"/>
      <c r="E466" s="26">
        <v>1</v>
      </c>
      <c r="F466" s="26">
        <v>2</v>
      </c>
    </row>
    <row r="467" spans="1:6" x14ac:dyDescent="0.3">
      <c r="A467" s="2" t="s">
        <v>44</v>
      </c>
      <c r="B467" s="22" t="s">
        <v>335</v>
      </c>
      <c r="C467" s="12"/>
      <c r="D467" s="12"/>
      <c r="E467" s="26">
        <v>0</v>
      </c>
      <c r="F467" s="26">
        <v>1</v>
      </c>
    </row>
    <row r="468" spans="1:6" x14ac:dyDescent="0.3">
      <c r="A468" s="2" t="s">
        <v>44</v>
      </c>
      <c r="B468" s="22" t="s">
        <v>336</v>
      </c>
      <c r="C468" s="12"/>
      <c r="D468" s="12"/>
      <c r="E468" s="26">
        <v>3</v>
      </c>
      <c r="F468" s="26">
        <v>4</v>
      </c>
    </row>
    <row r="469" spans="1:6" x14ac:dyDescent="0.3">
      <c r="A469" s="2" t="s">
        <v>44</v>
      </c>
      <c r="B469" s="22" t="s">
        <v>349</v>
      </c>
      <c r="C469" s="12"/>
      <c r="D469" s="12"/>
      <c r="E469" s="26"/>
      <c r="F469" s="26">
        <v>1</v>
      </c>
    </row>
    <row r="470" spans="1:6" x14ac:dyDescent="0.3">
      <c r="A470" s="2" t="s">
        <v>44</v>
      </c>
      <c r="B470" s="22" t="s">
        <v>347</v>
      </c>
      <c r="C470" s="12"/>
      <c r="D470" s="12"/>
      <c r="E470" s="26">
        <v>11</v>
      </c>
      <c r="F470" s="26">
        <v>5</v>
      </c>
    </row>
    <row r="471" spans="1:6" x14ac:dyDescent="0.3">
      <c r="A471" s="2" t="s">
        <v>44</v>
      </c>
      <c r="B471" s="22" t="s">
        <v>337</v>
      </c>
      <c r="C471" s="12"/>
      <c r="D471" s="12"/>
      <c r="E471" s="26">
        <v>0</v>
      </c>
      <c r="F471" s="26">
        <v>0</v>
      </c>
    </row>
    <row r="472" spans="1:6" x14ac:dyDescent="0.3">
      <c r="A472" s="2" t="s">
        <v>44</v>
      </c>
      <c r="B472" s="22" t="s">
        <v>338</v>
      </c>
      <c r="C472" s="12"/>
      <c r="D472" s="12"/>
      <c r="E472" s="26">
        <v>0</v>
      </c>
      <c r="F472" s="26">
        <v>0</v>
      </c>
    </row>
    <row r="473" spans="1:6" x14ac:dyDescent="0.3">
      <c r="A473" s="2" t="s">
        <v>44</v>
      </c>
      <c r="B473" s="22" t="s">
        <v>339</v>
      </c>
      <c r="C473" s="12"/>
      <c r="D473" s="12"/>
      <c r="E473" s="26">
        <v>2</v>
      </c>
      <c r="F473" s="26">
        <v>0</v>
      </c>
    </row>
    <row r="474" spans="1:6" x14ac:dyDescent="0.3">
      <c r="A474" s="4" t="s">
        <v>45</v>
      </c>
      <c r="B474" s="5" t="s">
        <v>16</v>
      </c>
      <c r="C474" s="12"/>
      <c r="D474" s="12"/>
      <c r="E474" s="26"/>
      <c r="F474" s="26"/>
    </row>
    <row r="475" spans="1:6" x14ac:dyDescent="0.3">
      <c r="A475" s="2" t="s">
        <v>45</v>
      </c>
      <c r="B475" s="5" t="s">
        <v>17</v>
      </c>
      <c r="C475" s="12"/>
      <c r="D475" s="12"/>
      <c r="E475" s="26"/>
      <c r="F475" s="26"/>
    </row>
    <row r="476" spans="1:6" x14ac:dyDescent="0.3">
      <c r="A476" s="2" t="s">
        <v>45</v>
      </c>
      <c r="B476" s="5" t="s">
        <v>18</v>
      </c>
      <c r="C476" s="12"/>
      <c r="D476" s="12">
        <v>2</v>
      </c>
      <c r="E476" s="26"/>
      <c r="F476" s="26"/>
    </row>
    <row r="477" spans="1:6" x14ac:dyDescent="0.3">
      <c r="A477" s="2" t="s">
        <v>45</v>
      </c>
      <c r="B477" s="5" t="s">
        <v>19</v>
      </c>
      <c r="C477" s="12"/>
      <c r="D477" s="12"/>
      <c r="E477" s="26"/>
      <c r="F477" s="26"/>
    </row>
    <row r="478" spans="1:6" ht="43.2" x14ac:dyDescent="0.3">
      <c r="A478" s="2" t="s">
        <v>45</v>
      </c>
      <c r="B478" s="15" t="s">
        <v>318</v>
      </c>
      <c r="C478" s="12"/>
      <c r="D478" s="12"/>
      <c r="E478" s="26"/>
      <c r="F478" s="26"/>
    </row>
    <row r="479" spans="1:6" x14ac:dyDescent="0.3">
      <c r="A479" s="2" t="s">
        <v>45</v>
      </c>
      <c r="B479" s="6" t="s">
        <v>317</v>
      </c>
      <c r="C479" s="16"/>
      <c r="D479" s="16"/>
      <c r="E479" s="26"/>
      <c r="F479" s="26"/>
    </row>
    <row r="480" spans="1:6" x14ac:dyDescent="0.3">
      <c r="A480" s="2" t="s">
        <v>45</v>
      </c>
      <c r="B480" s="6" t="s">
        <v>365</v>
      </c>
      <c r="C480" s="12"/>
      <c r="D480" s="12"/>
      <c r="E480" s="18"/>
      <c r="F480" s="18"/>
    </row>
    <row r="481" spans="1:6" x14ac:dyDescent="0.3">
      <c r="A481" s="2" t="s">
        <v>45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45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45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45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45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45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45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45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45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45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45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45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45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45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45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45</v>
      </c>
      <c r="B496" s="5" t="s">
        <v>20</v>
      </c>
      <c r="C496" s="12">
        <v>1</v>
      </c>
      <c r="D496" s="12"/>
      <c r="E496" s="26"/>
      <c r="F496" s="26"/>
    </row>
    <row r="497" spans="1:6" x14ac:dyDescent="0.3">
      <c r="A497" s="2" t="s">
        <v>45</v>
      </c>
      <c r="B497" s="5" t="s">
        <v>346</v>
      </c>
      <c r="C497" s="12">
        <v>42</v>
      </c>
      <c r="D497" s="12">
        <v>47</v>
      </c>
      <c r="E497" s="18">
        <f>SUM(E498,E508:E513,E518:E532)</f>
        <v>33</v>
      </c>
      <c r="F497" s="18">
        <f>SUM(F498,F508:F513,F518:F532)</f>
        <v>47</v>
      </c>
    </row>
    <row r="498" spans="1:6" x14ac:dyDescent="0.3">
      <c r="A498" s="2" t="s">
        <v>45</v>
      </c>
      <c r="B498" s="5" t="s">
        <v>21</v>
      </c>
      <c r="C498" s="12">
        <v>16</v>
      </c>
      <c r="D498" s="12">
        <f>D499+D502+D505+D506+D507</f>
        <v>20</v>
      </c>
      <c r="E498" s="18">
        <f>E499+E502+E505+E506+E507</f>
        <v>9</v>
      </c>
      <c r="F498" s="18">
        <f>F499+F502+F505+F506+F507</f>
        <v>13</v>
      </c>
    </row>
    <row r="499" spans="1:6" x14ac:dyDescent="0.3">
      <c r="A499" s="2" t="s">
        <v>45</v>
      </c>
      <c r="B499" s="5" t="s">
        <v>36</v>
      </c>
      <c r="C499" s="12">
        <v>6</v>
      </c>
      <c r="D499" s="12">
        <f>D500+D501</f>
        <v>7</v>
      </c>
      <c r="E499" s="18">
        <f>E500+E501</f>
        <v>2</v>
      </c>
      <c r="F499" s="18">
        <f>F500+F501</f>
        <v>2</v>
      </c>
    </row>
    <row r="500" spans="1:6" x14ac:dyDescent="0.3">
      <c r="A500" s="2" t="s">
        <v>45</v>
      </c>
      <c r="B500" s="5" t="s">
        <v>32</v>
      </c>
      <c r="C500" s="12">
        <v>2</v>
      </c>
      <c r="D500" s="12">
        <v>5</v>
      </c>
      <c r="E500" s="26">
        <v>1</v>
      </c>
      <c r="F500" s="26">
        <v>1</v>
      </c>
    </row>
    <row r="501" spans="1:6" x14ac:dyDescent="0.3">
      <c r="A501" s="2" t="s">
        <v>45</v>
      </c>
      <c r="B501" s="5" t="s">
        <v>29</v>
      </c>
      <c r="C501" s="12">
        <v>4</v>
      </c>
      <c r="D501" s="12">
        <v>2</v>
      </c>
      <c r="E501" s="26">
        <v>1</v>
      </c>
      <c r="F501" s="26">
        <v>1</v>
      </c>
    </row>
    <row r="502" spans="1:6" x14ac:dyDescent="0.3">
      <c r="A502" s="2" t="s">
        <v>45</v>
      </c>
      <c r="B502" s="5" t="s">
        <v>37</v>
      </c>
      <c r="C502" s="12">
        <v>2</v>
      </c>
      <c r="D502" s="12">
        <f>D503+D504</f>
        <v>3</v>
      </c>
      <c r="E502" s="18">
        <f>E503+E504</f>
        <v>2</v>
      </c>
      <c r="F502" s="18">
        <f>F503+F504</f>
        <v>4</v>
      </c>
    </row>
    <row r="503" spans="1:6" x14ac:dyDescent="0.3">
      <c r="A503" s="2" t="s">
        <v>45</v>
      </c>
      <c r="B503" s="5" t="s">
        <v>33</v>
      </c>
      <c r="C503" s="12"/>
      <c r="D503" s="12"/>
      <c r="E503" s="26"/>
      <c r="F503" s="26"/>
    </row>
    <row r="504" spans="1:6" x14ac:dyDescent="0.3">
      <c r="A504" s="2" t="s">
        <v>45</v>
      </c>
      <c r="B504" s="5" t="s">
        <v>34</v>
      </c>
      <c r="C504" s="12">
        <v>2</v>
      </c>
      <c r="D504" s="12">
        <v>3</v>
      </c>
      <c r="E504" s="26">
        <v>2</v>
      </c>
      <c r="F504" s="26">
        <v>4</v>
      </c>
    </row>
    <row r="505" spans="1:6" x14ac:dyDescent="0.3">
      <c r="A505" s="2" t="s">
        <v>45</v>
      </c>
      <c r="B505" s="5" t="s">
        <v>30</v>
      </c>
      <c r="C505" s="12">
        <v>6</v>
      </c>
      <c r="D505" s="12">
        <v>4</v>
      </c>
      <c r="E505" s="26">
        <v>3</v>
      </c>
      <c r="F505" s="26">
        <v>7</v>
      </c>
    </row>
    <row r="506" spans="1:6" x14ac:dyDescent="0.3">
      <c r="A506" s="2" t="s">
        <v>45</v>
      </c>
      <c r="B506" s="5" t="s">
        <v>35</v>
      </c>
      <c r="C506" s="12"/>
      <c r="D506" s="12">
        <v>2</v>
      </c>
      <c r="E506" s="26">
        <v>2</v>
      </c>
      <c r="F506" s="26"/>
    </row>
    <row r="507" spans="1:6" x14ac:dyDescent="0.3">
      <c r="A507" s="2" t="s">
        <v>45</v>
      </c>
      <c r="B507" s="5" t="s">
        <v>31</v>
      </c>
      <c r="C507" s="12">
        <v>2</v>
      </c>
      <c r="D507" s="12">
        <v>4</v>
      </c>
      <c r="E507" s="26"/>
      <c r="F507" s="26"/>
    </row>
    <row r="508" spans="1:6" x14ac:dyDescent="0.3">
      <c r="A508" s="2" t="s">
        <v>45</v>
      </c>
      <c r="B508" s="22" t="s">
        <v>345</v>
      </c>
      <c r="C508" s="12"/>
      <c r="D508" s="12"/>
      <c r="E508" s="26">
        <v>8</v>
      </c>
      <c r="F508" s="26">
        <v>2</v>
      </c>
    </row>
    <row r="509" spans="1:6" x14ac:dyDescent="0.3">
      <c r="A509" s="2" t="s">
        <v>45</v>
      </c>
      <c r="B509" s="22" t="s">
        <v>322</v>
      </c>
      <c r="C509" s="12"/>
      <c r="D509" s="12"/>
      <c r="E509" s="26">
        <v>0</v>
      </c>
      <c r="F509" s="26">
        <v>0</v>
      </c>
    </row>
    <row r="510" spans="1:6" x14ac:dyDescent="0.3">
      <c r="A510" s="2" t="s">
        <v>45</v>
      </c>
      <c r="B510" s="22" t="s">
        <v>323</v>
      </c>
      <c r="C510" s="12"/>
      <c r="D510" s="12"/>
      <c r="E510" s="26">
        <v>1</v>
      </c>
      <c r="F510" s="26">
        <v>0</v>
      </c>
    </row>
    <row r="511" spans="1:6" x14ac:dyDescent="0.3">
      <c r="A511" s="2" t="s">
        <v>45</v>
      </c>
      <c r="B511" s="22" t="s">
        <v>324</v>
      </c>
      <c r="C511" s="12"/>
      <c r="D511" s="12"/>
      <c r="E511" s="26">
        <v>0</v>
      </c>
      <c r="F511" s="26">
        <v>3</v>
      </c>
    </row>
    <row r="512" spans="1:6" x14ac:dyDescent="0.3">
      <c r="A512" s="2" t="s">
        <v>45</v>
      </c>
      <c r="B512" s="22" t="s">
        <v>325</v>
      </c>
      <c r="C512" s="12"/>
      <c r="D512" s="12"/>
      <c r="E512" s="26">
        <v>1</v>
      </c>
      <c r="F512" s="26">
        <v>3</v>
      </c>
    </row>
    <row r="513" spans="1:6" x14ac:dyDescent="0.3">
      <c r="A513" s="2" t="s">
        <v>45</v>
      </c>
      <c r="B513" s="22" t="s">
        <v>326</v>
      </c>
      <c r="C513" s="12"/>
      <c r="D513" s="12"/>
      <c r="E513" s="26">
        <v>0</v>
      </c>
      <c r="F513" s="26">
        <v>3</v>
      </c>
    </row>
    <row r="514" spans="1:6" x14ac:dyDescent="0.3">
      <c r="A514" s="2" t="s">
        <v>45</v>
      </c>
      <c r="B514" s="22" t="s">
        <v>343</v>
      </c>
      <c r="C514" s="12"/>
      <c r="D514" s="12"/>
      <c r="E514" s="26">
        <v>0</v>
      </c>
      <c r="F514" s="26">
        <v>3</v>
      </c>
    </row>
    <row r="515" spans="1:6" x14ac:dyDescent="0.3">
      <c r="A515" s="2" t="s">
        <v>45</v>
      </c>
      <c r="B515" s="22" t="s">
        <v>340</v>
      </c>
      <c r="C515" s="12"/>
      <c r="D515" s="12"/>
      <c r="E515" s="26">
        <v>0</v>
      </c>
      <c r="F515" s="26">
        <v>0</v>
      </c>
    </row>
    <row r="516" spans="1:6" x14ac:dyDescent="0.3">
      <c r="A516" s="2" t="s">
        <v>45</v>
      </c>
      <c r="B516" s="22" t="s">
        <v>341</v>
      </c>
      <c r="C516" s="12"/>
      <c r="D516" s="12"/>
      <c r="E516" s="26">
        <v>0</v>
      </c>
      <c r="F516" s="26">
        <v>0</v>
      </c>
    </row>
    <row r="517" spans="1:6" x14ac:dyDescent="0.3">
      <c r="A517" s="2" t="s">
        <v>45</v>
      </c>
      <c r="B517" s="22" t="s">
        <v>342</v>
      </c>
      <c r="C517" s="12"/>
      <c r="D517" s="12"/>
      <c r="E517" s="26">
        <v>0</v>
      </c>
      <c r="F517" s="26">
        <v>0</v>
      </c>
    </row>
    <row r="518" spans="1:6" x14ac:dyDescent="0.3">
      <c r="A518" s="2" t="s">
        <v>45</v>
      </c>
      <c r="B518" s="22" t="s">
        <v>327</v>
      </c>
      <c r="C518" s="12"/>
      <c r="D518" s="12"/>
      <c r="E518" s="26">
        <v>2</v>
      </c>
      <c r="F518" s="26">
        <v>8</v>
      </c>
    </row>
    <row r="519" spans="1:6" x14ac:dyDescent="0.3">
      <c r="A519" s="2" t="s">
        <v>45</v>
      </c>
      <c r="B519" s="22" t="s">
        <v>328</v>
      </c>
      <c r="C519" s="12"/>
      <c r="D519" s="12"/>
      <c r="E519" s="26">
        <v>0</v>
      </c>
      <c r="F519" s="26">
        <v>0</v>
      </c>
    </row>
    <row r="520" spans="1:6" x14ac:dyDescent="0.3">
      <c r="A520" s="2" t="s">
        <v>45</v>
      </c>
      <c r="B520" s="22" t="s">
        <v>329</v>
      </c>
      <c r="C520" s="12"/>
      <c r="D520" s="12"/>
      <c r="E520" s="26">
        <v>0</v>
      </c>
      <c r="F520" s="26">
        <v>0</v>
      </c>
    </row>
    <row r="521" spans="1:6" x14ac:dyDescent="0.3">
      <c r="A521" s="2" t="s">
        <v>45</v>
      </c>
      <c r="B521" s="22" t="s">
        <v>330</v>
      </c>
      <c r="C521" s="12"/>
      <c r="D521" s="12"/>
      <c r="E521" s="26">
        <v>0</v>
      </c>
      <c r="F521" s="26">
        <v>0</v>
      </c>
    </row>
    <row r="522" spans="1:6" x14ac:dyDescent="0.3">
      <c r="A522" s="2" t="s">
        <v>45</v>
      </c>
      <c r="B522" s="22" t="s">
        <v>331</v>
      </c>
      <c r="C522" s="12"/>
      <c r="D522" s="12"/>
      <c r="E522" s="26">
        <v>0</v>
      </c>
      <c r="F522" s="26">
        <v>0</v>
      </c>
    </row>
    <row r="523" spans="1:6" x14ac:dyDescent="0.3">
      <c r="A523" s="2" t="s">
        <v>45</v>
      </c>
      <c r="B523" s="22" t="s">
        <v>332</v>
      </c>
      <c r="C523" s="12"/>
      <c r="D523" s="12"/>
      <c r="E523" s="26">
        <v>0</v>
      </c>
      <c r="F523" s="26">
        <v>0</v>
      </c>
    </row>
    <row r="524" spans="1:6" x14ac:dyDescent="0.3">
      <c r="A524" s="2" t="s">
        <v>45</v>
      </c>
      <c r="B524" s="22" t="s">
        <v>333</v>
      </c>
      <c r="C524" s="12"/>
      <c r="D524" s="12"/>
      <c r="E524" s="26">
        <v>0</v>
      </c>
      <c r="F524" s="26">
        <v>0</v>
      </c>
    </row>
    <row r="525" spans="1:6" x14ac:dyDescent="0.3">
      <c r="A525" s="2" t="s">
        <v>45</v>
      </c>
      <c r="B525" s="22" t="s">
        <v>334</v>
      </c>
      <c r="C525" s="12"/>
      <c r="D525" s="12"/>
      <c r="E525" s="26">
        <v>3</v>
      </c>
      <c r="F525" s="26">
        <v>5</v>
      </c>
    </row>
    <row r="526" spans="1:6" x14ac:dyDescent="0.3">
      <c r="A526" s="2" t="s">
        <v>45</v>
      </c>
      <c r="B526" s="22" t="s">
        <v>335</v>
      </c>
      <c r="C526" s="12"/>
      <c r="D526" s="12"/>
      <c r="E526" s="26">
        <v>1</v>
      </c>
      <c r="F526" s="26">
        <v>2</v>
      </c>
    </row>
    <row r="527" spans="1:6" x14ac:dyDescent="0.3">
      <c r="A527" s="2" t="s">
        <v>45</v>
      </c>
      <c r="B527" s="22" t="s">
        <v>336</v>
      </c>
      <c r="C527" s="12"/>
      <c r="D527" s="12"/>
      <c r="E527" s="26">
        <v>1</v>
      </c>
      <c r="F527" s="26">
        <v>2</v>
      </c>
    </row>
    <row r="528" spans="1:6" x14ac:dyDescent="0.3">
      <c r="A528" s="2" t="s">
        <v>45</v>
      </c>
      <c r="B528" s="22" t="s">
        <v>349</v>
      </c>
      <c r="C528" s="12"/>
      <c r="D528" s="12"/>
      <c r="E528" s="26"/>
      <c r="F528" s="26"/>
    </row>
    <row r="529" spans="1:6" x14ac:dyDescent="0.3">
      <c r="A529" s="2" t="s">
        <v>45</v>
      </c>
      <c r="B529" s="22" t="s">
        <v>347</v>
      </c>
      <c r="C529" s="12"/>
      <c r="D529" s="12"/>
      <c r="E529" s="26">
        <v>7</v>
      </c>
      <c r="F529" s="26">
        <v>4</v>
      </c>
    </row>
    <row r="530" spans="1:6" x14ac:dyDescent="0.3">
      <c r="A530" s="2" t="s">
        <v>45</v>
      </c>
      <c r="B530" s="22" t="s">
        <v>337</v>
      </c>
      <c r="C530" s="12"/>
      <c r="D530" s="12"/>
      <c r="E530" s="26">
        <v>0</v>
      </c>
      <c r="F530" s="26">
        <v>2</v>
      </c>
    </row>
    <row r="531" spans="1:6" x14ac:dyDescent="0.3">
      <c r="A531" s="2" t="s">
        <v>45</v>
      </c>
      <c r="B531" s="22" t="s">
        <v>338</v>
      </c>
      <c r="C531" s="12"/>
      <c r="D531" s="12"/>
      <c r="E531" s="26">
        <v>0</v>
      </c>
      <c r="F531" s="26">
        <v>0</v>
      </c>
    </row>
    <row r="532" spans="1:6" x14ac:dyDescent="0.3">
      <c r="A532" s="2" t="s">
        <v>45</v>
      </c>
      <c r="B532" s="22" t="s">
        <v>339</v>
      </c>
      <c r="C532" s="12"/>
      <c r="D532" s="12"/>
      <c r="E532" s="26">
        <v>0</v>
      </c>
      <c r="F532" s="26">
        <v>0</v>
      </c>
    </row>
    <row r="533" spans="1:6" x14ac:dyDescent="0.3">
      <c r="A533" s="4" t="s">
        <v>46</v>
      </c>
      <c r="B533" s="5" t="s">
        <v>16</v>
      </c>
      <c r="C533" s="12"/>
      <c r="D533" s="12"/>
      <c r="E533" s="26"/>
      <c r="F533" s="26"/>
    </row>
    <row r="534" spans="1:6" x14ac:dyDescent="0.3">
      <c r="A534" s="2" t="s">
        <v>46</v>
      </c>
      <c r="B534" s="5" t="s">
        <v>17</v>
      </c>
      <c r="C534" s="12"/>
      <c r="D534" s="12"/>
      <c r="E534" s="26">
        <v>1</v>
      </c>
      <c r="F534" s="26"/>
    </row>
    <row r="535" spans="1:6" x14ac:dyDescent="0.3">
      <c r="A535" s="2" t="s">
        <v>46</v>
      </c>
      <c r="B535" s="5" t="s">
        <v>18</v>
      </c>
      <c r="C535" s="12"/>
      <c r="D535" s="12"/>
      <c r="E535" s="26"/>
      <c r="F535" s="26"/>
    </row>
    <row r="536" spans="1:6" x14ac:dyDescent="0.3">
      <c r="A536" s="2" t="s">
        <v>46</v>
      </c>
      <c r="B536" s="5" t="s">
        <v>19</v>
      </c>
      <c r="C536" s="12">
        <v>1</v>
      </c>
      <c r="D536" s="12"/>
      <c r="E536" s="26"/>
      <c r="F536" s="26"/>
    </row>
    <row r="537" spans="1:6" ht="43.2" x14ac:dyDescent="0.3">
      <c r="A537" s="2" t="s">
        <v>46</v>
      </c>
      <c r="B537" s="15" t="s">
        <v>318</v>
      </c>
      <c r="C537" s="12">
        <v>1</v>
      </c>
      <c r="D537" s="12"/>
      <c r="E537" s="26"/>
      <c r="F537" s="26"/>
    </row>
    <row r="538" spans="1:6" x14ac:dyDescent="0.3">
      <c r="A538" s="2" t="s">
        <v>46</v>
      </c>
      <c r="B538" s="6" t="s">
        <v>317</v>
      </c>
      <c r="C538" s="16"/>
      <c r="D538" s="16"/>
      <c r="E538" s="26"/>
      <c r="F538" s="26"/>
    </row>
    <row r="539" spans="1:6" x14ac:dyDescent="0.3">
      <c r="A539" s="2" t="s">
        <v>46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46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46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46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46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46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46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46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46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46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46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46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46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46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46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46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46</v>
      </c>
      <c r="B555" s="5" t="s">
        <v>20</v>
      </c>
      <c r="C555" s="12"/>
      <c r="D555" s="12"/>
      <c r="E555" s="26"/>
      <c r="F555" s="26">
        <v>1</v>
      </c>
    </row>
    <row r="556" spans="1:6" x14ac:dyDescent="0.3">
      <c r="A556" s="2" t="s">
        <v>46</v>
      </c>
      <c r="B556" s="5" t="s">
        <v>346</v>
      </c>
      <c r="C556" s="12">
        <v>96</v>
      </c>
      <c r="D556" s="12">
        <v>108</v>
      </c>
      <c r="E556" s="18">
        <f>SUM(E557,E567:E572,E577:E591)</f>
        <v>166</v>
      </c>
      <c r="F556" s="18">
        <f>SUM(F557,F567:F572,F577:F591)</f>
        <v>137</v>
      </c>
    </row>
    <row r="557" spans="1:6" x14ac:dyDescent="0.3">
      <c r="A557" s="2" t="s">
        <v>46</v>
      </c>
      <c r="B557" s="5" t="s">
        <v>21</v>
      </c>
      <c r="C557" s="12">
        <v>28</v>
      </c>
      <c r="D557" s="12">
        <f>D558+D561+D564+D565+D566</f>
        <v>29</v>
      </c>
      <c r="E557" s="18">
        <f>E558+E561+E564+E565+E566</f>
        <v>46</v>
      </c>
      <c r="F557" s="18">
        <f>F558+F561+F564+F565+F566</f>
        <v>24</v>
      </c>
    </row>
    <row r="558" spans="1:6" x14ac:dyDescent="0.3">
      <c r="A558" s="2" t="s">
        <v>46</v>
      </c>
      <c r="B558" s="5" t="s">
        <v>36</v>
      </c>
      <c r="C558" s="12">
        <v>6</v>
      </c>
      <c r="D558" s="12">
        <f>D559+D560</f>
        <v>10</v>
      </c>
      <c r="E558" s="18">
        <f>E559+E560</f>
        <v>17</v>
      </c>
      <c r="F558" s="18">
        <f>F559+F560</f>
        <v>9</v>
      </c>
    </row>
    <row r="559" spans="1:6" x14ac:dyDescent="0.3">
      <c r="A559" s="2" t="s">
        <v>46</v>
      </c>
      <c r="B559" s="5" t="s">
        <v>32</v>
      </c>
      <c r="C559" s="12">
        <v>3</v>
      </c>
      <c r="D559" s="12">
        <v>1</v>
      </c>
      <c r="E559" s="26">
        <v>8</v>
      </c>
      <c r="F559" s="26">
        <v>4</v>
      </c>
    </row>
    <row r="560" spans="1:6" x14ac:dyDescent="0.3">
      <c r="A560" s="2" t="s">
        <v>46</v>
      </c>
      <c r="B560" s="5" t="s">
        <v>29</v>
      </c>
      <c r="C560" s="12">
        <v>3</v>
      </c>
      <c r="D560" s="12">
        <v>9</v>
      </c>
      <c r="E560" s="26">
        <v>9</v>
      </c>
      <c r="F560" s="26">
        <v>5</v>
      </c>
    </row>
    <row r="561" spans="1:6" x14ac:dyDescent="0.3">
      <c r="A561" s="2" t="s">
        <v>46</v>
      </c>
      <c r="B561" s="5" t="s">
        <v>37</v>
      </c>
      <c r="C561" s="12">
        <v>7</v>
      </c>
      <c r="D561" s="12">
        <f>D562+D563</f>
        <v>7</v>
      </c>
      <c r="E561" s="18">
        <f>E562+E563</f>
        <v>17</v>
      </c>
      <c r="F561" s="18">
        <f>F562+F563</f>
        <v>4</v>
      </c>
    </row>
    <row r="562" spans="1:6" x14ac:dyDescent="0.3">
      <c r="A562" s="2" t="s">
        <v>46</v>
      </c>
      <c r="B562" s="5" t="s">
        <v>33</v>
      </c>
      <c r="C562" s="12"/>
      <c r="D562" s="12"/>
      <c r="E562" s="26">
        <v>3</v>
      </c>
      <c r="F562" s="26"/>
    </row>
    <row r="563" spans="1:6" x14ac:dyDescent="0.3">
      <c r="A563" s="2" t="s">
        <v>46</v>
      </c>
      <c r="B563" s="5" t="s">
        <v>34</v>
      </c>
      <c r="C563" s="12">
        <v>7</v>
      </c>
      <c r="D563" s="12">
        <v>7</v>
      </c>
      <c r="E563" s="26">
        <v>14</v>
      </c>
      <c r="F563" s="26">
        <v>4</v>
      </c>
    </row>
    <row r="564" spans="1:6" x14ac:dyDescent="0.3">
      <c r="A564" s="2" t="s">
        <v>46</v>
      </c>
      <c r="B564" s="5" t="s">
        <v>30</v>
      </c>
      <c r="C564" s="12">
        <v>11</v>
      </c>
      <c r="D564" s="12">
        <v>7</v>
      </c>
      <c r="E564" s="26">
        <v>6</v>
      </c>
      <c r="F564" s="26">
        <v>4</v>
      </c>
    </row>
    <row r="565" spans="1:6" x14ac:dyDescent="0.3">
      <c r="A565" s="2" t="s">
        <v>46</v>
      </c>
      <c r="B565" s="5" t="s">
        <v>35</v>
      </c>
      <c r="C565" s="12">
        <v>1</v>
      </c>
      <c r="D565" s="12">
        <v>4</v>
      </c>
      <c r="E565" s="26">
        <v>5</v>
      </c>
      <c r="F565" s="26">
        <v>6</v>
      </c>
    </row>
    <row r="566" spans="1:6" x14ac:dyDescent="0.3">
      <c r="A566" s="2" t="s">
        <v>46</v>
      </c>
      <c r="B566" s="5" t="s">
        <v>31</v>
      </c>
      <c r="C566" s="12">
        <v>3</v>
      </c>
      <c r="D566" s="12">
        <v>1</v>
      </c>
      <c r="E566" s="26">
        <v>1</v>
      </c>
      <c r="F566" s="26">
        <v>1</v>
      </c>
    </row>
    <row r="567" spans="1:6" x14ac:dyDescent="0.3">
      <c r="A567" s="2" t="s">
        <v>46</v>
      </c>
      <c r="B567" s="22" t="s">
        <v>345</v>
      </c>
      <c r="C567" s="12"/>
      <c r="D567" s="12"/>
      <c r="E567" s="26">
        <v>13</v>
      </c>
      <c r="F567" s="26">
        <v>20</v>
      </c>
    </row>
    <row r="568" spans="1:6" x14ac:dyDescent="0.3">
      <c r="A568" s="2" t="s">
        <v>46</v>
      </c>
      <c r="B568" s="22" t="s">
        <v>322</v>
      </c>
      <c r="C568" s="12"/>
      <c r="D568" s="12"/>
      <c r="E568" s="26">
        <v>0</v>
      </c>
      <c r="F568" s="26">
        <v>0</v>
      </c>
    </row>
    <row r="569" spans="1:6" x14ac:dyDescent="0.3">
      <c r="A569" s="2" t="s">
        <v>46</v>
      </c>
      <c r="B569" s="22" t="s">
        <v>323</v>
      </c>
      <c r="C569" s="12"/>
      <c r="D569" s="12"/>
      <c r="E569" s="26">
        <v>1</v>
      </c>
      <c r="F569" s="26">
        <v>0</v>
      </c>
    </row>
    <row r="570" spans="1:6" x14ac:dyDescent="0.3">
      <c r="A570" s="2" t="s">
        <v>46</v>
      </c>
      <c r="B570" s="22" t="s">
        <v>324</v>
      </c>
      <c r="C570" s="12"/>
      <c r="D570" s="12"/>
      <c r="E570" s="26">
        <v>2</v>
      </c>
      <c r="F570" s="26">
        <v>3</v>
      </c>
    </row>
    <row r="571" spans="1:6" x14ac:dyDescent="0.3">
      <c r="A571" s="2" t="s">
        <v>46</v>
      </c>
      <c r="B571" s="22" t="s">
        <v>325</v>
      </c>
      <c r="C571" s="12"/>
      <c r="D571" s="12"/>
      <c r="E571" s="26">
        <v>10</v>
      </c>
      <c r="F571" s="26">
        <v>11</v>
      </c>
    </row>
    <row r="572" spans="1:6" x14ac:dyDescent="0.3">
      <c r="A572" s="2" t="s">
        <v>46</v>
      </c>
      <c r="B572" s="22" t="s">
        <v>326</v>
      </c>
      <c r="C572" s="12"/>
      <c r="D572" s="12"/>
      <c r="E572" s="26">
        <v>6</v>
      </c>
      <c r="F572" s="26">
        <v>3</v>
      </c>
    </row>
    <row r="573" spans="1:6" x14ac:dyDescent="0.3">
      <c r="A573" s="2" t="s">
        <v>46</v>
      </c>
      <c r="B573" s="22" t="s">
        <v>343</v>
      </c>
      <c r="C573" s="12"/>
      <c r="D573" s="12"/>
      <c r="E573" s="26">
        <v>6</v>
      </c>
      <c r="F573" s="26">
        <v>3</v>
      </c>
    </row>
    <row r="574" spans="1:6" x14ac:dyDescent="0.3">
      <c r="A574" s="2" t="s">
        <v>46</v>
      </c>
      <c r="B574" s="22" t="s">
        <v>340</v>
      </c>
      <c r="C574" s="12"/>
      <c r="D574" s="12"/>
      <c r="E574" s="26">
        <v>0</v>
      </c>
      <c r="F574" s="26">
        <v>0</v>
      </c>
    </row>
    <row r="575" spans="1:6" x14ac:dyDescent="0.3">
      <c r="A575" s="2" t="s">
        <v>46</v>
      </c>
      <c r="B575" s="22" t="s">
        <v>341</v>
      </c>
      <c r="C575" s="12"/>
      <c r="D575" s="12"/>
      <c r="E575" s="26">
        <v>0</v>
      </c>
      <c r="F575" s="26">
        <v>0</v>
      </c>
    </row>
    <row r="576" spans="1:6" x14ac:dyDescent="0.3">
      <c r="A576" s="2" t="s">
        <v>46</v>
      </c>
      <c r="B576" s="22" t="s">
        <v>342</v>
      </c>
      <c r="C576" s="12"/>
      <c r="D576" s="12"/>
      <c r="E576" s="26">
        <v>0</v>
      </c>
      <c r="F576" s="26">
        <v>0</v>
      </c>
    </row>
    <row r="577" spans="1:6" x14ac:dyDescent="0.3">
      <c r="A577" s="2" t="s">
        <v>46</v>
      </c>
      <c r="B577" s="22" t="s">
        <v>327</v>
      </c>
      <c r="C577" s="12"/>
      <c r="D577" s="12"/>
      <c r="E577" s="26">
        <v>21</v>
      </c>
      <c r="F577" s="26">
        <v>22</v>
      </c>
    </row>
    <row r="578" spans="1:6" x14ac:dyDescent="0.3">
      <c r="A578" s="2" t="s">
        <v>46</v>
      </c>
      <c r="B578" s="22" t="s">
        <v>328</v>
      </c>
      <c r="C578" s="12"/>
      <c r="D578" s="12"/>
      <c r="E578" s="26">
        <v>0</v>
      </c>
      <c r="F578" s="26">
        <v>0</v>
      </c>
    </row>
    <row r="579" spans="1:6" x14ac:dyDescent="0.3">
      <c r="A579" s="2" t="s">
        <v>46</v>
      </c>
      <c r="B579" s="22" t="s">
        <v>329</v>
      </c>
      <c r="C579" s="12"/>
      <c r="D579" s="12"/>
      <c r="E579" s="26">
        <v>0</v>
      </c>
      <c r="F579" s="26">
        <v>0</v>
      </c>
    </row>
    <row r="580" spans="1:6" x14ac:dyDescent="0.3">
      <c r="A580" s="2" t="s">
        <v>46</v>
      </c>
      <c r="B580" s="22" t="s">
        <v>330</v>
      </c>
      <c r="C580" s="12"/>
      <c r="D580" s="12"/>
      <c r="E580" s="26">
        <v>0</v>
      </c>
      <c r="F580" s="26">
        <v>2</v>
      </c>
    </row>
    <row r="581" spans="1:6" x14ac:dyDescent="0.3">
      <c r="A581" s="2" t="s">
        <v>46</v>
      </c>
      <c r="B581" s="22" t="s">
        <v>331</v>
      </c>
      <c r="C581" s="12"/>
      <c r="D581" s="12"/>
      <c r="E581" s="26">
        <v>0</v>
      </c>
      <c r="F581" s="26">
        <v>1</v>
      </c>
    </row>
    <row r="582" spans="1:6" x14ac:dyDescent="0.3">
      <c r="A582" s="2" t="s">
        <v>46</v>
      </c>
      <c r="B582" s="22" t="s">
        <v>332</v>
      </c>
      <c r="C582" s="12"/>
      <c r="D582" s="12"/>
      <c r="E582" s="26">
        <v>0</v>
      </c>
      <c r="F582" s="26">
        <v>0</v>
      </c>
    </row>
    <row r="583" spans="1:6" x14ac:dyDescent="0.3">
      <c r="A583" s="2" t="s">
        <v>46</v>
      </c>
      <c r="B583" s="22" t="s">
        <v>333</v>
      </c>
      <c r="C583" s="12"/>
      <c r="D583" s="12"/>
      <c r="E583" s="26">
        <v>7</v>
      </c>
      <c r="F583" s="26">
        <v>5</v>
      </c>
    </row>
    <row r="584" spans="1:6" x14ac:dyDescent="0.3">
      <c r="A584" s="2" t="s">
        <v>46</v>
      </c>
      <c r="B584" s="22" t="s">
        <v>334</v>
      </c>
      <c r="C584" s="12"/>
      <c r="D584" s="12"/>
      <c r="E584" s="26">
        <v>16</v>
      </c>
      <c r="F584" s="26">
        <v>25</v>
      </c>
    </row>
    <row r="585" spans="1:6" x14ac:dyDescent="0.3">
      <c r="A585" s="2" t="s">
        <v>46</v>
      </c>
      <c r="B585" s="22" t="s">
        <v>335</v>
      </c>
      <c r="C585" s="12"/>
      <c r="D585" s="12"/>
      <c r="E585" s="26">
        <v>4</v>
      </c>
      <c r="F585" s="26">
        <v>2</v>
      </c>
    </row>
    <row r="586" spans="1:6" x14ac:dyDescent="0.3">
      <c r="A586" s="2" t="s">
        <v>46</v>
      </c>
      <c r="B586" s="22" t="s">
        <v>336</v>
      </c>
      <c r="C586" s="12"/>
      <c r="D586" s="12"/>
      <c r="E586" s="26">
        <v>7</v>
      </c>
      <c r="F586" s="26">
        <v>3</v>
      </c>
    </row>
    <row r="587" spans="1:6" x14ac:dyDescent="0.3">
      <c r="A587" s="2" t="s">
        <v>46</v>
      </c>
      <c r="B587" s="22" t="s">
        <v>349</v>
      </c>
      <c r="C587" s="12"/>
      <c r="D587" s="12"/>
      <c r="E587" s="26"/>
      <c r="F587" s="26">
        <v>2</v>
      </c>
    </row>
    <row r="588" spans="1:6" x14ac:dyDescent="0.3">
      <c r="A588" s="2" t="s">
        <v>46</v>
      </c>
      <c r="B588" s="22" t="s">
        <v>347</v>
      </c>
      <c r="C588" s="12"/>
      <c r="D588" s="12"/>
      <c r="E588" s="26">
        <v>23</v>
      </c>
      <c r="F588" s="26">
        <v>12</v>
      </c>
    </row>
    <row r="589" spans="1:6" x14ac:dyDescent="0.3">
      <c r="A589" s="2" t="s">
        <v>46</v>
      </c>
      <c r="B589" s="22" t="s">
        <v>337</v>
      </c>
      <c r="C589" s="12"/>
      <c r="D589" s="12"/>
      <c r="E589" s="26">
        <v>0</v>
      </c>
      <c r="F589" s="26">
        <v>0</v>
      </c>
    </row>
    <row r="590" spans="1:6" x14ac:dyDescent="0.3">
      <c r="A590" s="2" t="s">
        <v>46</v>
      </c>
      <c r="B590" s="22" t="s">
        <v>338</v>
      </c>
      <c r="C590" s="12"/>
      <c r="D590" s="12"/>
      <c r="E590" s="26">
        <v>1</v>
      </c>
      <c r="F590" s="26">
        <v>2</v>
      </c>
    </row>
    <row r="591" spans="1:6" x14ac:dyDescent="0.3">
      <c r="A591" s="2" t="s">
        <v>46</v>
      </c>
      <c r="B591" s="22" t="s">
        <v>339</v>
      </c>
      <c r="C591" s="12"/>
      <c r="D591" s="12"/>
      <c r="E591" s="26">
        <v>9</v>
      </c>
      <c r="F591" s="26">
        <v>0</v>
      </c>
    </row>
    <row r="592" spans="1:6" x14ac:dyDescent="0.3">
      <c r="A592" s="4" t="s">
        <v>47</v>
      </c>
      <c r="B592" s="5" t="s">
        <v>16</v>
      </c>
      <c r="C592" s="12"/>
      <c r="D592" s="12">
        <v>1</v>
      </c>
      <c r="E592" s="26">
        <v>1</v>
      </c>
      <c r="F592" s="26">
        <v>1</v>
      </c>
    </row>
    <row r="593" spans="1:6" x14ac:dyDescent="0.3">
      <c r="A593" s="2" t="s">
        <v>47</v>
      </c>
      <c r="B593" s="5" t="s">
        <v>17</v>
      </c>
      <c r="C593" s="12"/>
      <c r="D593" s="12"/>
      <c r="E593" s="26"/>
      <c r="F593" s="26"/>
    </row>
    <row r="594" spans="1:6" x14ac:dyDescent="0.3">
      <c r="A594" s="2" t="s">
        <v>47</v>
      </c>
      <c r="B594" s="5" t="s">
        <v>18</v>
      </c>
      <c r="C594" s="12"/>
      <c r="D594" s="12"/>
      <c r="E594" s="26"/>
      <c r="F594" s="26"/>
    </row>
    <row r="595" spans="1:6" x14ac:dyDescent="0.3">
      <c r="A595" s="2" t="s">
        <v>47</v>
      </c>
      <c r="B595" s="5" t="s">
        <v>19</v>
      </c>
      <c r="C595" s="12"/>
      <c r="D595" s="12">
        <v>1</v>
      </c>
      <c r="E595" s="26"/>
      <c r="F595" s="26"/>
    </row>
    <row r="596" spans="1:6" ht="43.2" x14ac:dyDescent="0.3">
      <c r="A596" s="2" t="s">
        <v>47</v>
      </c>
      <c r="B596" s="15" t="s">
        <v>318</v>
      </c>
      <c r="C596" s="12"/>
      <c r="D596" s="12">
        <v>1</v>
      </c>
      <c r="E596" s="26"/>
      <c r="F596" s="26"/>
    </row>
    <row r="597" spans="1:6" x14ac:dyDescent="0.3">
      <c r="A597" s="2" t="s">
        <v>47</v>
      </c>
      <c r="B597" s="6" t="s">
        <v>317</v>
      </c>
      <c r="C597" s="16"/>
      <c r="D597" s="16"/>
      <c r="E597" s="26"/>
      <c r="F597" s="26"/>
    </row>
    <row r="598" spans="1:6" x14ac:dyDescent="0.3">
      <c r="A598" s="2" t="s">
        <v>47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47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47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47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47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47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47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47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47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47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47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47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47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47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47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47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47</v>
      </c>
      <c r="B614" s="5" t="s">
        <v>20</v>
      </c>
      <c r="C614" s="12"/>
      <c r="D614" s="12"/>
      <c r="E614" s="26">
        <v>1</v>
      </c>
      <c r="F614" s="26"/>
    </row>
    <row r="615" spans="1:6" x14ac:dyDescent="0.3">
      <c r="A615" s="2" t="s">
        <v>47</v>
      </c>
      <c r="B615" s="5" t="s">
        <v>346</v>
      </c>
      <c r="C615" s="12">
        <v>111</v>
      </c>
      <c r="D615" s="12">
        <v>118</v>
      </c>
      <c r="E615" s="18">
        <f>SUM(E616,E626:E631,E636:E650)</f>
        <v>142</v>
      </c>
      <c r="F615" s="18">
        <f>SUM(F616,F626:F631,F636:F650)</f>
        <v>153</v>
      </c>
    </row>
    <row r="616" spans="1:6" x14ac:dyDescent="0.3">
      <c r="A616" s="2" t="s">
        <v>47</v>
      </c>
      <c r="B616" s="6" t="s">
        <v>21</v>
      </c>
      <c r="C616" s="12">
        <v>34</v>
      </c>
      <c r="D616" s="12">
        <f>D617+D620+D623+D624+D625</f>
        <v>36</v>
      </c>
      <c r="E616" s="18">
        <f>E617+E620+E623+E624+E625</f>
        <v>40</v>
      </c>
      <c r="F616" s="18">
        <f>F617+F620+F623+F624+F625</f>
        <v>40</v>
      </c>
    </row>
    <row r="617" spans="1:6" x14ac:dyDescent="0.3">
      <c r="A617" s="2" t="s">
        <v>47</v>
      </c>
      <c r="B617" s="5" t="s">
        <v>36</v>
      </c>
      <c r="C617" s="12">
        <v>10</v>
      </c>
      <c r="D617" s="12">
        <f>D618+D619</f>
        <v>10</v>
      </c>
      <c r="E617" s="18">
        <f>E618+E619</f>
        <v>10</v>
      </c>
      <c r="F617" s="18">
        <f>F618+F619</f>
        <v>12</v>
      </c>
    </row>
    <row r="618" spans="1:6" x14ac:dyDescent="0.3">
      <c r="A618" s="2" t="s">
        <v>47</v>
      </c>
      <c r="B618" s="5" t="s">
        <v>32</v>
      </c>
      <c r="C618" s="12">
        <v>4</v>
      </c>
      <c r="D618" s="12">
        <v>4</v>
      </c>
      <c r="E618" s="26">
        <v>6</v>
      </c>
      <c r="F618" s="26">
        <v>5</v>
      </c>
    </row>
    <row r="619" spans="1:6" x14ac:dyDescent="0.3">
      <c r="A619" s="2" t="s">
        <v>47</v>
      </c>
      <c r="B619" s="5" t="s">
        <v>29</v>
      </c>
      <c r="C619" s="12">
        <v>6</v>
      </c>
      <c r="D619" s="12">
        <v>6</v>
      </c>
      <c r="E619" s="26">
        <v>4</v>
      </c>
      <c r="F619" s="26">
        <v>7</v>
      </c>
    </row>
    <row r="620" spans="1:6" x14ac:dyDescent="0.3">
      <c r="A620" s="2" t="s">
        <v>47</v>
      </c>
      <c r="B620" s="5" t="s">
        <v>37</v>
      </c>
      <c r="C620" s="12">
        <v>10</v>
      </c>
      <c r="D620" s="12">
        <f>D621+D622</f>
        <v>16</v>
      </c>
      <c r="E620" s="18">
        <f>E621+E622</f>
        <v>11</v>
      </c>
      <c r="F620" s="18">
        <f>F621+F622</f>
        <v>14</v>
      </c>
    </row>
    <row r="621" spans="1:6" x14ac:dyDescent="0.3">
      <c r="A621" s="2" t="s">
        <v>47</v>
      </c>
      <c r="B621" s="5" t="s">
        <v>33</v>
      </c>
      <c r="C621" s="12"/>
      <c r="D621" s="12">
        <v>4</v>
      </c>
      <c r="E621" s="26">
        <v>2</v>
      </c>
      <c r="F621" s="26">
        <v>3</v>
      </c>
    </row>
    <row r="622" spans="1:6" x14ac:dyDescent="0.3">
      <c r="A622" s="2" t="s">
        <v>47</v>
      </c>
      <c r="B622" s="5" t="s">
        <v>34</v>
      </c>
      <c r="C622" s="12">
        <v>10</v>
      </c>
      <c r="D622" s="12">
        <v>12</v>
      </c>
      <c r="E622" s="26">
        <v>9</v>
      </c>
      <c r="F622" s="26">
        <v>11</v>
      </c>
    </row>
    <row r="623" spans="1:6" x14ac:dyDescent="0.3">
      <c r="A623" s="2" t="s">
        <v>47</v>
      </c>
      <c r="B623" s="5" t="s">
        <v>30</v>
      </c>
      <c r="C623" s="12">
        <v>6</v>
      </c>
      <c r="D623" s="12">
        <v>5</v>
      </c>
      <c r="E623" s="26">
        <v>9</v>
      </c>
      <c r="F623" s="26">
        <v>8</v>
      </c>
    </row>
    <row r="624" spans="1:6" x14ac:dyDescent="0.3">
      <c r="A624" s="2" t="s">
        <v>47</v>
      </c>
      <c r="B624" s="5" t="s">
        <v>35</v>
      </c>
      <c r="C624" s="12">
        <v>3</v>
      </c>
      <c r="D624" s="12">
        <v>3</v>
      </c>
      <c r="E624" s="26">
        <v>4</v>
      </c>
      <c r="F624" s="26">
        <v>5</v>
      </c>
    </row>
    <row r="625" spans="1:6" x14ac:dyDescent="0.3">
      <c r="A625" s="2" t="s">
        <v>47</v>
      </c>
      <c r="B625" s="5" t="s">
        <v>31</v>
      </c>
      <c r="C625" s="12">
        <v>5</v>
      </c>
      <c r="D625" s="12">
        <v>2</v>
      </c>
      <c r="E625" s="26">
        <v>6</v>
      </c>
      <c r="F625" s="26">
        <v>1</v>
      </c>
    </row>
    <row r="626" spans="1:6" x14ac:dyDescent="0.3">
      <c r="A626" s="2" t="s">
        <v>47</v>
      </c>
      <c r="B626" s="22" t="s">
        <v>345</v>
      </c>
      <c r="C626" s="12"/>
      <c r="D626" s="12"/>
      <c r="E626" s="26">
        <v>10</v>
      </c>
      <c r="F626" s="26">
        <v>18</v>
      </c>
    </row>
    <row r="627" spans="1:6" x14ac:dyDescent="0.3">
      <c r="A627" s="2" t="s">
        <v>47</v>
      </c>
      <c r="B627" s="22" t="s">
        <v>322</v>
      </c>
      <c r="C627" s="12"/>
      <c r="D627" s="12"/>
      <c r="E627" s="26">
        <v>0</v>
      </c>
      <c r="F627" s="26">
        <v>0</v>
      </c>
    </row>
    <row r="628" spans="1:6" x14ac:dyDescent="0.3">
      <c r="A628" s="2" t="s">
        <v>47</v>
      </c>
      <c r="B628" s="22" t="s">
        <v>323</v>
      </c>
      <c r="C628" s="12"/>
      <c r="D628" s="12"/>
      <c r="E628" s="26">
        <v>1</v>
      </c>
      <c r="F628" s="26">
        <v>2</v>
      </c>
    </row>
    <row r="629" spans="1:6" x14ac:dyDescent="0.3">
      <c r="A629" s="2" t="s">
        <v>47</v>
      </c>
      <c r="B629" s="22" t="s">
        <v>324</v>
      </c>
      <c r="C629" s="12"/>
      <c r="D629" s="12"/>
      <c r="E629" s="26">
        <v>2</v>
      </c>
      <c r="F629" s="26">
        <v>3</v>
      </c>
    </row>
    <row r="630" spans="1:6" x14ac:dyDescent="0.3">
      <c r="A630" s="2" t="s">
        <v>47</v>
      </c>
      <c r="B630" s="22" t="s">
        <v>325</v>
      </c>
      <c r="C630" s="12"/>
      <c r="D630" s="12"/>
      <c r="E630" s="26">
        <v>25</v>
      </c>
      <c r="F630" s="26">
        <v>25</v>
      </c>
    </row>
    <row r="631" spans="1:6" x14ac:dyDescent="0.3">
      <c r="A631" s="2" t="s">
        <v>47</v>
      </c>
      <c r="B631" s="22" t="s">
        <v>326</v>
      </c>
      <c r="C631" s="12"/>
      <c r="D631" s="12"/>
      <c r="E631" s="26">
        <v>6</v>
      </c>
      <c r="F631" s="26">
        <v>11</v>
      </c>
    </row>
    <row r="632" spans="1:6" x14ac:dyDescent="0.3">
      <c r="A632" s="2" t="s">
        <v>47</v>
      </c>
      <c r="B632" s="22" t="s">
        <v>343</v>
      </c>
      <c r="C632" s="12"/>
      <c r="D632" s="12"/>
      <c r="E632" s="26">
        <v>6</v>
      </c>
      <c r="F632" s="26">
        <v>11</v>
      </c>
    </row>
    <row r="633" spans="1:6" x14ac:dyDescent="0.3">
      <c r="A633" s="2" t="s">
        <v>47</v>
      </c>
      <c r="B633" s="22" t="s">
        <v>340</v>
      </c>
      <c r="C633" s="12"/>
      <c r="D633" s="12"/>
      <c r="E633" s="26">
        <v>0</v>
      </c>
      <c r="F633" s="26">
        <v>0</v>
      </c>
    </row>
    <row r="634" spans="1:6" x14ac:dyDescent="0.3">
      <c r="A634" s="2" t="s">
        <v>47</v>
      </c>
      <c r="B634" s="22" t="s">
        <v>341</v>
      </c>
      <c r="C634" s="12"/>
      <c r="D634" s="12"/>
      <c r="E634" s="26">
        <v>0</v>
      </c>
      <c r="F634" s="26">
        <v>0</v>
      </c>
    </row>
    <row r="635" spans="1:6" x14ac:dyDescent="0.3">
      <c r="A635" s="2" t="s">
        <v>47</v>
      </c>
      <c r="B635" s="22" t="s">
        <v>342</v>
      </c>
      <c r="C635" s="12"/>
      <c r="D635" s="12"/>
      <c r="E635" s="26">
        <v>0</v>
      </c>
      <c r="F635" s="26">
        <v>0</v>
      </c>
    </row>
    <row r="636" spans="1:6" x14ac:dyDescent="0.3">
      <c r="A636" s="2" t="s">
        <v>47</v>
      </c>
      <c r="B636" s="22" t="s">
        <v>327</v>
      </c>
      <c r="C636" s="12"/>
      <c r="D636" s="12"/>
      <c r="E636" s="26">
        <v>15</v>
      </c>
      <c r="F636" s="26">
        <v>23</v>
      </c>
    </row>
    <row r="637" spans="1:6" x14ac:dyDescent="0.3">
      <c r="A637" s="2" t="s">
        <v>47</v>
      </c>
      <c r="B637" s="22" t="s">
        <v>328</v>
      </c>
      <c r="C637" s="12"/>
      <c r="D637" s="12"/>
      <c r="E637" s="26">
        <v>0</v>
      </c>
      <c r="F637" s="26">
        <v>0</v>
      </c>
    </row>
    <row r="638" spans="1:6" x14ac:dyDescent="0.3">
      <c r="A638" s="2" t="s">
        <v>47</v>
      </c>
      <c r="B638" s="22" t="s">
        <v>329</v>
      </c>
      <c r="C638" s="12"/>
      <c r="D638" s="12"/>
      <c r="E638" s="26">
        <v>0</v>
      </c>
      <c r="F638" s="26">
        <v>0</v>
      </c>
    </row>
    <row r="639" spans="1:6" x14ac:dyDescent="0.3">
      <c r="A639" s="2" t="s">
        <v>47</v>
      </c>
      <c r="B639" s="22" t="s">
        <v>330</v>
      </c>
      <c r="C639" s="12"/>
      <c r="D639" s="12"/>
      <c r="E639" s="26">
        <v>4</v>
      </c>
      <c r="F639" s="26">
        <v>2</v>
      </c>
    </row>
    <row r="640" spans="1:6" x14ac:dyDescent="0.3">
      <c r="A640" s="2" t="s">
        <v>47</v>
      </c>
      <c r="B640" s="22" t="s">
        <v>331</v>
      </c>
      <c r="C640" s="12"/>
      <c r="D640" s="12"/>
      <c r="E640" s="26">
        <v>0</v>
      </c>
      <c r="F640" s="26">
        <v>0</v>
      </c>
    </row>
    <row r="641" spans="1:6" x14ac:dyDescent="0.3">
      <c r="A641" s="2" t="s">
        <v>47</v>
      </c>
      <c r="B641" s="22" t="s">
        <v>332</v>
      </c>
      <c r="C641" s="12"/>
      <c r="D641" s="12"/>
      <c r="E641" s="26">
        <v>0</v>
      </c>
      <c r="F641" s="26">
        <v>0</v>
      </c>
    </row>
    <row r="642" spans="1:6" x14ac:dyDescent="0.3">
      <c r="A642" s="2" t="s">
        <v>47</v>
      </c>
      <c r="B642" s="22" t="s">
        <v>333</v>
      </c>
      <c r="C642" s="12"/>
      <c r="D642" s="12"/>
      <c r="E642" s="26">
        <v>1</v>
      </c>
      <c r="F642" s="26">
        <v>1</v>
      </c>
    </row>
    <row r="643" spans="1:6" x14ac:dyDescent="0.3">
      <c r="A643" s="2" t="s">
        <v>47</v>
      </c>
      <c r="B643" s="22" t="s">
        <v>334</v>
      </c>
      <c r="C643" s="12"/>
      <c r="D643" s="12"/>
      <c r="E643" s="26">
        <v>8</v>
      </c>
      <c r="F643" s="26">
        <v>9</v>
      </c>
    </row>
    <row r="644" spans="1:6" x14ac:dyDescent="0.3">
      <c r="A644" s="2" t="s">
        <v>47</v>
      </c>
      <c r="B644" s="22" t="s">
        <v>335</v>
      </c>
      <c r="C644" s="12"/>
      <c r="D644" s="12"/>
      <c r="E644" s="26">
        <v>2</v>
      </c>
      <c r="F644" s="26">
        <v>1</v>
      </c>
    </row>
    <row r="645" spans="1:6" x14ac:dyDescent="0.3">
      <c r="A645" s="2" t="s">
        <v>47</v>
      </c>
      <c r="B645" s="22" t="s">
        <v>336</v>
      </c>
      <c r="C645" s="12"/>
      <c r="D645" s="12"/>
      <c r="E645" s="26">
        <v>3</v>
      </c>
      <c r="F645" s="26">
        <v>8</v>
      </c>
    </row>
    <row r="646" spans="1:6" x14ac:dyDescent="0.3">
      <c r="A646" s="2" t="s">
        <v>47</v>
      </c>
      <c r="B646" s="22" t="s">
        <v>349</v>
      </c>
      <c r="C646" s="12"/>
      <c r="D646" s="12"/>
      <c r="E646" s="26"/>
      <c r="F646" s="26">
        <v>1</v>
      </c>
    </row>
    <row r="647" spans="1:6" x14ac:dyDescent="0.3">
      <c r="A647" s="2" t="s">
        <v>47</v>
      </c>
      <c r="B647" s="22" t="s">
        <v>347</v>
      </c>
      <c r="C647" s="12"/>
      <c r="D647" s="12"/>
      <c r="E647" s="26">
        <v>21</v>
      </c>
      <c r="F647" s="26">
        <v>5</v>
      </c>
    </row>
    <row r="648" spans="1:6" x14ac:dyDescent="0.3">
      <c r="A648" s="2" t="s">
        <v>47</v>
      </c>
      <c r="B648" s="22" t="s">
        <v>337</v>
      </c>
      <c r="C648" s="12"/>
      <c r="D648" s="12"/>
      <c r="E648" s="26">
        <v>0</v>
      </c>
      <c r="F648" s="26">
        <v>2</v>
      </c>
    </row>
    <row r="649" spans="1:6" x14ac:dyDescent="0.3">
      <c r="A649" s="2" t="s">
        <v>47</v>
      </c>
      <c r="B649" s="22" t="s">
        <v>338</v>
      </c>
      <c r="C649" s="12"/>
      <c r="D649" s="12"/>
      <c r="E649" s="26">
        <v>0</v>
      </c>
      <c r="F649" s="26">
        <v>2</v>
      </c>
    </row>
    <row r="650" spans="1:6" x14ac:dyDescent="0.3">
      <c r="A650" s="2" t="s">
        <v>47</v>
      </c>
      <c r="B650" s="22" t="s">
        <v>339</v>
      </c>
      <c r="C650" s="12"/>
      <c r="D650" s="12"/>
      <c r="E650" s="26">
        <v>4</v>
      </c>
      <c r="F650" s="26">
        <v>0</v>
      </c>
    </row>
    <row r="651" spans="1:6" x14ac:dyDescent="0.3">
      <c r="A651" s="3" t="s">
        <v>48</v>
      </c>
      <c r="B651" s="5" t="s">
        <v>16</v>
      </c>
      <c r="C651" s="12"/>
      <c r="D651" s="12"/>
      <c r="E651" s="26"/>
      <c r="F651" s="26"/>
    </row>
    <row r="652" spans="1:6" x14ac:dyDescent="0.3">
      <c r="A652" s="6" t="s">
        <v>48</v>
      </c>
      <c r="B652" s="5" t="s">
        <v>17</v>
      </c>
      <c r="C652" s="12"/>
      <c r="D652" s="12"/>
      <c r="E652" s="26"/>
      <c r="F652" s="26"/>
    </row>
    <row r="653" spans="1:6" x14ac:dyDescent="0.3">
      <c r="A653" s="6" t="s">
        <v>48</v>
      </c>
      <c r="B653" s="5" t="s">
        <v>18</v>
      </c>
      <c r="C653" s="12"/>
      <c r="D653" s="12"/>
      <c r="E653" s="26"/>
      <c r="F653" s="26"/>
    </row>
    <row r="654" spans="1:6" x14ac:dyDescent="0.3">
      <c r="A654" s="6" t="s">
        <v>48</v>
      </c>
      <c r="B654" s="5" t="s">
        <v>19</v>
      </c>
      <c r="C654" s="12">
        <v>1</v>
      </c>
      <c r="D654" s="12"/>
      <c r="E654" s="26"/>
      <c r="F654" s="26"/>
    </row>
    <row r="655" spans="1:6" ht="43.2" x14ac:dyDescent="0.3">
      <c r="A655" s="6" t="s">
        <v>48</v>
      </c>
      <c r="B655" s="15" t="s">
        <v>318</v>
      </c>
      <c r="C655" s="12">
        <v>1</v>
      </c>
      <c r="D655" s="12"/>
      <c r="E655" s="26"/>
      <c r="F655" s="26"/>
    </row>
    <row r="656" spans="1:6" x14ac:dyDescent="0.3">
      <c r="A656" s="6" t="s">
        <v>48</v>
      </c>
      <c r="B656" s="6" t="s">
        <v>317</v>
      </c>
      <c r="C656" s="16"/>
      <c r="D656" s="16"/>
      <c r="E656" s="26"/>
      <c r="F656" s="26"/>
    </row>
    <row r="657" spans="1:6" x14ac:dyDescent="0.3">
      <c r="A657" s="6" t="s">
        <v>48</v>
      </c>
      <c r="B657" s="6" t="s">
        <v>365</v>
      </c>
      <c r="C657" s="12"/>
      <c r="D657" s="12"/>
      <c r="E657" s="18"/>
      <c r="F657" s="18"/>
    </row>
    <row r="658" spans="1:6" x14ac:dyDescent="0.3">
      <c r="A658" s="6" t="s">
        <v>48</v>
      </c>
      <c r="B658" s="6" t="s">
        <v>350</v>
      </c>
      <c r="C658" s="12"/>
      <c r="D658" s="12"/>
      <c r="E658" s="18"/>
      <c r="F658" s="18"/>
    </row>
    <row r="659" spans="1:6" x14ac:dyDescent="0.3">
      <c r="A659" s="6" t="s">
        <v>48</v>
      </c>
      <c r="B659" s="6" t="s">
        <v>351</v>
      </c>
      <c r="C659" s="12"/>
      <c r="D659" s="12"/>
      <c r="E659" s="18"/>
      <c r="F659" s="18"/>
    </row>
    <row r="660" spans="1:6" x14ac:dyDescent="0.3">
      <c r="A660" s="6" t="s">
        <v>48</v>
      </c>
      <c r="B660" s="6" t="s">
        <v>352</v>
      </c>
      <c r="C660" s="12"/>
      <c r="D660" s="12"/>
      <c r="E660" s="18"/>
      <c r="F660" s="18"/>
    </row>
    <row r="661" spans="1:6" x14ac:dyDescent="0.3">
      <c r="A661" s="6" t="s">
        <v>48</v>
      </c>
      <c r="B661" s="6" t="s">
        <v>353</v>
      </c>
      <c r="C661" s="12"/>
      <c r="D661" s="12"/>
      <c r="E661" s="18"/>
      <c r="F661" s="18"/>
    </row>
    <row r="662" spans="1:6" x14ac:dyDescent="0.3">
      <c r="A662" s="6" t="s">
        <v>48</v>
      </c>
      <c r="B662" s="6" t="s">
        <v>354</v>
      </c>
      <c r="C662" s="12"/>
      <c r="D662" s="12"/>
      <c r="E662" s="18"/>
      <c r="F662" s="18"/>
    </row>
    <row r="663" spans="1:6" x14ac:dyDescent="0.3">
      <c r="A663" s="6" t="s">
        <v>48</v>
      </c>
      <c r="B663" s="6" t="s">
        <v>355</v>
      </c>
      <c r="C663" s="12"/>
      <c r="D663" s="12"/>
      <c r="E663" s="18"/>
      <c r="F663" s="18"/>
    </row>
    <row r="664" spans="1:6" x14ac:dyDescent="0.3">
      <c r="A664" s="6" t="s">
        <v>48</v>
      </c>
      <c r="B664" s="6" t="s">
        <v>356</v>
      </c>
      <c r="C664" s="12"/>
      <c r="D664" s="12"/>
      <c r="E664" s="18"/>
      <c r="F664" s="18"/>
    </row>
    <row r="665" spans="1:6" x14ac:dyDescent="0.3">
      <c r="A665" s="6" t="s">
        <v>48</v>
      </c>
      <c r="B665" s="6" t="s">
        <v>357</v>
      </c>
      <c r="C665" s="12"/>
      <c r="D665" s="12"/>
      <c r="E665" s="18"/>
      <c r="F665" s="18"/>
    </row>
    <row r="666" spans="1:6" x14ac:dyDescent="0.3">
      <c r="A666" s="6" t="s">
        <v>48</v>
      </c>
      <c r="B666" s="6" t="s">
        <v>358</v>
      </c>
      <c r="C666" s="12"/>
      <c r="D666" s="12"/>
      <c r="E666" s="18"/>
      <c r="F666" s="18"/>
    </row>
    <row r="667" spans="1:6" x14ac:dyDescent="0.3">
      <c r="A667" s="6" t="s">
        <v>48</v>
      </c>
      <c r="B667" s="6" t="s">
        <v>359</v>
      </c>
      <c r="C667" s="12"/>
      <c r="D667" s="12"/>
      <c r="E667" s="18"/>
      <c r="F667" s="18"/>
    </row>
    <row r="668" spans="1:6" x14ac:dyDescent="0.3">
      <c r="A668" s="6" t="s">
        <v>48</v>
      </c>
      <c r="B668" s="6" t="s">
        <v>362</v>
      </c>
      <c r="C668" s="12"/>
      <c r="D668" s="12"/>
      <c r="E668" s="18"/>
      <c r="F668" s="18"/>
    </row>
    <row r="669" spans="1:6" x14ac:dyDescent="0.3">
      <c r="A669" s="6" t="s">
        <v>48</v>
      </c>
      <c r="B669" s="6" t="s">
        <v>360</v>
      </c>
      <c r="C669" s="12"/>
      <c r="D669" s="12"/>
      <c r="E669" s="18"/>
      <c r="F669" s="18"/>
    </row>
    <row r="670" spans="1:6" x14ac:dyDescent="0.3">
      <c r="A670" s="6" t="s">
        <v>48</v>
      </c>
      <c r="B670" s="6" t="s">
        <v>361</v>
      </c>
      <c r="C670" s="12"/>
      <c r="D670" s="12"/>
      <c r="E670" s="18"/>
      <c r="F670" s="18"/>
    </row>
    <row r="671" spans="1:6" x14ac:dyDescent="0.3">
      <c r="A671" s="6" t="s">
        <v>48</v>
      </c>
      <c r="B671" s="28" t="s">
        <v>364</v>
      </c>
      <c r="C671" s="12"/>
      <c r="D671" s="12"/>
      <c r="E671" s="18"/>
      <c r="F671" s="18"/>
    </row>
    <row r="672" spans="1:6" x14ac:dyDescent="0.3">
      <c r="A672" s="6" t="s">
        <v>48</v>
      </c>
      <c r="B672" s="6" t="s">
        <v>363</v>
      </c>
      <c r="C672" s="12"/>
      <c r="D672" s="12"/>
      <c r="E672" s="18"/>
      <c r="F672" s="18"/>
    </row>
    <row r="673" spans="1:6" x14ac:dyDescent="0.3">
      <c r="A673" s="6" t="s">
        <v>48</v>
      </c>
      <c r="B673" s="5" t="s">
        <v>20</v>
      </c>
      <c r="C673" s="12">
        <v>1</v>
      </c>
      <c r="D673" s="12"/>
      <c r="E673" s="26"/>
      <c r="F673" s="26"/>
    </row>
    <row r="674" spans="1:6" x14ac:dyDescent="0.3">
      <c r="A674" s="6" t="s">
        <v>48</v>
      </c>
      <c r="B674" s="5" t="s">
        <v>346</v>
      </c>
      <c r="C674" s="12">
        <v>33</v>
      </c>
      <c r="D674" s="12"/>
      <c r="E674" s="26"/>
      <c r="F674" s="26"/>
    </row>
    <row r="675" spans="1:6" x14ac:dyDescent="0.3">
      <c r="A675" s="6" t="s">
        <v>48</v>
      </c>
      <c r="B675" s="5" t="s">
        <v>21</v>
      </c>
      <c r="C675" s="12">
        <v>14</v>
      </c>
      <c r="D675" s="12"/>
      <c r="E675" s="26"/>
      <c r="F675" s="26"/>
    </row>
    <row r="676" spans="1:6" x14ac:dyDescent="0.3">
      <c r="A676" s="6" t="s">
        <v>48</v>
      </c>
      <c r="B676" s="5" t="s">
        <v>36</v>
      </c>
      <c r="C676" s="12">
        <v>2</v>
      </c>
      <c r="D676" s="12"/>
      <c r="E676" s="26"/>
      <c r="F676" s="26"/>
    </row>
    <row r="677" spans="1:6" x14ac:dyDescent="0.3">
      <c r="A677" s="6" t="s">
        <v>48</v>
      </c>
      <c r="B677" s="5" t="s">
        <v>32</v>
      </c>
      <c r="C677" s="12">
        <v>1</v>
      </c>
      <c r="D677" s="12"/>
      <c r="E677" s="26"/>
      <c r="F677" s="26"/>
    </row>
    <row r="678" spans="1:6" x14ac:dyDescent="0.3">
      <c r="A678" s="6" t="s">
        <v>48</v>
      </c>
      <c r="B678" s="5" t="s">
        <v>29</v>
      </c>
      <c r="C678" s="12">
        <v>1</v>
      </c>
      <c r="D678" s="12"/>
      <c r="E678" s="26"/>
      <c r="F678" s="26"/>
    </row>
    <row r="679" spans="1:6" x14ac:dyDescent="0.3">
      <c r="A679" s="6" t="s">
        <v>48</v>
      </c>
      <c r="B679" s="5" t="s">
        <v>37</v>
      </c>
      <c r="C679" s="12">
        <v>7</v>
      </c>
      <c r="D679" s="12"/>
      <c r="E679" s="26"/>
      <c r="F679" s="26"/>
    </row>
    <row r="680" spans="1:6" x14ac:dyDescent="0.3">
      <c r="A680" s="6" t="s">
        <v>48</v>
      </c>
      <c r="B680" s="5" t="s">
        <v>33</v>
      </c>
      <c r="C680" s="12"/>
      <c r="D680" s="12"/>
      <c r="E680" s="26"/>
      <c r="F680" s="26"/>
    </row>
    <row r="681" spans="1:6" x14ac:dyDescent="0.3">
      <c r="A681" s="6" t="s">
        <v>48</v>
      </c>
      <c r="B681" s="5" t="s">
        <v>34</v>
      </c>
      <c r="C681" s="12">
        <v>7</v>
      </c>
      <c r="D681" s="12"/>
      <c r="E681" s="26"/>
      <c r="F681" s="26"/>
    </row>
    <row r="682" spans="1:6" x14ac:dyDescent="0.3">
      <c r="A682" s="6" t="s">
        <v>48</v>
      </c>
      <c r="B682" s="5" t="s">
        <v>30</v>
      </c>
      <c r="C682" s="12">
        <v>5</v>
      </c>
      <c r="D682" s="12"/>
      <c r="E682" s="26"/>
      <c r="F682" s="26"/>
    </row>
    <row r="683" spans="1:6" x14ac:dyDescent="0.3">
      <c r="A683" s="6" t="s">
        <v>48</v>
      </c>
      <c r="B683" s="5" t="s">
        <v>35</v>
      </c>
      <c r="C683" s="12"/>
      <c r="D683" s="12"/>
      <c r="E683" s="26"/>
      <c r="F683" s="26"/>
    </row>
    <row r="684" spans="1:6" x14ac:dyDescent="0.3">
      <c r="A684" s="6" t="s">
        <v>48</v>
      </c>
      <c r="B684" s="5" t="s">
        <v>31</v>
      </c>
      <c r="C684" s="12">
        <v>0</v>
      </c>
      <c r="D684" s="12"/>
      <c r="E684" s="26"/>
      <c r="F684" s="26"/>
    </row>
    <row r="685" spans="1:6" x14ac:dyDescent="0.3">
      <c r="A685" s="6" t="s">
        <v>48</v>
      </c>
      <c r="B685" s="22" t="s">
        <v>345</v>
      </c>
      <c r="C685" s="12"/>
      <c r="D685" s="12"/>
      <c r="E685" s="26"/>
      <c r="F685" s="26"/>
    </row>
    <row r="686" spans="1:6" x14ac:dyDescent="0.3">
      <c r="A686" s="6" t="s">
        <v>48</v>
      </c>
      <c r="B686" s="22" t="s">
        <v>322</v>
      </c>
      <c r="C686" s="12"/>
      <c r="D686" s="12"/>
      <c r="E686" s="26"/>
      <c r="F686" s="26"/>
    </row>
    <row r="687" spans="1:6" x14ac:dyDescent="0.3">
      <c r="A687" s="6" t="s">
        <v>48</v>
      </c>
      <c r="B687" s="22" t="s">
        <v>323</v>
      </c>
      <c r="C687" s="12"/>
      <c r="D687" s="12"/>
      <c r="E687" s="26"/>
      <c r="F687" s="26"/>
    </row>
    <row r="688" spans="1:6" x14ac:dyDescent="0.3">
      <c r="A688" s="6" t="s">
        <v>48</v>
      </c>
      <c r="B688" s="22" t="s">
        <v>324</v>
      </c>
      <c r="C688" s="12"/>
      <c r="D688" s="12"/>
      <c r="E688" s="26"/>
      <c r="F688" s="26"/>
    </row>
    <row r="689" spans="1:6" x14ac:dyDescent="0.3">
      <c r="A689" s="6" t="s">
        <v>48</v>
      </c>
      <c r="B689" s="22" t="s">
        <v>325</v>
      </c>
      <c r="C689" s="12"/>
      <c r="D689" s="12"/>
      <c r="E689" s="26"/>
      <c r="F689" s="26"/>
    </row>
    <row r="690" spans="1:6" x14ac:dyDescent="0.3">
      <c r="A690" s="6" t="s">
        <v>48</v>
      </c>
      <c r="B690" s="22" t="s">
        <v>326</v>
      </c>
      <c r="C690" s="12"/>
      <c r="D690" s="12"/>
      <c r="E690" s="26"/>
      <c r="F690" s="26"/>
    </row>
    <row r="691" spans="1:6" x14ac:dyDescent="0.3">
      <c r="A691" s="6" t="s">
        <v>48</v>
      </c>
      <c r="B691" s="22" t="s">
        <v>343</v>
      </c>
      <c r="C691" s="12"/>
      <c r="D691" s="12"/>
      <c r="E691" s="26"/>
      <c r="F691" s="26"/>
    </row>
    <row r="692" spans="1:6" x14ac:dyDescent="0.3">
      <c r="A692" s="6" t="s">
        <v>48</v>
      </c>
      <c r="B692" s="22" t="s">
        <v>340</v>
      </c>
      <c r="C692" s="12"/>
      <c r="D692" s="12"/>
      <c r="E692" s="26"/>
      <c r="F692" s="26"/>
    </row>
    <row r="693" spans="1:6" x14ac:dyDescent="0.3">
      <c r="A693" s="6" t="s">
        <v>48</v>
      </c>
      <c r="B693" s="22" t="s">
        <v>341</v>
      </c>
      <c r="C693" s="12"/>
      <c r="D693" s="12"/>
      <c r="E693" s="26"/>
      <c r="F693" s="26"/>
    </row>
    <row r="694" spans="1:6" x14ac:dyDescent="0.3">
      <c r="A694" s="6" t="s">
        <v>48</v>
      </c>
      <c r="B694" s="22" t="s">
        <v>342</v>
      </c>
      <c r="C694" s="12"/>
      <c r="D694" s="12"/>
      <c r="E694" s="26"/>
      <c r="F694" s="26"/>
    </row>
    <row r="695" spans="1:6" x14ac:dyDescent="0.3">
      <c r="A695" s="6" t="s">
        <v>48</v>
      </c>
      <c r="B695" s="22" t="s">
        <v>327</v>
      </c>
      <c r="C695" s="12"/>
      <c r="D695" s="12"/>
      <c r="E695" s="26"/>
      <c r="F695" s="26"/>
    </row>
    <row r="696" spans="1:6" x14ac:dyDescent="0.3">
      <c r="A696" s="6" t="s">
        <v>48</v>
      </c>
      <c r="B696" s="22" t="s">
        <v>328</v>
      </c>
      <c r="C696" s="12"/>
      <c r="D696" s="12"/>
      <c r="E696" s="26"/>
      <c r="F696" s="26"/>
    </row>
    <row r="697" spans="1:6" x14ac:dyDescent="0.3">
      <c r="A697" s="6" t="s">
        <v>48</v>
      </c>
      <c r="B697" s="22" t="s">
        <v>329</v>
      </c>
      <c r="C697" s="12"/>
      <c r="D697" s="12"/>
      <c r="E697" s="26"/>
      <c r="F697" s="26"/>
    </row>
    <row r="698" spans="1:6" x14ac:dyDescent="0.3">
      <c r="A698" s="6" t="s">
        <v>48</v>
      </c>
      <c r="B698" s="22" t="s">
        <v>330</v>
      </c>
      <c r="C698" s="12"/>
      <c r="D698" s="12"/>
      <c r="E698" s="26"/>
      <c r="F698" s="26"/>
    </row>
    <row r="699" spans="1:6" x14ac:dyDescent="0.3">
      <c r="A699" s="6" t="s">
        <v>48</v>
      </c>
      <c r="B699" s="22" t="s">
        <v>331</v>
      </c>
      <c r="C699" s="12"/>
      <c r="D699" s="12"/>
      <c r="E699" s="26"/>
      <c r="F699" s="26"/>
    </row>
    <row r="700" spans="1:6" x14ac:dyDescent="0.3">
      <c r="A700" s="6" t="s">
        <v>48</v>
      </c>
      <c r="B700" s="22" t="s">
        <v>332</v>
      </c>
      <c r="C700" s="12"/>
      <c r="D700" s="12"/>
      <c r="E700" s="26"/>
      <c r="F700" s="26"/>
    </row>
    <row r="701" spans="1:6" x14ac:dyDescent="0.3">
      <c r="A701" s="6" t="s">
        <v>48</v>
      </c>
      <c r="B701" s="22" t="s">
        <v>333</v>
      </c>
      <c r="C701" s="12"/>
      <c r="D701" s="12"/>
      <c r="E701" s="26"/>
      <c r="F701" s="26"/>
    </row>
    <row r="702" spans="1:6" x14ac:dyDescent="0.3">
      <c r="A702" s="6" t="s">
        <v>48</v>
      </c>
      <c r="B702" s="22" t="s">
        <v>334</v>
      </c>
      <c r="C702" s="12"/>
      <c r="D702" s="12"/>
      <c r="E702" s="26"/>
      <c r="F702" s="26"/>
    </row>
    <row r="703" spans="1:6" x14ac:dyDescent="0.3">
      <c r="A703" s="6" t="s">
        <v>48</v>
      </c>
      <c r="B703" s="22" t="s">
        <v>335</v>
      </c>
      <c r="C703" s="12"/>
      <c r="D703" s="12"/>
      <c r="E703" s="26"/>
      <c r="F703" s="26"/>
    </row>
    <row r="704" spans="1:6" x14ac:dyDescent="0.3">
      <c r="A704" s="6" t="s">
        <v>48</v>
      </c>
      <c r="B704" s="22" t="s">
        <v>336</v>
      </c>
      <c r="C704" s="12"/>
      <c r="D704" s="12"/>
      <c r="E704" s="26"/>
      <c r="F704" s="26"/>
    </row>
    <row r="705" spans="1:6" x14ac:dyDescent="0.3">
      <c r="A705" s="6" t="s">
        <v>48</v>
      </c>
      <c r="B705" s="22" t="s">
        <v>349</v>
      </c>
      <c r="C705" s="12"/>
      <c r="D705" s="12"/>
      <c r="E705" s="26"/>
      <c r="F705" s="26"/>
    </row>
    <row r="706" spans="1:6" x14ac:dyDescent="0.3">
      <c r="A706" s="6" t="s">
        <v>48</v>
      </c>
      <c r="B706" s="22" t="s">
        <v>347</v>
      </c>
      <c r="C706" s="12"/>
      <c r="D706" s="12"/>
      <c r="E706" s="26"/>
      <c r="F706" s="26"/>
    </row>
    <row r="707" spans="1:6" x14ac:dyDescent="0.3">
      <c r="A707" s="6" t="s">
        <v>48</v>
      </c>
      <c r="B707" s="22" t="s">
        <v>337</v>
      </c>
      <c r="C707" s="12"/>
      <c r="D707" s="12"/>
      <c r="E707" s="26"/>
      <c r="F707" s="26"/>
    </row>
    <row r="708" spans="1:6" x14ac:dyDescent="0.3">
      <c r="A708" s="6" t="s">
        <v>48</v>
      </c>
      <c r="B708" s="22" t="s">
        <v>338</v>
      </c>
      <c r="C708" s="12"/>
      <c r="D708" s="12"/>
      <c r="E708" s="26"/>
      <c r="F708" s="26"/>
    </row>
    <row r="709" spans="1:6" x14ac:dyDescent="0.3">
      <c r="A709" s="6" t="s">
        <v>48</v>
      </c>
      <c r="B709" s="22" t="s">
        <v>339</v>
      </c>
      <c r="C709" s="12"/>
      <c r="D709" s="12"/>
      <c r="E709" s="26"/>
      <c r="F709" s="26"/>
    </row>
    <row r="710" spans="1:6" x14ac:dyDescent="0.3">
      <c r="A710" s="4" t="s">
        <v>49</v>
      </c>
      <c r="B710" s="5" t="s">
        <v>16</v>
      </c>
      <c r="C710" s="12"/>
      <c r="D710" s="12"/>
      <c r="E710" s="26"/>
      <c r="F710" s="26"/>
    </row>
    <row r="711" spans="1:6" x14ac:dyDescent="0.3">
      <c r="A711" s="2" t="s">
        <v>49</v>
      </c>
      <c r="B711" s="5" t="s">
        <v>17</v>
      </c>
      <c r="C711" s="12"/>
      <c r="D711" s="12"/>
      <c r="E711" s="26"/>
      <c r="F711" s="26"/>
    </row>
    <row r="712" spans="1:6" x14ac:dyDescent="0.3">
      <c r="A712" s="2" t="s">
        <v>49</v>
      </c>
      <c r="B712" s="5" t="s">
        <v>18</v>
      </c>
      <c r="C712" s="12"/>
      <c r="D712" s="12"/>
      <c r="E712" s="26"/>
      <c r="F712" s="26"/>
    </row>
    <row r="713" spans="1:6" x14ac:dyDescent="0.3">
      <c r="A713" s="2" t="s">
        <v>49</v>
      </c>
      <c r="B713" s="5" t="s">
        <v>19</v>
      </c>
      <c r="C713" s="12"/>
      <c r="D713" s="12"/>
      <c r="E713" s="26"/>
      <c r="F713" s="26">
        <v>1</v>
      </c>
    </row>
    <row r="714" spans="1:6" ht="43.2" x14ac:dyDescent="0.3">
      <c r="A714" s="2" t="s">
        <v>49</v>
      </c>
      <c r="B714" s="15" t="s">
        <v>318</v>
      </c>
      <c r="C714" s="12"/>
      <c r="D714" s="12"/>
      <c r="E714" s="26"/>
      <c r="F714" s="26">
        <v>1</v>
      </c>
    </row>
    <row r="715" spans="1:6" x14ac:dyDescent="0.3">
      <c r="A715" s="2" t="s">
        <v>49</v>
      </c>
      <c r="B715" s="6" t="s">
        <v>317</v>
      </c>
      <c r="C715" s="16"/>
      <c r="D715" s="16"/>
      <c r="E715" s="26"/>
      <c r="F715" s="26"/>
    </row>
    <row r="716" spans="1:6" x14ac:dyDescent="0.3">
      <c r="A716" s="2" t="s">
        <v>49</v>
      </c>
      <c r="B716" s="6" t="s">
        <v>365</v>
      </c>
      <c r="C716" s="12"/>
      <c r="D716" s="12"/>
      <c r="E716" s="18"/>
      <c r="F716" s="18">
        <f>SUM(F717:F731)</f>
        <v>1</v>
      </c>
    </row>
    <row r="717" spans="1:6" x14ac:dyDescent="0.3">
      <c r="A717" s="2" t="s">
        <v>49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49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49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49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49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49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49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49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49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49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49</v>
      </c>
      <c r="B727" s="6" t="s">
        <v>362</v>
      </c>
      <c r="C727" s="12"/>
      <c r="D727" s="12"/>
      <c r="E727" s="18"/>
      <c r="F727" s="18">
        <v>1</v>
      </c>
    </row>
    <row r="728" spans="1:6" x14ac:dyDescent="0.3">
      <c r="A728" s="2" t="s">
        <v>49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49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49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49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49</v>
      </c>
      <c r="B732" s="5" t="s">
        <v>20</v>
      </c>
      <c r="C732" s="12"/>
      <c r="D732" s="12"/>
      <c r="E732" s="26"/>
      <c r="F732" s="26"/>
    </row>
    <row r="733" spans="1:6" x14ac:dyDescent="0.3">
      <c r="A733" s="2" t="s">
        <v>49</v>
      </c>
      <c r="B733" s="5" t="s">
        <v>346</v>
      </c>
      <c r="C733" s="12">
        <v>14</v>
      </c>
      <c r="D733" s="12">
        <v>25</v>
      </c>
      <c r="E733" s="26">
        <f>SUM(E734,E744:E749,E754:E768)</f>
        <v>67</v>
      </c>
      <c r="F733" s="26">
        <f>SUM(F734,F744:F749,F754:F768)</f>
        <v>49</v>
      </c>
    </row>
    <row r="734" spans="1:6" x14ac:dyDescent="0.3">
      <c r="A734" s="2" t="s">
        <v>49</v>
      </c>
      <c r="B734" s="5" t="s">
        <v>21</v>
      </c>
      <c r="C734" s="12">
        <v>6</v>
      </c>
      <c r="D734" s="12">
        <f>D735+D738+D741+D742+D743</f>
        <v>4</v>
      </c>
      <c r="E734" s="18">
        <f>E735+E738+E741+E742+E743</f>
        <v>28</v>
      </c>
      <c r="F734" s="18">
        <f>F735+F738+F741+F742+F743</f>
        <v>13</v>
      </c>
    </row>
    <row r="735" spans="1:6" x14ac:dyDescent="0.3">
      <c r="A735" s="2" t="s">
        <v>49</v>
      </c>
      <c r="B735" s="5" t="s">
        <v>36</v>
      </c>
      <c r="C735" s="12">
        <v>4</v>
      </c>
      <c r="D735" s="12">
        <f>D736+D737</f>
        <v>1</v>
      </c>
      <c r="E735" s="18">
        <f>E736+E737</f>
        <v>11</v>
      </c>
      <c r="F735" s="18">
        <f>F736+F737</f>
        <v>4</v>
      </c>
    </row>
    <row r="736" spans="1:6" x14ac:dyDescent="0.3">
      <c r="A736" s="2" t="s">
        <v>49</v>
      </c>
      <c r="B736" s="5" t="s">
        <v>32</v>
      </c>
      <c r="C736" s="12">
        <v>1</v>
      </c>
      <c r="D736" s="12"/>
      <c r="E736" s="26">
        <v>7</v>
      </c>
      <c r="F736" s="26">
        <v>1</v>
      </c>
    </row>
    <row r="737" spans="1:6" x14ac:dyDescent="0.3">
      <c r="A737" s="2" t="s">
        <v>49</v>
      </c>
      <c r="B737" s="5" t="s">
        <v>29</v>
      </c>
      <c r="C737" s="12">
        <v>3</v>
      </c>
      <c r="D737" s="12">
        <v>1</v>
      </c>
      <c r="E737" s="26">
        <v>4</v>
      </c>
      <c r="F737" s="26">
        <v>3</v>
      </c>
    </row>
    <row r="738" spans="1:6" x14ac:dyDescent="0.3">
      <c r="A738" s="2" t="s">
        <v>49</v>
      </c>
      <c r="B738" s="5" t="s">
        <v>37</v>
      </c>
      <c r="C738" s="12">
        <v>2</v>
      </c>
      <c r="D738" s="12">
        <f>D739+D740</f>
        <v>2</v>
      </c>
      <c r="E738" s="18">
        <f>E739+E740</f>
        <v>7</v>
      </c>
      <c r="F738" s="18">
        <f>F739+F740</f>
        <v>6</v>
      </c>
    </row>
    <row r="739" spans="1:6" x14ac:dyDescent="0.3">
      <c r="A739" s="2" t="s">
        <v>49</v>
      </c>
      <c r="B739" s="5" t="s">
        <v>33</v>
      </c>
      <c r="C739" s="12"/>
      <c r="D739" s="12">
        <v>1</v>
      </c>
      <c r="E739" s="26"/>
      <c r="F739" s="26"/>
    </row>
    <row r="740" spans="1:6" x14ac:dyDescent="0.3">
      <c r="A740" s="2" t="s">
        <v>49</v>
      </c>
      <c r="B740" s="5" t="s">
        <v>34</v>
      </c>
      <c r="C740" s="12">
        <v>2</v>
      </c>
      <c r="D740" s="12">
        <v>1</v>
      </c>
      <c r="E740" s="26">
        <v>7</v>
      </c>
      <c r="F740" s="26">
        <v>6</v>
      </c>
    </row>
    <row r="741" spans="1:6" x14ac:dyDescent="0.3">
      <c r="A741" s="2" t="s">
        <v>49</v>
      </c>
      <c r="B741" s="5" t="s">
        <v>30</v>
      </c>
      <c r="C741" s="12">
        <v>0</v>
      </c>
      <c r="D741" s="12">
        <v>1</v>
      </c>
      <c r="E741" s="26">
        <v>6</v>
      </c>
      <c r="F741" s="26">
        <v>2</v>
      </c>
    </row>
    <row r="742" spans="1:6" x14ac:dyDescent="0.3">
      <c r="A742" s="2" t="s">
        <v>49</v>
      </c>
      <c r="B742" s="5" t="s">
        <v>35</v>
      </c>
      <c r="C742" s="12"/>
      <c r="D742" s="12"/>
      <c r="E742" s="26">
        <v>1</v>
      </c>
      <c r="F742" s="26"/>
    </row>
    <row r="743" spans="1:6" x14ac:dyDescent="0.3">
      <c r="A743" s="2" t="s">
        <v>49</v>
      </c>
      <c r="B743" s="5" t="s">
        <v>31</v>
      </c>
      <c r="C743" s="12">
        <v>0</v>
      </c>
      <c r="D743" s="12"/>
      <c r="E743" s="26">
        <v>3</v>
      </c>
      <c r="F743" s="26">
        <v>1</v>
      </c>
    </row>
    <row r="744" spans="1:6" x14ac:dyDescent="0.3">
      <c r="A744" s="2" t="s">
        <v>49</v>
      </c>
      <c r="B744" s="22" t="s">
        <v>345</v>
      </c>
      <c r="C744" s="12"/>
      <c r="D744" s="12"/>
      <c r="E744" s="26">
        <v>0</v>
      </c>
      <c r="F744" s="26">
        <v>0</v>
      </c>
    </row>
    <row r="745" spans="1:6" x14ac:dyDescent="0.3">
      <c r="A745" s="2" t="s">
        <v>49</v>
      </c>
      <c r="B745" s="22" t="s">
        <v>322</v>
      </c>
      <c r="C745" s="12"/>
      <c r="D745" s="12"/>
      <c r="E745" s="26">
        <v>0</v>
      </c>
      <c r="F745" s="26">
        <v>0</v>
      </c>
    </row>
    <row r="746" spans="1:6" x14ac:dyDescent="0.3">
      <c r="A746" s="2" t="s">
        <v>49</v>
      </c>
      <c r="B746" s="22" t="s">
        <v>323</v>
      </c>
      <c r="C746" s="12"/>
      <c r="D746" s="12"/>
      <c r="E746" s="26">
        <v>0</v>
      </c>
      <c r="F746" s="26">
        <v>0</v>
      </c>
    </row>
    <row r="747" spans="1:6" x14ac:dyDescent="0.3">
      <c r="A747" s="2" t="s">
        <v>49</v>
      </c>
      <c r="B747" s="22" t="s">
        <v>324</v>
      </c>
      <c r="C747" s="12"/>
      <c r="D747" s="12"/>
      <c r="E747" s="26">
        <v>0</v>
      </c>
      <c r="F747" s="26">
        <v>1</v>
      </c>
    </row>
    <row r="748" spans="1:6" x14ac:dyDescent="0.3">
      <c r="A748" s="2" t="s">
        <v>49</v>
      </c>
      <c r="B748" s="22" t="s">
        <v>325</v>
      </c>
      <c r="C748" s="12"/>
      <c r="D748" s="12"/>
      <c r="E748" s="26">
        <v>1</v>
      </c>
      <c r="F748" s="26">
        <v>1</v>
      </c>
    </row>
    <row r="749" spans="1:6" x14ac:dyDescent="0.3">
      <c r="A749" s="2" t="s">
        <v>49</v>
      </c>
      <c r="B749" s="22" t="s">
        <v>326</v>
      </c>
      <c r="C749" s="12"/>
      <c r="D749" s="12"/>
      <c r="E749" s="26">
        <v>1</v>
      </c>
      <c r="F749" s="26">
        <v>0</v>
      </c>
    </row>
    <row r="750" spans="1:6" x14ac:dyDescent="0.3">
      <c r="A750" s="2" t="s">
        <v>49</v>
      </c>
      <c r="B750" s="22" t="s">
        <v>343</v>
      </c>
      <c r="C750" s="12"/>
      <c r="D750" s="12"/>
      <c r="E750" s="26">
        <v>1</v>
      </c>
      <c r="F750" s="26">
        <v>0</v>
      </c>
    </row>
    <row r="751" spans="1:6" x14ac:dyDescent="0.3">
      <c r="A751" s="2" t="s">
        <v>49</v>
      </c>
      <c r="B751" s="22" t="s">
        <v>340</v>
      </c>
      <c r="C751" s="12"/>
      <c r="D751" s="12"/>
      <c r="E751" s="26">
        <v>0</v>
      </c>
      <c r="F751" s="26">
        <v>0</v>
      </c>
    </row>
    <row r="752" spans="1:6" x14ac:dyDescent="0.3">
      <c r="A752" s="2" t="s">
        <v>49</v>
      </c>
      <c r="B752" s="22" t="s">
        <v>341</v>
      </c>
      <c r="C752" s="12"/>
      <c r="D752" s="12"/>
      <c r="E752" s="26">
        <v>0</v>
      </c>
      <c r="F752" s="26">
        <v>0</v>
      </c>
    </row>
    <row r="753" spans="1:6" x14ac:dyDescent="0.3">
      <c r="A753" s="2" t="s">
        <v>49</v>
      </c>
      <c r="B753" s="22" t="s">
        <v>342</v>
      </c>
      <c r="C753" s="12"/>
      <c r="D753" s="12"/>
      <c r="E753" s="26">
        <v>0</v>
      </c>
      <c r="F753" s="26">
        <v>0</v>
      </c>
    </row>
    <row r="754" spans="1:6" x14ac:dyDescent="0.3">
      <c r="A754" s="2" t="s">
        <v>49</v>
      </c>
      <c r="B754" s="22" t="s">
        <v>327</v>
      </c>
      <c r="C754" s="12"/>
      <c r="D754" s="12"/>
      <c r="E754" s="26">
        <v>1</v>
      </c>
      <c r="F754" s="26">
        <v>1</v>
      </c>
    </row>
    <row r="755" spans="1:6" x14ac:dyDescent="0.3">
      <c r="A755" s="2" t="s">
        <v>49</v>
      </c>
      <c r="B755" s="22" t="s">
        <v>328</v>
      </c>
      <c r="C755" s="12"/>
      <c r="D755" s="12"/>
      <c r="E755" s="26">
        <v>0</v>
      </c>
      <c r="F755" s="26">
        <v>0</v>
      </c>
    </row>
    <row r="756" spans="1:6" x14ac:dyDescent="0.3">
      <c r="A756" s="2" t="s">
        <v>49</v>
      </c>
      <c r="B756" s="22" t="s">
        <v>329</v>
      </c>
      <c r="C756" s="12"/>
      <c r="D756" s="12"/>
      <c r="E756" s="26">
        <v>0</v>
      </c>
      <c r="F756" s="26">
        <v>0</v>
      </c>
    </row>
    <row r="757" spans="1:6" x14ac:dyDescent="0.3">
      <c r="A757" s="2" t="s">
        <v>49</v>
      </c>
      <c r="B757" s="22" t="s">
        <v>330</v>
      </c>
      <c r="C757" s="12"/>
      <c r="D757" s="12"/>
      <c r="E757" s="26">
        <v>0</v>
      </c>
      <c r="F757" s="26">
        <v>1</v>
      </c>
    </row>
    <row r="758" spans="1:6" x14ac:dyDescent="0.3">
      <c r="A758" s="2" t="s">
        <v>49</v>
      </c>
      <c r="B758" s="22" t="s">
        <v>331</v>
      </c>
      <c r="C758" s="12"/>
      <c r="D758" s="12"/>
      <c r="E758" s="26">
        <v>0</v>
      </c>
      <c r="F758" s="26">
        <v>1</v>
      </c>
    </row>
    <row r="759" spans="1:6" x14ac:dyDescent="0.3">
      <c r="A759" s="2" t="s">
        <v>49</v>
      </c>
      <c r="B759" s="22" t="s">
        <v>332</v>
      </c>
      <c r="C759" s="12"/>
      <c r="D759" s="12"/>
      <c r="E759" s="26">
        <v>0</v>
      </c>
      <c r="F759" s="26">
        <v>0</v>
      </c>
    </row>
    <row r="760" spans="1:6" x14ac:dyDescent="0.3">
      <c r="A760" s="2" t="s">
        <v>49</v>
      </c>
      <c r="B760" s="22" t="s">
        <v>333</v>
      </c>
      <c r="C760" s="12"/>
      <c r="D760" s="12"/>
      <c r="E760" s="26">
        <v>1</v>
      </c>
      <c r="F760" s="26">
        <v>0</v>
      </c>
    </row>
    <row r="761" spans="1:6" x14ac:dyDescent="0.3">
      <c r="A761" s="2" t="s">
        <v>49</v>
      </c>
      <c r="B761" s="22" t="s">
        <v>334</v>
      </c>
      <c r="C761" s="12"/>
      <c r="D761" s="12"/>
      <c r="E761" s="26">
        <v>13</v>
      </c>
      <c r="F761" s="26">
        <v>16</v>
      </c>
    </row>
    <row r="762" spans="1:6" x14ac:dyDescent="0.3">
      <c r="A762" s="2" t="s">
        <v>49</v>
      </c>
      <c r="B762" s="22" t="s">
        <v>335</v>
      </c>
      <c r="C762" s="12"/>
      <c r="D762" s="12"/>
      <c r="E762" s="26">
        <v>3</v>
      </c>
      <c r="F762" s="26">
        <v>6</v>
      </c>
    </row>
    <row r="763" spans="1:6" x14ac:dyDescent="0.3">
      <c r="A763" s="2" t="s">
        <v>49</v>
      </c>
      <c r="B763" s="22" t="s">
        <v>336</v>
      </c>
      <c r="C763" s="12"/>
      <c r="D763" s="12"/>
      <c r="E763" s="26">
        <v>6</v>
      </c>
      <c r="F763" s="26">
        <v>0</v>
      </c>
    </row>
    <row r="764" spans="1:6" x14ac:dyDescent="0.3">
      <c r="A764" s="2" t="s">
        <v>49</v>
      </c>
      <c r="B764" s="22" t="s">
        <v>349</v>
      </c>
      <c r="C764" s="12"/>
      <c r="D764" s="12"/>
      <c r="E764" s="26"/>
      <c r="F764" s="26">
        <v>2</v>
      </c>
    </row>
    <row r="765" spans="1:6" x14ac:dyDescent="0.3">
      <c r="A765" s="2" t="s">
        <v>49</v>
      </c>
      <c r="B765" s="22" t="s">
        <v>347</v>
      </c>
      <c r="C765" s="12"/>
      <c r="D765" s="12"/>
      <c r="E765" s="26">
        <v>12</v>
      </c>
      <c r="F765" s="26">
        <v>4</v>
      </c>
    </row>
    <row r="766" spans="1:6" x14ac:dyDescent="0.3">
      <c r="A766" s="2" t="s">
        <v>49</v>
      </c>
      <c r="B766" s="22" t="s">
        <v>337</v>
      </c>
      <c r="C766" s="12"/>
      <c r="D766" s="12"/>
      <c r="E766" s="26">
        <v>0</v>
      </c>
      <c r="F766" s="26">
        <v>3</v>
      </c>
    </row>
    <row r="767" spans="1:6" x14ac:dyDescent="0.3">
      <c r="A767" s="2" t="s">
        <v>49</v>
      </c>
      <c r="B767" s="22" t="s">
        <v>338</v>
      </c>
      <c r="C767" s="12"/>
      <c r="D767" s="12"/>
      <c r="E767" s="26">
        <v>1</v>
      </c>
      <c r="F767" s="26">
        <v>0</v>
      </c>
    </row>
    <row r="768" spans="1:6" x14ac:dyDescent="0.3">
      <c r="A768" s="2" t="s">
        <v>49</v>
      </c>
      <c r="B768" s="22" t="s">
        <v>339</v>
      </c>
      <c r="C768" s="12"/>
      <c r="D768" s="12"/>
      <c r="E768" s="26">
        <v>0</v>
      </c>
      <c r="F768" s="26">
        <v>0</v>
      </c>
    </row>
    <row r="769" spans="1:6" x14ac:dyDescent="0.3">
      <c r="A769" s="4" t="s">
        <v>50</v>
      </c>
      <c r="B769" s="5" t="s">
        <v>16</v>
      </c>
      <c r="C769" s="12"/>
      <c r="D769" s="12">
        <v>1</v>
      </c>
      <c r="E769" s="26"/>
      <c r="F769" s="26"/>
    </row>
    <row r="770" spans="1:6" x14ac:dyDescent="0.3">
      <c r="A770" s="2" t="s">
        <v>50</v>
      </c>
      <c r="B770" s="5" t="s">
        <v>17</v>
      </c>
      <c r="C770" s="12">
        <v>1</v>
      </c>
      <c r="D770" s="12">
        <v>1</v>
      </c>
      <c r="E770" s="26">
        <v>1</v>
      </c>
      <c r="F770" s="26">
        <v>2</v>
      </c>
    </row>
    <row r="771" spans="1:6" x14ac:dyDescent="0.3">
      <c r="A771" s="2" t="s">
        <v>50</v>
      </c>
      <c r="B771" s="5" t="s">
        <v>18</v>
      </c>
      <c r="C771" s="12">
        <v>4</v>
      </c>
      <c r="D771" s="12"/>
      <c r="E771" s="26">
        <v>1</v>
      </c>
      <c r="F771" s="26"/>
    </row>
    <row r="772" spans="1:6" x14ac:dyDescent="0.3">
      <c r="A772" s="2" t="s">
        <v>50</v>
      </c>
      <c r="B772" s="6" t="s">
        <v>19</v>
      </c>
      <c r="C772" s="12"/>
      <c r="D772" s="12"/>
      <c r="E772" s="26"/>
      <c r="F772" s="26"/>
    </row>
    <row r="773" spans="1:6" ht="43.2" x14ac:dyDescent="0.3">
      <c r="A773" s="2" t="s">
        <v>50</v>
      </c>
      <c r="B773" s="15" t="s">
        <v>318</v>
      </c>
      <c r="C773" s="12"/>
      <c r="D773" s="12"/>
      <c r="E773" s="26"/>
      <c r="F773" s="26"/>
    </row>
    <row r="774" spans="1:6" x14ac:dyDescent="0.3">
      <c r="A774" s="2" t="s">
        <v>50</v>
      </c>
      <c r="B774" s="6" t="s">
        <v>317</v>
      </c>
      <c r="C774" s="16"/>
      <c r="D774" s="16"/>
      <c r="E774" s="26"/>
      <c r="F774" s="26"/>
    </row>
    <row r="775" spans="1:6" x14ac:dyDescent="0.3">
      <c r="A775" s="2" t="s">
        <v>50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50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50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50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50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50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50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50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50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50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50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50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50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50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50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50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50</v>
      </c>
      <c r="B791" s="6" t="s">
        <v>20</v>
      </c>
      <c r="C791" s="12"/>
      <c r="D791" s="12"/>
      <c r="E791" s="26"/>
      <c r="F791" s="26"/>
    </row>
    <row r="792" spans="1:6" x14ac:dyDescent="0.3">
      <c r="A792" s="2" t="s">
        <v>50</v>
      </c>
      <c r="B792" s="5" t="s">
        <v>346</v>
      </c>
      <c r="C792" s="12">
        <v>185</v>
      </c>
      <c r="D792" s="12">
        <v>281</v>
      </c>
      <c r="E792" s="18">
        <f>SUM(E793,E803:E808,E813:E827)</f>
        <v>328</v>
      </c>
      <c r="F792" s="18">
        <f>SUM(F793,F803:F808,F813:F827)</f>
        <v>264</v>
      </c>
    </row>
    <row r="793" spans="1:6" x14ac:dyDescent="0.3">
      <c r="A793" s="2" t="s">
        <v>50</v>
      </c>
      <c r="B793" s="5" t="s">
        <v>21</v>
      </c>
      <c r="C793" s="12">
        <v>75</v>
      </c>
      <c r="D793" s="12">
        <f>D794+D797+D800+D801+D802</f>
        <v>110</v>
      </c>
      <c r="E793" s="18">
        <f>E794+E797+E800+E801+E802</f>
        <v>90</v>
      </c>
      <c r="F793" s="18">
        <f>F794+F797+F800+F801+F802</f>
        <v>95</v>
      </c>
    </row>
    <row r="794" spans="1:6" x14ac:dyDescent="0.3">
      <c r="A794" s="2" t="s">
        <v>50</v>
      </c>
      <c r="B794" s="5" t="s">
        <v>36</v>
      </c>
      <c r="C794" s="12">
        <v>20</v>
      </c>
      <c r="D794" s="12">
        <f>D795+D796</f>
        <v>22</v>
      </c>
      <c r="E794" s="18">
        <f>E795+E796</f>
        <v>19</v>
      </c>
      <c r="F794" s="18">
        <f>F795+F796</f>
        <v>25</v>
      </c>
    </row>
    <row r="795" spans="1:6" x14ac:dyDescent="0.3">
      <c r="A795" s="2" t="s">
        <v>50</v>
      </c>
      <c r="B795" s="5" t="s">
        <v>32</v>
      </c>
      <c r="C795" s="12">
        <v>18</v>
      </c>
      <c r="D795" s="12">
        <v>13</v>
      </c>
      <c r="E795" s="26">
        <v>7</v>
      </c>
      <c r="F795" s="26">
        <v>11</v>
      </c>
    </row>
    <row r="796" spans="1:6" x14ac:dyDescent="0.3">
      <c r="A796" s="2" t="s">
        <v>50</v>
      </c>
      <c r="B796" s="5" t="s">
        <v>29</v>
      </c>
      <c r="C796" s="12">
        <v>2</v>
      </c>
      <c r="D796" s="12">
        <v>9</v>
      </c>
      <c r="E796" s="26">
        <v>12</v>
      </c>
      <c r="F796" s="26">
        <v>14</v>
      </c>
    </row>
    <row r="797" spans="1:6" x14ac:dyDescent="0.3">
      <c r="A797" s="2" t="s">
        <v>50</v>
      </c>
      <c r="B797" s="5" t="s">
        <v>37</v>
      </c>
      <c r="C797" s="12">
        <v>20</v>
      </c>
      <c r="D797" s="12">
        <f>D798+D799</f>
        <v>55</v>
      </c>
      <c r="E797" s="18">
        <f>E798+E799</f>
        <v>37</v>
      </c>
      <c r="F797" s="18">
        <f>F798+F799</f>
        <v>35</v>
      </c>
    </row>
    <row r="798" spans="1:6" x14ac:dyDescent="0.3">
      <c r="A798" s="2" t="s">
        <v>50</v>
      </c>
      <c r="B798" s="5" t="s">
        <v>33</v>
      </c>
      <c r="C798" s="12"/>
      <c r="D798" s="12"/>
      <c r="E798" s="26"/>
      <c r="F798" s="26"/>
    </row>
    <row r="799" spans="1:6" x14ac:dyDescent="0.3">
      <c r="A799" s="2" t="s">
        <v>50</v>
      </c>
      <c r="B799" s="5" t="s">
        <v>34</v>
      </c>
      <c r="C799" s="12">
        <v>20</v>
      </c>
      <c r="D799" s="12">
        <v>55</v>
      </c>
      <c r="E799" s="26">
        <v>37</v>
      </c>
      <c r="F799" s="26">
        <v>35</v>
      </c>
    </row>
    <row r="800" spans="1:6" x14ac:dyDescent="0.3">
      <c r="A800" s="2" t="s">
        <v>50</v>
      </c>
      <c r="B800" s="5" t="s">
        <v>30</v>
      </c>
      <c r="C800" s="12">
        <v>26</v>
      </c>
      <c r="D800" s="12">
        <v>24</v>
      </c>
      <c r="E800" s="26">
        <v>26</v>
      </c>
      <c r="F800" s="26">
        <v>25</v>
      </c>
    </row>
    <row r="801" spans="1:6" x14ac:dyDescent="0.3">
      <c r="A801" s="2" t="s">
        <v>50</v>
      </c>
      <c r="B801" s="5" t="s">
        <v>35</v>
      </c>
      <c r="C801" s="12">
        <v>2</v>
      </c>
      <c r="D801" s="12">
        <v>3</v>
      </c>
      <c r="E801" s="26">
        <v>7</v>
      </c>
      <c r="F801" s="26">
        <v>4</v>
      </c>
    </row>
    <row r="802" spans="1:6" x14ac:dyDescent="0.3">
      <c r="A802" s="2" t="s">
        <v>50</v>
      </c>
      <c r="B802" s="5" t="s">
        <v>31</v>
      </c>
      <c r="C802" s="12">
        <v>7</v>
      </c>
      <c r="D802" s="12">
        <v>6</v>
      </c>
      <c r="E802" s="26">
        <v>1</v>
      </c>
      <c r="F802" s="26">
        <v>6</v>
      </c>
    </row>
    <row r="803" spans="1:6" x14ac:dyDescent="0.3">
      <c r="A803" s="2" t="s">
        <v>50</v>
      </c>
      <c r="B803" s="22" t="s">
        <v>345</v>
      </c>
      <c r="C803" s="12"/>
      <c r="D803" s="12"/>
      <c r="E803" s="26">
        <v>44</v>
      </c>
      <c r="F803" s="26">
        <v>24</v>
      </c>
    </row>
    <row r="804" spans="1:6" x14ac:dyDescent="0.3">
      <c r="A804" s="2" t="s">
        <v>50</v>
      </c>
      <c r="B804" s="22" t="s">
        <v>322</v>
      </c>
      <c r="C804" s="12"/>
      <c r="D804" s="12"/>
      <c r="E804" s="26">
        <v>2</v>
      </c>
      <c r="F804" s="26">
        <v>0</v>
      </c>
    </row>
    <row r="805" spans="1:6" x14ac:dyDescent="0.3">
      <c r="A805" s="2" t="s">
        <v>50</v>
      </c>
      <c r="B805" s="22" t="s">
        <v>323</v>
      </c>
      <c r="C805" s="12"/>
      <c r="D805" s="12"/>
      <c r="E805" s="26">
        <v>2</v>
      </c>
      <c r="F805" s="26">
        <v>0</v>
      </c>
    </row>
    <row r="806" spans="1:6" x14ac:dyDescent="0.3">
      <c r="A806" s="2" t="s">
        <v>50</v>
      </c>
      <c r="B806" s="22" t="s">
        <v>324</v>
      </c>
      <c r="C806" s="12"/>
      <c r="D806" s="12"/>
      <c r="E806" s="26">
        <v>7</v>
      </c>
      <c r="F806" s="26">
        <v>5</v>
      </c>
    </row>
    <row r="807" spans="1:6" x14ac:dyDescent="0.3">
      <c r="A807" s="2" t="s">
        <v>50</v>
      </c>
      <c r="B807" s="22" t="s">
        <v>325</v>
      </c>
      <c r="C807" s="12"/>
      <c r="D807" s="12"/>
      <c r="E807" s="26">
        <v>10</v>
      </c>
      <c r="F807" s="26">
        <v>8</v>
      </c>
    </row>
    <row r="808" spans="1:6" x14ac:dyDescent="0.3">
      <c r="A808" s="2" t="s">
        <v>50</v>
      </c>
      <c r="B808" s="22" t="s">
        <v>326</v>
      </c>
      <c r="C808" s="12"/>
      <c r="D808" s="12"/>
      <c r="E808" s="26">
        <v>7</v>
      </c>
      <c r="F808" s="26">
        <v>13</v>
      </c>
    </row>
    <row r="809" spans="1:6" x14ac:dyDescent="0.3">
      <c r="A809" s="2" t="s">
        <v>50</v>
      </c>
      <c r="B809" s="22" t="s">
        <v>343</v>
      </c>
      <c r="C809" s="12"/>
      <c r="D809" s="12"/>
      <c r="E809" s="26">
        <v>6</v>
      </c>
      <c r="F809" s="26">
        <v>7</v>
      </c>
    </row>
    <row r="810" spans="1:6" x14ac:dyDescent="0.3">
      <c r="A810" s="2" t="s">
        <v>50</v>
      </c>
      <c r="B810" s="22" t="s">
        <v>340</v>
      </c>
      <c r="C810" s="12"/>
      <c r="D810" s="12"/>
      <c r="E810" s="26">
        <v>0</v>
      </c>
      <c r="F810" s="26">
        <v>5</v>
      </c>
    </row>
    <row r="811" spans="1:6" x14ac:dyDescent="0.3">
      <c r="A811" s="2" t="s">
        <v>50</v>
      </c>
      <c r="B811" s="22" t="s">
        <v>341</v>
      </c>
      <c r="C811" s="12"/>
      <c r="D811" s="12"/>
      <c r="E811" s="26">
        <v>0</v>
      </c>
      <c r="F811" s="26">
        <v>0</v>
      </c>
    </row>
    <row r="812" spans="1:6" x14ac:dyDescent="0.3">
      <c r="A812" s="2" t="s">
        <v>50</v>
      </c>
      <c r="B812" s="22" t="s">
        <v>342</v>
      </c>
      <c r="C812" s="12"/>
      <c r="D812" s="12"/>
      <c r="E812" s="26">
        <v>1</v>
      </c>
      <c r="F812" s="26">
        <v>1</v>
      </c>
    </row>
    <row r="813" spans="1:6" x14ac:dyDescent="0.3">
      <c r="A813" s="2" t="s">
        <v>50</v>
      </c>
      <c r="B813" s="22" t="s">
        <v>327</v>
      </c>
      <c r="C813" s="12"/>
      <c r="D813" s="12"/>
      <c r="E813" s="26">
        <v>10</v>
      </c>
      <c r="F813" s="26">
        <v>7</v>
      </c>
    </row>
    <row r="814" spans="1:6" x14ac:dyDescent="0.3">
      <c r="A814" s="2" t="s">
        <v>50</v>
      </c>
      <c r="B814" s="22" t="s">
        <v>328</v>
      </c>
      <c r="C814" s="12"/>
      <c r="D814" s="12"/>
      <c r="E814" s="26">
        <v>0</v>
      </c>
      <c r="F814" s="26">
        <v>0</v>
      </c>
    </row>
    <row r="815" spans="1:6" x14ac:dyDescent="0.3">
      <c r="A815" s="2" t="s">
        <v>50</v>
      </c>
      <c r="B815" s="22" t="s">
        <v>329</v>
      </c>
      <c r="C815" s="12"/>
      <c r="D815" s="12"/>
      <c r="E815" s="26">
        <v>0</v>
      </c>
      <c r="F815" s="26">
        <v>0</v>
      </c>
    </row>
    <row r="816" spans="1:6" x14ac:dyDescent="0.3">
      <c r="A816" s="2" t="s">
        <v>50</v>
      </c>
      <c r="B816" s="22" t="s">
        <v>330</v>
      </c>
      <c r="C816" s="12"/>
      <c r="D816" s="12"/>
      <c r="E816" s="26">
        <v>0</v>
      </c>
      <c r="F816" s="26">
        <v>2</v>
      </c>
    </row>
    <row r="817" spans="1:6" x14ac:dyDescent="0.3">
      <c r="A817" s="2" t="s">
        <v>50</v>
      </c>
      <c r="B817" s="22" t="s">
        <v>331</v>
      </c>
      <c r="C817" s="12"/>
      <c r="D817" s="12"/>
      <c r="E817" s="26">
        <v>1</v>
      </c>
      <c r="F817" s="26">
        <v>3</v>
      </c>
    </row>
    <row r="818" spans="1:6" x14ac:dyDescent="0.3">
      <c r="A818" s="2" t="s">
        <v>50</v>
      </c>
      <c r="B818" s="22" t="s">
        <v>332</v>
      </c>
      <c r="C818" s="12"/>
      <c r="D818" s="12"/>
      <c r="E818" s="26">
        <v>1</v>
      </c>
      <c r="F818" s="26">
        <v>2</v>
      </c>
    </row>
    <row r="819" spans="1:6" x14ac:dyDescent="0.3">
      <c r="A819" s="2" t="s">
        <v>50</v>
      </c>
      <c r="B819" s="22" t="s">
        <v>333</v>
      </c>
      <c r="C819" s="12"/>
      <c r="D819" s="12"/>
      <c r="E819" s="26">
        <v>4</v>
      </c>
      <c r="F819" s="26">
        <v>5</v>
      </c>
    </row>
    <row r="820" spans="1:6" x14ac:dyDescent="0.3">
      <c r="A820" s="2" t="s">
        <v>50</v>
      </c>
      <c r="B820" s="22" t="s">
        <v>334</v>
      </c>
      <c r="C820" s="12"/>
      <c r="D820" s="12"/>
      <c r="E820" s="26">
        <v>37</v>
      </c>
      <c r="F820" s="26">
        <v>36</v>
      </c>
    </row>
    <row r="821" spans="1:6" x14ac:dyDescent="0.3">
      <c r="A821" s="2" t="s">
        <v>50</v>
      </c>
      <c r="B821" s="22" t="s">
        <v>335</v>
      </c>
      <c r="C821" s="12"/>
      <c r="D821" s="12"/>
      <c r="E821" s="26">
        <v>17</v>
      </c>
      <c r="F821" s="26">
        <v>13</v>
      </c>
    </row>
    <row r="822" spans="1:6" x14ac:dyDescent="0.3">
      <c r="A822" s="2" t="s">
        <v>50</v>
      </c>
      <c r="B822" s="22" t="s">
        <v>336</v>
      </c>
      <c r="C822" s="12"/>
      <c r="D822" s="12"/>
      <c r="E822" s="26">
        <v>18</v>
      </c>
      <c r="F822" s="26">
        <v>22</v>
      </c>
    </row>
    <row r="823" spans="1:6" x14ac:dyDescent="0.3">
      <c r="A823" s="2" t="s">
        <v>50</v>
      </c>
      <c r="B823" s="22" t="s">
        <v>349</v>
      </c>
      <c r="C823" s="12"/>
      <c r="D823" s="12"/>
      <c r="E823" s="26"/>
      <c r="F823" s="26">
        <v>3</v>
      </c>
    </row>
    <row r="824" spans="1:6" x14ac:dyDescent="0.3">
      <c r="A824" s="2" t="s">
        <v>50</v>
      </c>
      <c r="B824" s="22" t="s">
        <v>347</v>
      </c>
      <c r="C824" s="12"/>
      <c r="D824" s="12"/>
      <c r="E824" s="26">
        <v>70</v>
      </c>
      <c r="F824" s="26">
        <v>24</v>
      </c>
    </row>
    <row r="825" spans="1:6" x14ac:dyDescent="0.3">
      <c r="A825" s="2" t="s">
        <v>50</v>
      </c>
      <c r="B825" s="22" t="s">
        <v>337</v>
      </c>
      <c r="C825" s="12"/>
      <c r="D825" s="12"/>
      <c r="E825" s="26">
        <v>2</v>
      </c>
      <c r="F825" s="26">
        <v>2</v>
      </c>
    </row>
    <row r="826" spans="1:6" x14ac:dyDescent="0.3">
      <c r="A826" s="2" t="s">
        <v>50</v>
      </c>
      <c r="B826" s="22" t="s">
        <v>338</v>
      </c>
      <c r="C826" s="12"/>
      <c r="D826" s="12"/>
      <c r="E826" s="26">
        <v>0</v>
      </c>
      <c r="F826" s="26">
        <v>0</v>
      </c>
    </row>
    <row r="827" spans="1:6" x14ac:dyDescent="0.3">
      <c r="A827" s="2" t="s">
        <v>50</v>
      </c>
      <c r="B827" s="22" t="s">
        <v>339</v>
      </c>
      <c r="C827" s="12"/>
      <c r="D827" s="12"/>
      <c r="E827" s="26">
        <v>6</v>
      </c>
      <c r="F827" s="26">
        <v>0</v>
      </c>
    </row>
    <row r="828" spans="1:6" x14ac:dyDescent="0.3">
      <c r="A828" s="4" t="s">
        <v>51</v>
      </c>
      <c r="B828" s="5" t="s">
        <v>16</v>
      </c>
      <c r="C828" s="12">
        <v>1</v>
      </c>
      <c r="D828" s="12"/>
      <c r="E828" s="26">
        <v>1</v>
      </c>
      <c r="F828" s="26"/>
    </row>
    <row r="829" spans="1:6" x14ac:dyDescent="0.3">
      <c r="A829" s="2" t="s">
        <v>51</v>
      </c>
      <c r="B829" s="5" t="s">
        <v>17</v>
      </c>
      <c r="C829" s="12"/>
      <c r="D829" s="12"/>
      <c r="E829" s="26"/>
      <c r="F829" s="26"/>
    </row>
    <row r="830" spans="1:6" x14ac:dyDescent="0.3">
      <c r="A830" s="2" t="s">
        <v>51</v>
      </c>
      <c r="B830" s="5" t="s">
        <v>18</v>
      </c>
      <c r="C830" s="12"/>
      <c r="D830" s="12"/>
      <c r="E830" s="26"/>
      <c r="F830" s="26"/>
    </row>
    <row r="831" spans="1:6" x14ac:dyDescent="0.3">
      <c r="A831" s="2" t="s">
        <v>51</v>
      </c>
      <c r="B831" s="5" t="s">
        <v>19</v>
      </c>
      <c r="C831" s="12"/>
      <c r="D831" s="12"/>
      <c r="E831" s="26"/>
      <c r="F831" s="26"/>
    </row>
    <row r="832" spans="1:6" ht="43.2" x14ac:dyDescent="0.3">
      <c r="A832" s="2" t="s">
        <v>51</v>
      </c>
      <c r="B832" s="15" t="s">
        <v>318</v>
      </c>
      <c r="C832" s="12"/>
      <c r="D832" s="12"/>
      <c r="E832" s="26"/>
      <c r="F832" s="26"/>
    </row>
    <row r="833" spans="1:6" x14ac:dyDescent="0.3">
      <c r="A833" s="2" t="s">
        <v>51</v>
      </c>
      <c r="B833" s="6" t="s">
        <v>317</v>
      </c>
      <c r="C833" s="16"/>
      <c r="D833" s="16"/>
      <c r="E833" s="26"/>
      <c r="F833" s="26"/>
    </row>
    <row r="834" spans="1:6" x14ac:dyDescent="0.3">
      <c r="A834" s="2" t="s">
        <v>51</v>
      </c>
      <c r="B834" s="6" t="s">
        <v>365</v>
      </c>
      <c r="C834" s="12"/>
      <c r="D834" s="12"/>
      <c r="E834" s="18"/>
      <c r="F834" s="18"/>
    </row>
    <row r="835" spans="1:6" x14ac:dyDescent="0.3">
      <c r="A835" s="2" t="s">
        <v>51</v>
      </c>
      <c r="B835" s="6" t="s">
        <v>350</v>
      </c>
      <c r="C835" s="12"/>
      <c r="D835" s="12"/>
      <c r="E835" s="18"/>
      <c r="F835" s="18"/>
    </row>
    <row r="836" spans="1:6" x14ac:dyDescent="0.3">
      <c r="A836" s="2" t="s">
        <v>51</v>
      </c>
      <c r="B836" s="6" t="s">
        <v>351</v>
      </c>
      <c r="C836" s="12"/>
      <c r="D836" s="12"/>
      <c r="E836" s="18"/>
      <c r="F836" s="18"/>
    </row>
    <row r="837" spans="1:6" x14ac:dyDescent="0.3">
      <c r="A837" s="2" t="s">
        <v>51</v>
      </c>
      <c r="B837" s="6" t="s">
        <v>352</v>
      </c>
      <c r="C837" s="12"/>
      <c r="D837" s="12"/>
      <c r="E837" s="18"/>
      <c r="F837" s="18"/>
    </row>
    <row r="838" spans="1:6" x14ac:dyDescent="0.3">
      <c r="A838" s="2" t="s">
        <v>51</v>
      </c>
      <c r="B838" s="6" t="s">
        <v>353</v>
      </c>
      <c r="C838" s="12"/>
      <c r="D838" s="12"/>
      <c r="E838" s="18"/>
      <c r="F838" s="18"/>
    </row>
    <row r="839" spans="1:6" x14ac:dyDescent="0.3">
      <c r="A839" s="2" t="s">
        <v>51</v>
      </c>
      <c r="B839" s="6" t="s">
        <v>354</v>
      </c>
      <c r="C839" s="12"/>
      <c r="D839" s="12"/>
      <c r="E839" s="18"/>
      <c r="F839" s="18"/>
    </row>
    <row r="840" spans="1:6" x14ac:dyDescent="0.3">
      <c r="A840" s="2" t="s">
        <v>51</v>
      </c>
      <c r="B840" s="6" t="s">
        <v>355</v>
      </c>
      <c r="C840" s="12"/>
      <c r="D840" s="12"/>
      <c r="E840" s="18"/>
      <c r="F840" s="18"/>
    </row>
    <row r="841" spans="1:6" x14ac:dyDescent="0.3">
      <c r="A841" s="2" t="s">
        <v>51</v>
      </c>
      <c r="B841" s="6" t="s">
        <v>356</v>
      </c>
      <c r="C841" s="12"/>
      <c r="D841" s="12"/>
      <c r="E841" s="18"/>
      <c r="F841" s="18"/>
    </row>
    <row r="842" spans="1:6" x14ac:dyDescent="0.3">
      <c r="A842" s="2" t="s">
        <v>51</v>
      </c>
      <c r="B842" s="6" t="s">
        <v>357</v>
      </c>
      <c r="C842" s="12"/>
      <c r="D842" s="12"/>
      <c r="E842" s="18"/>
      <c r="F842" s="18"/>
    </row>
    <row r="843" spans="1:6" x14ac:dyDescent="0.3">
      <c r="A843" s="2" t="s">
        <v>51</v>
      </c>
      <c r="B843" s="6" t="s">
        <v>358</v>
      </c>
      <c r="C843" s="12"/>
      <c r="D843" s="12"/>
      <c r="E843" s="18"/>
      <c r="F843" s="18"/>
    </row>
    <row r="844" spans="1:6" x14ac:dyDescent="0.3">
      <c r="A844" s="2" t="s">
        <v>51</v>
      </c>
      <c r="B844" s="6" t="s">
        <v>359</v>
      </c>
      <c r="C844" s="12"/>
      <c r="D844" s="12"/>
      <c r="E844" s="18"/>
      <c r="F844" s="18"/>
    </row>
    <row r="845" spans="1:6" x14ac:dyDescent="0.3">
      <c r="A845" s="2" t="s">
        <v>51</v>
      </c>
      <c r="B845" s="6" t="s">
        <v>362</v>
      </c>
      <c r="C845" s="12"/>
      <c r="D845" s="12"/>
      <c r="E845" s="18"/>
      <c r="F845" s="18"/>
    </row>
    <row r="846" spans="1:6" x14ac:dyDescent="0.3">
      <c r="A846" s="2" t="s">
        <v>51</v>
      </c>
      <c r="B846" s="6" t="s">
        <v>360</v>
      </c>
      <c r="C846" s="12"/>
      <c r="D846" s="12"/>
      <c r="E846" s="18"/>
      <c r="F846" s="18"/>
    </row>
    <row r="847" spans="1:6" x14ac:dyDescent="0.3">
      <c r="A847" s="2" t="s">
        <v>51</v>
      </c>
      <c r="B847" s="6" t="s">
        <v>361</v>
      </c>
      <c r="C847" s="12"/>
      <c r="D847" s="12"/>
      <c r="E847" s="18"/>
      <c r="F847" s="18"/>
    </row>
    <row r="848" spans="1:6" x14ac:dyDescent="0.3">
      <c r="A848" s="2" t="s">
        <v>51</v>
      </c>
      <c r="B848" s="28" t="s">
        <v>364</v>
      </c>
      <c r="C848" s="12"/>
      <c r="D848" s="12"/>
      <c r="E848" s="18"/>
      <c r="F848" s="18"/>
    </row>
    <row r="849" spans="1:6" x14ac:dyDescent="0.3">
      <c r="A849" s="2" t="s">
        <v>51</v>
      </c>
      <c r="B849" s="6" t="s">
        <v>363</v>
      </c>
      <c r="C849" s="12"/>
      <c r="D849" s="12"/>
      <c r="E849" s="18"/>
      <c r="F849" s="18"/>
    </row>
    <row r="850" spans="1:6" x14ac:dyDescent="0.3">
      <c r="A850" s="2" t="s">
        <v>51</v>
      </c>
      <c r="B850" s="5" t="s">
        <v>20</v>
      </c>
      <c r="C850" s="12"/>
      <c r="D850" s="12"/>
      <c r="E850" s="26"/>
      <c r="F850" s="26"/>
    </row>
    <row r="851" spans="1:6" x14ac:dyDescent="0.3">
      <c r="A851" s="2" t="s">
        <v>51</v>
      </c>
      <c r="B851" s="5" t="s">
        <v>346</v>
      </c>
      <c r="C851" s="12">
        <v>34</v>
      </c>
      <c r="D851" s="12">
        <v>56</v>
      </c>
      <c r="E851" s="18">
        <f>SUM(E852,E862:E867,E872:E886)</f>
        <v>62</v>
      </c>
      <c r="F851" s="18">
        <f>SUM(F852,F862:F867,F872:F886)</f>
        <v>57</v>
      </c>
    </row>
    <row r="852" spans="1:6" x14ac:dyDescent="0.3">
      <c r="A852" s="2" t="s">
        <v>51</v>
      </c>
      <c r="B852" s="5" t="s">
        <v>21</v>
      </c>
      <c r="C852" s="12">
        <v>8</v>
      </c>
      <c r="D852" s="12">
        <f>D853+D856+D859+D860+D861</f>
        <v>12</v>
      </c>
      <c r="E852" s="18">
        <f>E853+E856+E859+E860+E861</f>
        <v>15</v>
      </c>
      <c r="F852" s="18">
        <f>F853+F856+F859+F860+F861</f>
        <v>11</v>
      </c>
    </row>
    <row r="853" spans="1:6" x14ac:dyDescent="0.3">
      <c r="A853" s="2" t="s">
        <v>51</v>
      </c>
      <c r="B853" s="5" t="s">
        <v>36</v>
      </c>
      <c r="C853" s="12">
        <v>3</v>
      </c>
      <c r="D853" s="12">
        <f>D854+D855</f>
        <v>3</v>
      </c>
      <c r="E853" s="18">
        <f>E854+E855</f>
        <v>5</v>
      </c>
      <c r="F853" s="18">
        <f>F854+F855</f>
        <v>5</v>
      </c>
    </row>
    <row r="854" spans="1:6" x14ac:dyDescent="0.3">
      <c r="A854" s="2" t="s">
        <v>51</v>
      </c>
      <c r="B854" s="5" t="s">
        <v>32</v>
      </c>
      <c r="C854" s="12">
        <v>1</v>
      </c>
      <c r="D854" s="12">
        <v>3</v>
      </c>
      <c r="E854" s="26">
        <v>1</v>
      </c>
      <c r="F854" s="26">
        <v>2</v>
      </c>
    </row>
    <row r="855" spans="1:6" x14ac:dyDescent="0.3">
      <c r="A855" s="2" t="s">
        <v>51</v>
      </c>
      <c r="B855" s="5" t="s">
        <v>29</v>
      </c>
      <c r="C855" s="12">
        <v>2</v>
      </c>
      <c r="D855" s="12"/>
      <c r="E855" s="26">
        <v>4</v>
      </c>
      <c r="F855" s="26">
        <v>3</v>
      </c>
    </row>
    <row r="856" spans="1:6" x14ac:dyDescent="0.3">
      <c r="A856" s="2" t="s">
        <v>51</v>
      </c>
      <c r="B856" s="5" t="s">
        <v>37</v>
      </c>
      <c r="C856" s="12">
        <v>2</v>
      </c>
      <c r="D856" s="12">
        <f>D857+D858</f>
        <v>5</v>
      </c>
      <c r="E856" s="18">
        <f>E857+E858</f>
        <v>7</v>
      </c>
      <c r="F856" s="18">
        <f>F857+F858</f>
        <v>1</v>
      </c>
    </row>
    <row r="857" spans="1:6" x14ac:dyDescent="0.3">
      <c r="A857" s="2" t="s">
        <v>51</v>
      </c>
      <c r="B857" s="5" t="s">
        <v>33</v>
      </c>
      <c r="C857" s="12"/>
      <c r="D857" s="12"/>
      <c r="E857" s="26"/>
      <c r="F857" s="26"/>
    </row>
    <row r="858" spans="1:6" x14ac:dyDescent="0.3">
      <c r="A858" s="2" t="s">
        <v>51</v>
      </c>
      <c r="B858" s="5" t="s">
        <v>34</v>
      </c>
      <c r="C858" s="12">
        <v>2</v>
      </c>
      <c r="D858" s="12">
        <v>5</v>
      </c>
      <c r="E858" s="26">
        <v>7</v>
      </c>
      <c r="F858" s="26">
        <v>1</v>
      </c>
    </row>
    <row r="859" spans="1:6" x14ac:dyDescent="0.3">
      <c r="A859" s="2" t="s">
        <v>51</v>
      </c>
      <c r="B859" s="5" t="s">
        <v>30</v>
      </c>
      <c r="C859" s="12">
        <v>2</v>
      </c>
      <c r="D859" s="12">
        <v>3</v>
      </c>
      <c r="E859" s="26">
        <v>3</v>
      </c>
      <c r="F859" s="26">
        <v>4</v>
      </c>
    </row>
    <row r="860" spans="1:6" x14ac:dyDescent="0.3">
      <c r="A860" s="2" t="s">
        <v>51</v>
      </c>
      <c r="B860" s="5" t="s">
        <v>35</v>
      </c>
      <c r="C860" s="12"/>
      <c r="D860" s="12"/>
      <c r="E860" s="26"/>
      <c r="F860" s="26"/>
    </row>
    <row r="861" spans="1:6" x14ac:dyDescent="0.3">
      <c r="A861" s="2" t="s">
        <v>51</v>
      </c>
      <c r="B861" s="5" t="s">
        <v>31</v>
      </c>
      <c r="C861" s="12">
        <v>1</v>
      </c>
      <c r="D861" s="12">
        <v>1</v>
      </c>
      <c r="E861" s="26"/>
      <c r="F861" s="26">
        <v>1</v>
      </c>
    </row>
    <row r="862" spans="1:6" x14ac:dyDescent="0.3">
      <c r="A862" s="2" t="s">
        <v>51</v>
      </c>
      <c r="B862" s="22" t="s">
        <v>345</v>
      </c>
      <c r="C862" s="12"/>
      <c r="D862" s="12"/>
      <c r="E862" s="26">
        <v>12</v>
      </c>
      <c r="F862" s="26">
        <v>7</v>
      </c>
    </row>
    <row r="863" spans="1:6" x14ac:dyDescent="0.3">
      <c r="A863" s="2" t="s">
        <v>51</v>
      </c>
      <c r="B863" s="22" t="s">
        <v>322</v>
      </c>
      <c r="C863" s="12"/>
      <c r="D863" s="12"/>
      <c r="E863" s="26">
        <v>0</v>
      </c>
      <c r="F863" s="26">
        <v>0</v>
      </c>
    </row>
    <row r="864" spans="1:6" x14ac:dyDescent="0.3">
      <c r="A864" s="2" t="s">
        <v>51</v>
      </c>
      <c r="B864" s="22" t="s">
        <v>323</v>
      </c>
      <c r="C864" s="12"/>
      <c r="D864" s="12"/>
      <c r="E864" s="26">
        <v>0</v>
      </c>
      <c r="F864" s="26">
        <v>0</v>
      </c>
    </row>
    <row r="865" spans="1:6" x14ac:dyDescent="0.3">
      <c r="A865" s="2" t="s">
        <v>51</v>
      </c>
      <c r="B865" s="22" t="s">
        <v>324</v>
      </c>
      <c r="C865" s="12"/>
      <c r="D865" s="12"/>
      <c r="E865" s="26">
        <v>0</v>
      </c>
      <c r="F865" s="26">
        <v>0</v>
      </c>
    </row>
    <row r="866" spans="1:6" x14ac:dyDescent="0.3">
      <c r="A866" s="2" t="s">
        <v>51</v>
      </c>
      <c r="B866" s="22" t="s">
        <v>325</v>
      </c>
      <c r="C866" s="12"/>
      <c r="D866" s="12"/>
      <c r="E866" s="26">
        <v>9</v>
      </c>
      <c r="F866" s="26">
        <v>4</v>
      </c>
    </row>
    <row r="867" spans="1:6" x14ac:dyDescent="0.3">
      <c r="A867" s="2" t="s">
        <v>51</v>
      </c>
      <c r="B867" s="22" t="s">
        <v>326</v>
      </c>
      <c r="C867" s="12"/>
      <c r="D867" s="12"/>
      <c r="E867" s="26">
        <v>3</v>
      </c>
      <c r="F867" s="26">
        <v>3</v>
      </c>
    </row>
    <row r="868" spans="1:6" x14ac:dyDescent="0.3">
      <c r="A868" s="2" t="s">
        <v>51</v>
      </c>
      <c r="B868" s="22" t="s">
        <v>343</v>
      </c>
      <c r="C868" s="12"/>
      <c r="D868" s="12"/>
      <c r="E868" s="26">
        <v>3</v>
      </c>
      <c r="F868" s="26">
        <v>2</v>
      </c>
    </row>
    <row r="869" spans="1:6" x14ac:dyDescent="0.3">
      <c r="A869" s="2" t="s">
        <v>51</v>
      </c>
      <c r="B869" s="22" t="s">
        <v>340</v>
      </c>
      <c r="C869" s="12"/>
      <c r="D869" s="12"/>
      <c r="E869" s="26">
        <v>0</v>
      </c>
      <c r="F869" s="26">
        <v>0</v>
      </c>
    </row>
    <row r="870" spans="1:6" x14ac:dyDescent="0.3">
      <c r="A870" s="2" t="s">
        <v>51</v>
      </c>
      <c r="B870" s="22" t="s">
        <v>341</v>
      </c>
      <c r="C870" s="12"/>
      <c r="D870" s="12"/>
      <c r="E870" s="26">
        <v>0</v>
      </c>
      <c r="F870" s="26">
        <v>1</v>
      </c>
    </row>
    <row r="871" spans="1:6" x14ac:dyDescent="0.3">
      <c r="A871" s="2" t="s">
        <v>51</v>
      </c>
      <c r="B871" s="22" t="s">
        <v>342</v>
      </c>
      <c r="C871" s="12"/>
      <c r="D871" s="12"/>
      <c r="E871" s="26">
        <v>0</v>
      </c>
      <c r="F871" s="26">
        <v>0</v>
      </c>
    </row>
    <row r="872" spans="1:6" x14ac:dyDescent="0.3">
      <c r="A872" s="2" t="s">
        <v>51</v>
      </c>
      <c r="B872" s="22" t="s">
        <v>327</v>
      </c>
      <c r="C872" s="12"/>
      <c r="D872" s="12"/>
      <c r="E872" s="26">
        <v>3</v>
      </c>
      <c r="F872" s="26">
        <v>5</v>
      </c>
    </row>
    <row r="873" spans="1:6" x14ac:dyDescent="0.3">
      <c r="A873" s="2" t="s">
        <v>51</v>
      </c>
      <c r="B873" s="22" t="s">
        <v>328</v>
      </c>
      <c r="C873" s="12"/>
      <c r="D873" s="12"/>
      <c r="E873" s="26">
        <v>0</v>
      </c>
      <c r="F873" s="26">
        <v>0</v>
      </c>
    </row>
    <row r="874" spans="1:6" x14ac:dyDescent="0.3">
      <c r="A874" s="2" t="s">
        <v>51</v>
      </c>
      <c r="B874" s="22" t="s">
        <v>329</v>
      </c>
      <c r="C874" s="12"/>
      <c r="D874" s="12"/>
      <c r="E874" s="26">
        <v>0</v>
      </c>
      <c r="F874" s="26">
        <v>0</v>
      </c>
    </row>
    <row r="875" spans="1:6" x14ac:dyDescent="0.3">
      <c r="A875" s="2" t="s">
        <v>51</v>
      </c>
      <c r="B875" s="22" t="s">
        <v>330</v>
      </c>
      <c r="C875" s="12"/>
      <c r="D875" s="12"/>
      <c r="E875" s="26">
        <v>0</v>
      </c>
      <c r="F875" s="26">
        <v>0</v>
      </c>
    </row>
    <row r="876" spans="1:6" x14ac:dyDescent="0.3">
      <c r="A876" s="2" t="s">
        <v>51</v>
      </c>
      <c r="B876" s="22" t="s">
        <v>331</v>
      </c>
      <c r="C876" s="12"/>
      <c r="D876" s="12"/>
      <c r="E876" s="26">
        <v>0</v>
      </c>
      <c r="F876" s="26">
        <v>0</v>
      </c>
    </row>
    <row r="877" spans="1:6" x14ac:dyDescent="0.3">
      <c r="A877" s="2" t="s">
        <v>51</v>
      </c>
      <c r="B877" s="22" t="s">
        <v>332</v>
      </c>
      <c r="C877" s="12"/>
      <c r="D877" s="12"/>
      <c r="E877" s="26">
        <v>0</v>
      </c>
      <c r="F877" s="26">
        <v>0</v>
      </c>
    </row>
    <row r="878" spans="1:6" x14ac:dyDescent="0.3">
      <c r="A878" s="2" t="s">
        <v>51</v>
      </c>
      <c r="B878" s="22" t="s">
        <v>333</v>
      </c>
      <c r="C878" s="12"/>
      <c r="D878" s="12"/>
      <c r="E878" s="26">
        <v>1</v>
      </c>
      <c r="F878" s="26">
        <v>0</v>
      </c>
    </row>
    <row r="879" spans="1:6" x14ac:dyDescent="0.3">
      <c r="A879" s="2" t="s">
        <v>51</v>
      </c>
      <c r="B879" s="22" t="s">
        <v>334</v>
      </c>
      <c r="C879" s="12"/>
      <c r="D879" s="12"/>
      <c r="E879" s="26">
        <v>3</v>
      </c>
      <c r="F879" s="26">
        <v>15</v>
      </c>
    </row>
    <row r="880" spans="1:6" x14ac:dyDescent="0.3">
      <c r="A880" s="2" t="s">
        <v>51</v>
      </c>
      <c r="B880" s="22" t="s">
        <v>335</v>
      </c>
      <c r="C880" s="12"/>
      <c r="D880" s="12"/>
      <c r="E880" s="26">
        <v>4</v>
      </c>
      <c r="F880" s="26">
        <v>3</v>
      </c>
    </row>
    <row r="881" spans="1:6" x14ac:dyDescent="0.3">
      <c r="A881" s="2" t="s">
        <v>51</v>
      </c>
      <c r="B881" s="22" t="s">
        <v>336</v>
      </c>
      <c r="C881" s="12"/>
      <c r="D881" s="12"/>
      <c r="E881" s="26">
        <v>0</v>
      </c>
      <c r="F881" s="26">
        <v>1</v>
      </c>
    </row>
    <row r="882" spans="1:6" x14ac:dyDescent="0.3">
      <c r="A882" s="2" t="s">
        <v>51</v>
      </c>
      <c r="B882" s="22" t="s">
        <v>349</v>
      </c>
      <c r="C882" s="12"/>
      <c r="D882" s="12"/>
      <c r="E882" s="26"/>
      <c r="F882" s="26"/>
    </row>
    <row r="883" spans="1:6" x14ac:dyDescent="0.3">
      <c r="A883" s="2" t="s">
        <v>51</v>
      </c>
      <c r="B883" s="22" t="s">
        <v>347</v>
      </c>
      <c r="C883" s="12"/>
      <c r="D883" s="12"/>
      <c r="E883" s="26">
        <v>10</v>
      </c>
      <c r="F883" s="26">
        <v>6</v>
      </c>
    </row>
    <row r="884" spans="1:6" x14ac:dyDescent="0.3">
      <c r="A884" s="2" t="s">
        <v>51</v>
      </c>
      <c r="B884" s="22" t="s">
        <v>337</v>
      </c>
      <c r="C884" s="12"/>
      <c r="D884" s="12"/>
      <c r="E884" s="26">
        <v>1</v>
      </c>
      <c r="F884" s="26">
        <v>2</v>
      </c>
    </row>
    <row r="885" spans="1:6" x14ac:dyDescent="0.3">
      <c r="A885" s="2" t="s">
        <v>51</v>
      </c>
      <c r="B885" s="22" t="s">
        <v>338</v>
      </c>
      <c r="C885" s="12"/>
      <c r="D885" s="12"/>
      <c r="E885" s="26">
        <v>0</v>
      </c>
      <c r="F885" s="26">
        <v>0</v>
      </c>
    </row>
    <row r="886" spans="1:6" x14ac:dyDescent="0.3">
      <c r="A886" s="2" t="s">
        <v>51</v>
      </c>
      <c r="B886" s="22" t="s">
        <v>339</v>
      </c>
      <c r="C886" s="12"/>
      <c r="D886" s="12"/>
      <c r="E886" s="26">
        <v>1</v>
      </c>
      <c r="F886" s="26">
        <v>0</v>
      </c>
    </row>
    <row r="887" spans="1:6" x14ac:dyDescent="0.3">
      <c r="A887" s="4" t="s">
        <v>52</v>
      </c>
      <c r="B887" s="5" t="s">
        <v>16</v>
      </c>
      <c r="C887" s="12"/>
      <c r="D887" s="12"/>
      <c r="E887" s="26"/>
      <c r="F887" s="26"/>
    </row>
    <row r="888" spans="1:6" x14ac:dyDescent="0.3">
      <c r="A888" s="2" t="s">
        <v>52</v>
      </c>
      <c r="B888" s="5" t="s">
        <v>17</v>
      </c>
      <c r="C888" s="12"/>
      <c r="D888" s="12"/>
      <c r="E888" s="26"/>
      <c r="F888" s="26"/>
    </row>
    <row r="889" spans="1:6" x14ac:dyDescent="0.3">
      <c r="A889" s="2" t="s">
        <v>52</v>
      </c>
      <c r="B889" s="5" t="s">
        <v>18</v>
      </c>
      <c r="C889" s="12"/>
      <c r="D889" s="12"/>
      <c r="E889" s="26"/>
      <c r="F889" s="26"/>
    </row>
    <row r="890" spans="1:6" x14ac:dyDescent="0.3">
      <c r="A890" s="2" t="s">
        <v>52</v>
      </c>
      <c r="B890" s="6" t="s">
        <v>19</v>
      </c>
      <c r="C890" s="12"/>
      <c r="D890" s="12"/>
      <c r="E890" s="26"/>
      <c r="F890" s="26"/>
    </row>
    <row r="891" spans="1:6" ht="43.2" x14ac:dyDescent="0.3">
      <c r="A891" s="2" t="s">
        <v>52</v>
      </c>
      <c r="B891" s="15" t="s">
        <v>318</v>
      </c>
      <c r="C891" s="12"/>
      <c r="D891" s="12"/>
      <c r="E891" s="26"/>
      <c r="F891" s="26"/>
    </row>
    <row r="892" spans="1:6" x14ac:dyDescent="0.3">
      <c r="A892" s="2" t="s">
        <v>52</v>
      </c>
      <c r="B892" s="6" t="s">
        <v>317</v>
      </c>
      <c r="C892" s="16"/>
      <c r="D892" s="16"/>
      <c r="E892" s="26"/>
      <c r="F892" s="26"/>
    </row>
    <row r="893" spans="1:6" x14ac:dyDescent="0.3">
      <c r="A893" s="2" t="s">
        <v>52</v>
      </c>
      <c r="B893" s="6" t="s">
        <v>365</v>
      </c>
      <c r="C893" s="12"/>
      <c r="D893" s="12"/>
      <c r="E893" s="18"/>
      <c r="F893" s="18"/>
    </row>
    <row r="894" spans="1:6" x14ac:dyDescent="0.3">
      <c r="A894" s="2" t="s">
        <v>52</v>
      </c>
      <c r="B894" s="6" t="s">
        <v>350</v>
      </c>
      <c r="C894" s="12"/>
      <c r="D894" s="12"/>
      <c r="E894" s="18"/>
      <c r="F894" s="18"/>
    </row>
    <row r="895" spans="1:6" x14ac:dyDescent="0.3">
      <c r="A895" s="2" t="s">
        <v>52</v>
      </c>
      <c r="B895" s="6" t="s">
        <v>351</v>
      </c>
      <c r="C895" s="12"/>
      <c r="D895" s="12"/>
      <c r="E895" s="18"/>
      <c r="F895" s="18"/>
    </row>
    <row r="896" spans="1:6" x14ac:dyDescent="0.3">
      <c r="A896" s="2" t="s">
        <v>52</v>
      </c>
      <c r="B896" s="6" t="s">
        <v>352</v>
      </c>
      <c r="C896" s="12"/>
      <c r="D896" s="12"/>
      <c r="E896" s="18"/>
      <c r="F896" s="18"/>
    </row>
    <row r="897" spans="1:6" x14ac:dyDescent="0.3">
      <c r="A897" s="2" t="s">
        <v>52</v>
      </c>
      <c r="B897" s="6" t="s">
        <v>353</v>
      </c>
      <c r="C897" s="12"/>
      <c r="D897" s="12"/>
      <c r="E897" s="18"/>
      <c r="F897" s="18"/>
    </row>
    <row r="898" spans="1:6" x14ac:dyDescent="0.3">
      <c r="A898" s="2" t="s">
        <v>52</v>
      </c>
      <c r="B898" s="6" t="s">
        <v>354</v>
      </c>
      <c r="C898" s="12"/>
      <c r="D898" s="12"/>
      <c r="E898" s="18"/>
      <c r="F898" s="18"/>
    </row>
    <row r="899" spans="1:6" x14ac:dyDescent="0.3">
      <c r="A899" s="2" t="s">
        <v>52</v>
      </c>
      <c r="B899" s="6" t="s">
        <v>355</v>
      </c>
      <c r="C899" s="12"/>
      <c r="D899" s="12"/>
      <c r="E899" s="18"/>
      <c r="F899" s="18"/>
    </row>
    <row r="900" spans="1:6" x14ac:dyDescent="0.3">
      <c r="A900" s="2" t="s">
        <v>52</v>
      </c>
      <c r="B900" s="6" t="s">
        <v>356</v>
      </c>
      <c r="C900" s="12"/>
      <c r="D900" s="12"/>
      <c r="E900" s="18"/>
      <c r="F900" s="18"/>
    </row>
    <row r="901" spans="1:6" x14ac:dyDescent="0.3">
      <c r="A901" s="2" t="s">
        <v>52</v>
      </c>
      <c r="B901" s="6" t="s">
        <v>357</v>
      </c>
      <c r="C901" s="12"/>
      <c r="D901" s="12"/>
      <c r="E901" s="18"/>
      <c r="F901" s="18"/>
    </row>
    <row r="902" spans="1:6" x14ac:dyDescent="0.3">
      <c r="A902" s="2" t="s">
        <v>52</v>
      </c>
      <c r="B902" s="6" t="s">
        <v>358</v>
      </c>
      <c r="C902" s="12"/>
      <c r="D902" s="12"/>
      <c r="E902" s="18"/>
      <c r="F902" s="18"/>
    </row>
    <row r="903" spans="1:6" x14ac:dyDescent="0.3">
      <c r="A903" s="2" t="s">
        <v>52</v>
      </c>
      <c r="B903" s="6" t="s">
        <v>359</v>
      </c>
      <c r="C903" s="12"/>
      <c r="D903" s="12"/>
      <c r="E903" s="18"/>
      <c r="F903" s="18"/>
    </row>
    <row r="904" spans="1:6" x14ac:dyDescent="0.3">
      <c r="A904" s="2" t="s">
        <v>52</v>
      </c>
      <c r="B904" s="6" t="s">
        <v>362</v>
      </c>
      <c r="C904" s="12"/>
      <c r="D904" s="12"/>
      <c r="E904" s="18"/>
      <c r="F904" s="18"/>
    </row>
    <row r="905" spans="1:6" x14ac:dyDescent="0.3">
      <c r="A905" s="2" t="s">
        <v>52</v>
      </c>
      <c r="B905" s="6" t="s">
        <v>360</v>
      </c>
      <c r="C905" s="12"/>
      <c r="D905" s="12"/>
      <c r="E905" s="18"/>
      <c r="F905" s="18"/>
    </row>
    <row r="906" spans="1:6" x14ac:dyDescent="0.3">
      <c r="A906" s="2" t="s">
        <v>52</v>
      </c>
      <c r="B906" s="6" t="s">
        <v>361</v>
      </c>
      <c r="C906" s="12"/>
      <c r="D906" s="12"/>
      <c r="E906" s="18"/>
      <c r="F906" s="18"/>
    </row>
    <row r="907" spans="1:6" x14ac:dyDescent="0.3">
      <c r="A907" s="2" t="s">
        <v>52</v>
      </c>
      <c r="B907" s="28" t="s">
        <v>364</v>
      </c>
      <c r="C907" s="12"/>
      <c r="D907" s="12"/>
      <c r="E907" s="18"/>
      <c r="F907" s="18"/>
    </row>
    <row r="908" spans="1:6" x14ac:dyDescent="0.3">
      <c r="A908" s="2" t="s">
        <v>52</v>
      </c>
      <c r="B908" s="6" t="s">
        <v>363</v>
      </c>
      <c r="C908" s="12"/>
      <c r="D908" s="12"/>
      <c r="E908" s="18"/>
      <c r="F908" s="18"/>
    </row>
    <row r="909" spans="1:6" x14ac:dyDescent="0.3">
      <c r="A909" s="2" t="s">
        <v>52</v>
      </c>
      <c r="B909" s="6" t="s">
        <v>20</v>
      </c>
      <c r="C909" s="12"/>
      <c r="D909" s="12"/>
      <c r="E909" s="26"/>
      <c r="F909" s="26"/>
    </row>
    <row r="910" spans="1:6" x14ac:dyDescent="0.3">
      <c r="A910" s="2" t="s">
        <v>52</v>
      </c>
      <c r="B910" s="5" t="s">
        <v>346</v>
      </c>
      <c r="C910" s="12">
        <v>16</v>
      </c>
      <c r="D910" s="12">
        <v>26</v>
      </c>
      <c r="E910" s="18">
        <f>SUM(E911,E921:E926,E931:E945)</f>
        <v>24</v>
      </c>
      <c r="F910" s="18">
        <f>SUM(F911,F921:F926,F931:F945)</f>
        <v>22</v>
      </c>
    </row>
    <row r="911" spans="1:6" x14ac:dyDescent="0.3">
      <c r="A911" s="2" t="s">
        <v>52</v>
      </c>
      <c r="B911" s="5" t="s">
        <v>21</v>
      </c>
      <c r="C911" s="12">
        <v>8</v>
      </c>
      <c r="D911" s="12">
        <f>D912+D915+D918+D919+D920</f>
        <v>10</v>
      </c>
      <c r="E911" s="18">
        <f>E912+E915+E918+E919+E920</f>
        <v>9</v>
      </c>
      <c r="F911" s="18">
        <f>F912+F915+F918+F919+F920</f>
        <v>9</v>
      </c>
    </row>
    <row r="912" spans="1:6" x14ac:dyDescent="0.3">
      <c r="A912" s="2" t="s">
        <v>52</v>
      </c>
      <c r="B912" s="5" t="s">
        <v>36</v>
      </c>
      <c r="C912" s="12">
        <v>2</v>
      </c>
      <c r="D912" s="12">
        <f>D913+D914</f>
        <v>3</v>
      </c>
      <c r="E912" s="18">
        <f>E913+E914</f>
        <v>0</v>
      </c>
      <c r="F912" s="18">
        <f>F913+F914</f>
        <v>1</v>
      </c>
    </row>
    <row r="913" spans="1:6" x14ac:dyDescent="0.3">
      <c r="A913" s="2" t="s">
        <v>52</v>
      </c>
      <c r="B913" s="5" t="s">
        <v>32</v>
      </c>
      <c r="C913" s="12"/>
      <c r="D913" s="12">
        <v>2</v>
      </c>
      <c r="E913" s="26">
        <v>0</v>
      </c>
      <c r="F913" s="26"/>
    </row>
    <row r="914" spans="1:6" x14ac:dyDescent="0.3">
      <c r="A914" s="2" t="s">
        <v>52</v>
      </c>
      <c r="B914" s="5" t="s">
        <v>29</v>
      </c>
      <c r="C914" s="12">
        <v>2</v>
      </c>
      <c r="D914" s="12">
        <v>1</v>
      </c>
      <c r="E914" s="26">
        <v>0</v>
      </c>
      <c r="F914" s="26">
        <v>1</v>
      </c>
    </row>
    <row r="915" spans="1:6" x14ac:dyDescent="0.3">
      <c r="A915" s="2" t="s">
        <v>52</v>
      </c>
      <c r="B915" s="5" t="s">
        <v>37</v>
      </c>
      <c r="C915" s="12">
        <v>4</v>
      </c>
      <c r="D915" s="12">
        <f>D916+D917</f>
        <v>6</v>
      </c>
      <c r="E915" s="18">
        <f>E916+E917</f>
        <v>5</v>
      </c>
      <c r="F915" s="18">
        <f>F916+F917</f>
        <v>7</v>
      </c>
    </row>
    <row r="916" spans="1:6" x14ac:dyDescent="0.3">
      <c r="A916" s="2" t="s">
        <v>52</v>
      </c>
      <c r="B916" s="5" t="s">
        <v>33</v>
      </c>
      <c r="C916" s="12"/>
      <c r="D916" s="12">
        <v>1</v>
      </c>
      <c r="E916" s="26"/>
      <c r="F916" s="26">
        <v>1</v>
      </c>
    </row>
    <row r="917" spans="1:6" x14ac:dyDescent="0.3">
      <c r="A917" s="2" t="s">
        <v>52</v>
      </c>
      <c r="B917" s="5" t="s">
        <v>34</v>
      </c>
      <c r="C917" s="12">
        <v>4</v>
      </c>
      <c r="D917" s="12">
        <v>5</v>
      </c>
      <c r="E917" s="26">
        <v>5</v>
      </c>
      <c r="F917" s="26">
        <v>6</v>
      </c>
    </row>
    <row r="918" spans="1:6" x14ac:dyDescent="0.3">
      <c r="A918" s="2" t="s">
        <v>52</v>
      </c>
      <c r="B918" s="5" t="s">
        <v>30</v>
      </c>
      <c r="C918" s="12">
        <v>1</v>
      </c>
      <c r="D918" s="12">
        <v>1</v>
      </c>
      <c r="E918" s="26">
        <v>2</v>
      </c>
      <c r="F918" s="26">
        <v>1</v>
      </c>
    </row>
    <row r="919" spans="1:6" x14ac:dyDescent="0.3">
      <c r="A919" s="2" t="s">
        <v>52</v>
      </c>
      <c r="B919" s="5" t="s">
        <v>35</v>
      </c>
      <c r="C919" s="12"/>
      <c r="D919" s="12"/>
      <c r="E919" s="26">
        <v>2</v>
      </c>
      <c r="F919" s="26"/>
    </row>
    <row r="920" spans="1:6" x14ac:dyDescent="0.3">
      <c r="A920" s="2" t="s">
        <v>52</v>
      </c>
      <c r="B920" s="5" t="s">
        <v>31</v>
      </c>
      <c r="C920" s="12">
        <v>1</v>
      </c>
      <c r="D920" s="12"/>
      <c r="E920" s="26"/>
      <c r="F920" s="26"/>
    </row>
    <row r="921" spans="1:6" x14ac:dyDescent="0.3">
      <c r="A921" s="2" t="s">
        <v>52</v>
      </c>
      <c r="B921" s="22" t="s">
        <v>345</v>
      </c>
      <c r="C921" s="12"/>
      <c r="D921" s="12"/>
      <c r="E921" s="26">
        <v>0</v>
      </c>
      <c r="F921" s="26">
        <v>0</v>
      </c>
    </row>
    <row r="922" spans="1:6" x14ac:dyDescent="0.3">
      <c r="A922" s="2" t="s">
        <v>52</v>
      </c>
      <c r="B922" s="22" t="s">
        <v>322</v>
      </c>
      <c r="C922" s="12"/>
      <c r="D922" s="12"/>
      <c r="E922" s="26">
        <v>0</v>
      </c>
      <c r="F922" s="26">
        <v>0</v>
      </c>
    </row>
    <row r="923" spans="1:6" x14ac:dyDescent="0.3">
      <c r="A923" s="2" t="s">
        <v>52</v>
      </c>
      <c r="B923" s="22" t="s">
        <v>323</v>
      </c>
      <c r="C923" s="12"/>
      <c r="D923" s="12"/>
      <c r="E923" s="26">
        <v>0</v>
      </c>
      <c r="F923" s="26">
        <v>0</v>
      </c>
    </row>
    <row r="924" spans="1:6" x14ac:dyDescent="0.3">
      <c r="A924" s="2" t="s">
        <v>52</v>
      </c>
      <c r="B924" s="22" t="s">
        <v>324</v>
      </c>
      <c r="C924" s="12"/>
      <c r="D924" s="12"/>
      <c r="E924" s="26">
        <v>0</v>
      </c>
      <c r="F924" s="26">
        <v>0</v>
      </c>
    </row>
    <row r="925" spans="1:6" x14ac:dyDescent="0.3">
      <c r="A925" s="2" t="s">
        <v>52</v>
      </c>
      <c r="B925" s="22" t="s">
        <v>325</v>
      </c>
      <c r="C925" s="12"/>
      <c r="D925" s="12"/>
      <c r="E925" s="26">
        <v>1</v>
      </c>
      <c r="F925" s="26">
        <v>2</v>
      </c>
    </row>
    <row r="926" spans="1:6" x14ac:dyDescent="0.3">
      <c r="A926" s="2" t="s">
        <v>52</v>
      </c>
      <c r="B926" s="22" t="s">
        <v>326</v>
      </c>
      <c r="C926" s="12"/>
      <c r="D926" s="12"/>
      <c r="E926" s="26">
        <v>2</v>
      </c>
      <c r="F926" s="26">
        <v>0</v>
      </c>
    </row>
    <row r="927" spans="1:6" x14ac:dyDescent="0.3">
      <c r="A927" s="2" t="s">
        <v>52</v>
      </c>
      <c r="B927" s="22" t="s">
        <v>343</v>
      </c>
      <c r="C927" s="12"/>
      <c r="D927" s="12"/>
      <c r="E927" s="26">
        <v>2</v>
      </c>
      <c r="F927" s="26">
        <v>0</v>
      </c>
    </row>
    <row r="928" spans="1:6" x14ac:dyDescent="0.3">
      <c r="A928" s="2" t="s">
        <v>52</v>
      </c>
      <c r="B928" s="22" t="s">
        <v>340</v>
      </c>
      <c r="C928" s="12"/>
      <c r="D928" s="12"/>
      <c r="E928" s="26">
        <v>0</v>
      </c>
      <c r="F928" s="26">
        <v>0</v>
      </c>
    </row>
    <row r="929" spans="1:6" x14ac:dyDescent="0.3">
      <c r="A929" s="2" t="s">
        <v>52</v>
      </c>
      <c r="B929" s="22" t="s">
        <v>341</v>
      </c>
      <c r="C929" s="12"/>
      <c r="D929" s="12"/>
      <c r="E929" s="26">
        <v>0</v>
      </c>
      <c r="F929" s="26">
        <v>0</v>
      </c>
    </row>
    <row r="930" spans="1:6" x14ac:dyDescent="0.3">
      <c r="A930" s="2" t="s">
        <v>52</v>
      </c>
      <c r="B930" s="22" t="s">
        <v>342</v>
      </c>
      <c r="C930" s="12"/>
      <c r="D930" s="12"/>
      <c r="E930" s="26">
        <v>0</v>
      </c>
      <c r="F930" s="26">
        <v>0</v>
      </c>
    </row>
    <row r="931" spans="1:6" x14ac:dyDescent="0.3">
      <c r="A931" s="2" t="s">
        <v>52</v>
      </c>
      <c r="B931" s="22" t="s">
        <v>327</v>
      </c>
      <c r="C931" s="12"/>
      <c r="D931" s="12"/>
      <c r="E931" s="26">
        <v>1</v>
      </c>
      <c r="F931" s="26">
        <v>4</v>
      </c>
    </row>
    <row r="932" spans="1:6" x14ac:dyDescent="0.3">
      <c r="A932" s="2" t="s">
        <v>52</v>
      </c>
      <c r="B932" s="22" t="s">
        <v>328</v>
      </c>
      <c r="C932" s="12"/>
      <c r="D932" s="12"/>
      <c r="E932" s="26">
        <v>0</v>
      </c>
      <c r="F932" s="26">
        <v>0</v>
      </c>
    </row>
    <row r="933" spans="1:6" x14ac:dyDescent="0.3">
      <c r="A933" s="2" t="s">
        <v>52</v>
      </c>
      <c r="B933" s="22" t="s">
        <v>329</v>
      </c>
      <c r="C933" s="12"/>
      <c r="D933" s="12"/>
      <c r="E933" s="26">
        <v>0</v>
      </c>
      <c r="F933" s="26">
        <v>0</v>
      </c>
    </row>
    <row r="934" spans="1:6" x14ac:dyDescent="0.3">
      <c r="A934" s="2" t="s">
        <v>52</v>
      </c>
      <c r="B934" s="22" t="s">
        <v>330</v>
      </c>
      <c r="C934" s="12"/>
      <c r="D934" s="12"/>
      <c r="E934" s="26">
        <v>0</v>
      </c>
      <c r="F934" s="26">
        <v>0</v>
      </c>
    </row>
    <row r="935" spans="1:6" x14ac:dyDescent="0.3">
      <c r="A935" s="2" t="s">
        <v>52</v>
      </c>
      <c r="B935" s="22" t="s">
        <v>331</v>
      </c>
      <c r="C935" s="12"/>
      <c r="D935" s="12"/>
      <c r="E935" s="26">
        <v>0</v>
      </c>
      <c r="F935" s="26">
        <v>0</v>
      </c>
    </row>
    <row r="936" spans="1:6" x14ac:dyDescent="0.3">
      <c r="A936" s="2" t="s">
        <v>52</v>
      </c>
      <c r="B936" s="22" t="s">
        <v>332</v>
      </c>
      <c r="C936" s="12"/>
      <c r="D936" s="12"/>
      <c r="E936" s="26">
        <v>0</v>
      </c>
      <c r="F936" s="26">
        <v>0</v>
      </c>
    </row>
    <row r="937" spans="1:6" x14ac:dyDescent="0.3">
      <c r="A937" s="2" t="s">
        <v>52</v>
      </c>
      <c r="B937" s="22" t="s">
        <v>333</v>
      </c>
      <c r="C937" s="12"/>
      <c r="D937" s="12"/>
      <c r="E937" s="26">
        <v>1</v>
      </c>
      <c r="F937" s="26">
        <v>0</v>
      </c>
    </row>
    <row r="938" spans="1:6" x14ac:dyDescent="0.3">
      <c r="A938" s="2" t="s">
        <v>52</v>
      </c>
      <c r="B938" s="22" t="s">
        <v>334</v>
      </c>
      <c r="C938" s="12"/>
      <c r="D938" s="12"/>
      <c r="E938" s="26">
        <v>3</v>
      </c>
      <c r="F938" s="26">
        <v>5</v>
      </c>
    </row>
    <row r="939" spans="1:6" x14ac:dyDescent="0.3">
      <c r="A939" s="2" t="s">
        <v>52</v>
      </c>
      <c r="B939" s="22" t="s">
        <v>335</v>
      </c>
      <c r="C939" s="12"/>
      <c r="D939" s="12"/>
      <c r="E939" s="26">
        <v>3</v>
      </c>
      <c r="F939" s="26">
        <v>0</v>
      </c>
    </row>
    <row r="940" spans="1:6" x14ac:dyDescent="0.3">
      <c r="A940" s="2" t="s">
        <v>52</v>
      </c>
      <c r="B940" s="22" t="s">
        <v>336</v>
      </c>
      <c r="C940" s="12"/>
      <c r="D940" s="12"/>
      <c r="E940" s="26">
        <v>0</v>
      </c>
      <c r="F940" s="26">
        <v>0</v>
      </c>
    </row>
    <row r="941" spans="1:6" x14ac:dyDescent="0.3">
      <c r="A941" s="2" t="s">
        <v>52</v>
      </c>
      <c r="B941" s="22" t="s">
        <v>349</v>
      </c>
      <c r="C941" s="12"/>
      <c r="D941" s="12"/>
      <c r="E941" s="26"/>
      <c r="F941" s="26">
        <v>1</v>
      </c>
    </row>
    <row r="942" spans="1:6" x14ac:dyDescent="0.3">
      <c r="A942" s="2" t="s">
        <v>52</v>
      </c>
      <c r="B942" s="22" t="s">
        <v>347</v>
      </c>
      <c r="C942" s="12"/>
      <c r="D942" s="12"/>
      <c r="E942" s="26">
        <v>3</v>
      </c>
      <c r="F942" s="26">
        <v>1</v>
      </c>
    </row>
    <row r="943" spans="1:6" x14ac:dyDescent="0.3">
      <c r="A943" s="2" t="s">
        <v>52</v>
      </c>
      <c r="B943" s="22" t="s">
        <v>337</v>
      </c>
      <c r="C943" s="12"/>
      <c r="D943" s="12"/>
      <c r="E943" s="26">
        <v>0</v>
      </c>
      <c r="F943" s="26">
        <v>0</v>
      </c>
    </row>
    <row r="944" spans="1:6" x14ac:dyDescent="0.3">
      <c r="A944" s="2" t="s">
        <v>52</v>
      </c>
      <c r="B944" s="22" t="s">
        <v>338</v>
      </c>
      <c r="C944" s="12"/>
      <c r="D944" s="12"/>
      <c r="E944" s="26">
        <v>0</v>
      </c>
      <c r="F944" s="26">
        <v>0</v>
      </c>
    </row>
    <row r="945" spans="1:6" x14ac:dyDescent="0.3">
      <c r="A945" s="2" t="s">
        <v>52</v>
      </c>
      <c r="B945" s="22" t="s">
        <v>339</v>
      </c>
      <c r="C945" s="12"/>
      <c r="D945" s="12"/>
      <c r="E945" s="26">
        <v>1</v>
      </c>
      <c r="F945" s="26">
        <v>0</v>
      </c>
    </row>
    <row r="946" spans="1:6" x14ac:dyDescent="0.3">
      <c r="A946" s="4" t="s">
        <v>53</v>
      </c>
      <c r="B946" s="5" t="s">
        <v>16</v>
      </c>
      <c r="C946" s="12"/>
      <c r="D946" s="12"/>
      <c r="E946" s="26"/>
      <c r="F946" s="26"/>
    </row>
    <row r="947" spans="1:6" x14ac:dyDescent="0.3">
      <c r="A947" s="2" t="s">
        <v>53</v>
      </c>
      <c r="B947" s="5" t="s">
        <v>17</v>
      </c>
      <c r="C947" s="12"/>
      <c r="D947" s="12"/>
      <c r="E947" s="26"/>
      <c r="F947" s="26">
        <v>2</v>
      </c>
    </row>
    <row r="948" spans="1:6" x14ac:dyDescent="0.3">
      <c r="A948" s="2" t="s">
        <v>53</v>
      </c>
      <c r="B948" s="5" t="s">
        <v>18</v>
      </c>
      <c r="C948" s="12"/>
      <c r="D948" s="12"/>
      <c r="E948" s="26"/>
      <c r="F948" s="26"/>
    </row>
    <row r="949" spans="1:6" x14ac:dyDescent="0.3">
      <c r="A949" s="2" t="s">
        <v>53</v>
      </c>
      <c r="B949" s="6" t="s">
        <v>19</v>
      </c>
      <c r="C949" s="12"/>
      <c r="D949" s="12"/>
      <c r="E949" s="26"/>
      <c r="F949" s="26"/>
    </row>
    <row r="950" spans="1:6" ht="43.2" x14ac:dyDescent="0.3">
      <c r="A950" s="2" t="s">
        <v>53</v>
      </c>
      <c r="B950" s="15" t="s">
        <v>318</v>
      </c>
      <c r="C950" s="12"/>
      <c r="D950" s="12"/>
      <c r="E950" s="26"/>
      <c r="F950" s="26"/>
    </row>
    <row r="951" spans="1:6" x14ac:dyDescent="0.3">
      <c r="A951" s="2" t="s">
        <v>53</v>
      </c>
      <c r="B951" s="6" t="s">
        <v>317</v>
      </c>
      <c r="C951" s="16"/>
      <c r="D951" s="16"/>
      <c r="E951" s="26"/>
      <c r="F951" s="26"/>
    </row>
    <row r="952" spans="1:6" x14ac:dyDescent="0.3">
      <c r="A952" s="2" t="s">
        <v>53</v>
      </c>
      <c r="B952" s="6" t="s">
        <v>365</v>
      </c>
      <c r="C952" s="12"/>
      <c r="D952" s="12"/>
      <c r="E952" s="18"/>
      <c r="F952" s="18"/>
    </row>
    <row r="953" spans="1:6" x14ac:dyDescent="0.3">
      <c r="A953" s="2" t="s">
        <v>53</v>
      </c>
      <c r="B953" s="6" t="s">
        <v>350</v>
      </c>
      <c r="C953" s="12"/>
      <c r="D953" s="12"/>
      <c r="E953" s="18"/>
      <c r="F953" s="18"/>
    </row>
    <row r="954" spans="1:6" x14ac:dyDescent="0.3">
      <c r="A954" s="2" t="s">
        <v>53</v>
      </c>
      <c r="B954" s="6" t="s">
        <v>351</v>
      </c>
      <c r="C954" s="12"/>
      <c r="D954" s="12"/>
      <c r="E954" s="18"/>
      <c r="F954" s="18"/>
    </row>
    <row r="955" spans="1:6" x14ac:dyDescent="0.3">
      <c r="A955" s="2" t="s">
        <v>53</v>
      </c>
      <c r="B955" s="6" t="s">
        <v>352</v>
      </c>
      <c r="C955" s="12"/>
      <c r="D955" s="12"/>
      <c r="E955" s="18"/>
      <c r="F955" s="18"/>
    </row>
    <row r="956" spans="1:6" x14ac:dyDescent="0.3">
      <c r="A956" s="2" t="s">
        <v>53</v>
      </c>
      <c r="B956" s="6" t="s">
        <v>353</v>
      </c>
      <c r="C956" s="12"/>
      <c r="D956" s="12"/>
      <c r="E956" s="18"/>
      <c r="F956" s="18"/>
    </row>
    <row r="957" spans="1:6" x14ac:dyDescent="0.3">
      <c r="A957" s="2" t="s">
        <v>53</v>
      </c>
      <c r="B957" s="6" t="s">
        <v>354</v>
      </c>
      <c r="C957" s="12"/>
      <c r="D957" s="12"/>
      <c r="E957" s="18"/>
      <c r="F957" s="18"/>
    </row>
    <row r="958" spans="1:6" x14ac:dyDescent="0.3">
      <c r="A958" s="2" t="s">
        <v>53</v>
      </c>
      <c r="B958" s="6" t="s">
        <v>355</v>
      </c>
      <c r="C958" s="12"/>
      <c r="D958" s="12"/>
      <c r="E958" s="18"/>
      <c r="F958" s="18"/>
    </row>
    <row r="959" spans="1:6" x14ac:dyDescent="0.3">
      <c r="A959" s="2" t="s">
        <v>53</v>
      </c>
      <c r="B959" s="6" t="s">
        <v>356</v>
      </c>
      <c r="C959" s="12"/>
      <c r="D959" s="12"/>
      <c r="E959" s="18"/>
      <c r="F959" s="18"/>
    </row>
    <row r="960" spans="1:6" x14ac:dyDescent="0.3">
      <c r="A960" s="2" t="s">
        <v>53</v>
      </c>
      <c r="B960" s="6" t="s">
        <v>357</v>
      </c>
      <c r="C960" s="12"/>
      <c r="D960" s="12"/>
      <c r="E960" s="18"/>
      <c r="F960" s="18"/>
    </row>
    <row r="961" spans="1:6" x14ac:dyDescent="0.3">
      <c r="A961" s="2" t="s">
        <v>53</v>
      </c>
      <c r="B961" s="6" t="s">
        <v>358</v>
      </c>
      <c r="C961" s="12"/>
      <c r="D961" s="12"/>
      <c r="E961" s="18"/>
      <c r="F961" s="18"/>
    </row>
    <row r="962" spans="1:6" x14ac:dyDescent="0.3">
      <c r="A962" s="2" t="s">
        <v>53</v>
      </c>
      <c r="B962" s="6" t="s">
        <v>359</v>
      </c>
      <c r="C962" s="12"/>
      <c r="D962" s="12"/>
      <c r="E962" s="18"/>
      <c r="F962" s="18"/>
    </row>
    <row r="963" spans="1:6" x14ac:dyDescent="0.3">
      <c r="A963" s="2" t="s">
        <v>53</v>
      </c>
      <c r="B963" s="6" t="s">
        <v>362</v>
      </c>
      <c r="C963" s="12"/>
      <c r="D963" s="12"/>
      <c r="E963" s="18"/>
      <c r="F963" s="18"/>
    </row>
    <row r="964" spans="1:6" x14ac:dyDescent="0.3">
      <c r="A964" s="2" t="s">
        <v>53</v>
      </c>
      <c r="B964" s="6" t="s">
        <v>360</v>
      </c>
      <c r="C964" s="12"/>
      <c r="D964" s="12"/>
      <c r="E964" s="18"/>
      <c r="F964" s="18"/>
    </row>
    <row r="965" spans="1:6" x14ac:dyDescent="0.3">
      <c r="A965" s="2" t="s">
        <v>53</v>
      </c>
      <c r="B965" s="6" t="s">
        <v>361</v>
      </c>
      <c r="C965" s="12"/>
      <c r="D965" s="12"/>
      <c r="E965" s="18"/>
      <c r="F965" s="18"/>
    </row>
    <row r="966" spans="1:6" x14ac:dyDescent="0.3">
      <c r="A966" s="2" t="s">
        <v>53</v>
      </c>
      <c r="B966" s="28" t="s">
        <v>364</v>
      </c>
      <c r="C966" s="12"/>
      <c r="D966" s="12"/>
      <c r="E966" s="18"/>
      <c r="F966" s="18"/>
    </row>
    <row r="967" spans="1:6" x14ac:dyDescent="0.3">
      <c r="A967" s="2" t="s">
        <v>53</v>
      </c>
      <c r="B967" s="6" t="s">
        <v>363</v>
      </c>
      <c r="C967" s="12"/>
      <c r="D967" s="12"/>
      <c r="E967" s="18"/>
      <c r="F967" s="18"/>
    </row>
    <row r="968" spans="1:6" x14ac:dyDescent="0.3">
      <c r="A968" s="2" t="s">
        <v>53</v>
      </c>
      <c r="B968" s="5" t="s">
        <v>20</v>
      </c>
      <c r="C968" s="12"/>
      <c r="D968" s="12"/>
      <c r="E968" s="26"/>
      <c r="F968" s="26"/>
    </row>
    <row r="969" spans="1:6" x14ac:dyDescent="0.3">
      <c r="A969" s="2" t="s">
        <v>53</v>
      </c>
      <c r="B969" s="5" t="s">
        <v>346</v>
      </c>
      <c r="C969" s="12">
        <v>112</v>
      </c>
      <c r="D969" s="12">
        <v>134</v>
      </c>
      <c r="E969" s="18">
        <f>SUM(E970,E980:E985,E990:E1004)</f>
        <v>145</v>
      </c>
      <c r="F969" s="18">
        <f>SUM(F970,F980:F985,F990:F1004)</f>
        <v>138</v>
      </c>
    </row>
    <row r="970" spans="1:6" x14ac:dyDescent="0.3">
      <c r="A970" s="2" t="s">
        <v>53</v>
      </c>
      <c r="B970" s="5" t="s">
        <v>21</v>
      </c>
      <c r="C970" s="12">
        <v>55</v>
      </c>
      <c r="D970" s="12">
        <f>D971+D974+D977+D978+D979</f>
        <v>54</v>
      </c>
      <c r="E970" s="18">
        <f>E971+E974+E977+E978+E979</f>
        <v>37</v>
      </c>
      <c r="F970" s="18">
        <f>F971+F974+F977+F978+F979</f>
        <v>32</v>
      </c>
    </row>
    <row r="971" spans="1:6" x14ac:dyDescent="0.3">
      <c r="A971" s="2" t="s">
        <v>53</v>
      </c>
      <c r="B971" s="5" t="s">
        <v>36</v>
      </c>
      <c r="C971" s="12">
        <v>15</v>
      </c>
      <c r="D971" s="12">
        <f>D972+D973</f>
        <v>16</v>
      </c>
      <c r="E971" s="18">
        <f>E972+E973</f>
        <v>12</v>
      </c>
      <c r="F971" s="18">
        <f>F972+F973</f>
        <v>9</v>
      </c>
    </row>
    <row r="972" spans="1:6" x14ac:dyDescent="0.3">
      <c r="A972" s="2" t="s">
        <v>53</v>
      </c>
      <c r="B972" s="5" t="s">
        <v>32</v>
      </c>
      <c r="C972" s="12">
        <v>6</v>
      </c>
      <c r="D972" s="12">
        <v>5</v>
      </c>
      <c r="E972" s="26">
        <v>6</v>
      </c>
      <c r="F972" s="26">
        <v>7</v>
      </c>
    </row>
    <row r="973" spans="1:6" x14ac:dyDescent="0.3">
      <c r="A973" s="2" t="s">
        <v>53</v>
      </c>
      <c r="B973" s="5" t="s">
        <v>29</v>
      </c>
      <c r="C973" s="12">
        <v>9</v>
      </c>
      <c r="D973" s="12">
        <v>11</v>
      </c>
      <c r="E973" s="26">
        <v>6</v>
      </c>
      <c r="F973" s="26">
        <v>2</v>
      </c>
    </row>
    <row r="974" spans="1:6" x14ac:dyDescent="0.3">
      <c r="A974" s="2" t="s">
        <v>53</v>
      </c>
      <c r="B974" s="5" t="s">
        <v>37</v>
      </c>
      <c r="C974" s="12">
        <v>16</v>
      </c>
      <c r="D974" s="12">
        <f>D975+D976</f>
        <v>22</v>
      </c>
      <c r="E974" s="18">
        <f>E975+E976</f>
        <v>15</v>
      </c>
      <c r="F974" s="18">
        <f>F975+F976</f>
        <v>12</v>
      </c>
    </row>
    <row r="975" spans="1:6" x14ac:dyDescent="0.3">
      <c r="A975" s="2" t="s">
        <v>53</v>
      </c>
      <c r="B975" s="5" t="s">
        <v>33</v>
      </c>
      <c r="C975" s="12"/>
      <c r="D975" s="12"/>
      <c r="E975" s="26"/>
      <c r="F975" s="26"/>
    </row>
    <row r="976" spans="1:6" x14ac:dyDescent="0.3">
      <c r="A976" s="2" t="s">
        <v>53</v>
      </c>
      <c r="B976" s="5" t="s">
        <v>34</v>
      </c>
      <c r="C976" s="12">
        <v>16</v>
      </c>
      <c r="D976" s="12">
        <v>22</v>
      </c>
      <c r="E976" s="26">
        <v>15</v>
      </c>
      <c r="F976" s="26">
        <v>12</v>
      </c>
    </row>
    <row r="977" spans="1:6" x14ac:dyDescent="0.3">
      <c r="A977" s="2" t="s">
        <v>53</v>
      </c>
      <c r="B977" s="5" t="s">
        <v>30</v>
      </c>
      <c r="C977" s="12">
        <v>16</v>
      </c>
      <c r="D977" s="12">
        <v>16</v>
      </c>
      <c r="E977" s="26">
        <v>9</v>
      </c>
      <c r="F977" s="26">
        <v>8</v>
      </c>
    </row>
    <row r="978" spans="1:6" x14ac:dyDescent="0.3">
      <c r="A978" s="2" t="s">
        <v>53</v>
      </c>
      <c r="B978" s="5" t="s">
        <v>35</v>
      </c>
      <c r="C978" s="12"/>
      <c r="D978" s="12"/>
      <c r="E978" s="26"/>
      <c r="F978" s="26">
        <v>1</v>
      </c>
    </row>
    <row r="979" spans="1:6" x14ac:dyDescent="0.3">
      <c r="A979" s="2" t="s">
        <v>53</v>
      </c>
      <c r="B979" s="5" t="s">
        <v>31</v>
      </c>
      <c r="C979" s="12">
        <v>8</v>
      </c>
      <c r="D979" s="12"/>
      <c r="E979" s="26">
        <v>1</v>
      </c>
      <c r="F979" s="26">
        <v>2</v>
      </c>
    </row>
    <row r="980" spans="1:6" x14ac:dyDescent="0.3">
      <c r="A980" s="2" t="s">
        <v>53</v>
      </c>
      <c r="B980" s="22" t="s">
        <v>345</v>
      </c>
      <c r="C980" s="12"/>
      <c r="D980" s="12"/>
      <c r="E980" s="26">
        <v>6</v>
      </c>
      <c r="F980" s="26">
        <v>3</v>
      </c>
    </row>
    <row r="981" spans="1:6" x14ac:dyDescent="0.3">
      <c r="A981" s="2" t="s">
        <v>53</v>
      </c>
      <c r="B981" s="22" t="s">
        <v>322</v>
      </c>
      <c r="C981" s="12"/>
      <c r="D981" s="12"/>
      <c r="E981" s="26">
        <v>0</v>
      </c>
      <c r="F981" s="26">
        <v>0</v>
      </c>
    </row>
    <row r="982" spans="1:6" x14ac:dyDescent="0.3">
      <c r="A982" s="2" t="s">
        <v>53</v>
      </c>
      <c r="B982" s="22" t="s">
        <v>323</v>
      </c>
      <c r="C982" s="12"/>
      <c r="D982" s="12"/>
      <c r="E982" s="26">
        <v>1</v>
      </c>
      <c r="F982" s="26">
        <v>1</v>
      </c>
    </row>
    <row r="983" spans="1:6" x14ac:dyDescent="0.3">
      <c r="A983" s="2" t="s">
        <v>53</v>
      </c>
      <c r="B983" s="22" t="s">
        <v>324</v>
      </c>
      <c r="C983" s="12"/>
      <c r="D983" s="12"/>
      <c r="E983" s="26">
        <v>4</v>
      </c>
      <c r="F983" s="26">
        <v>3</v>
      </c>
    </row>
    <row r="984" spans="1:6" x14ac:dyDescent="0.3">
      <c r="A984" s="2" t="s">
        <v>53</v>
      </c>
      <c r="B984" s="22" t="s">
        <v>325</v>
      </c>
      <c r="C984" s="12"/>
      <c r="D984" s="12"/>
      <c r="E984" s="26">
        <v>9</v>
      </c>
      <c r="F984" s="26">
        <v>10</v>
      </c>
    </row>
    <row r="985" spans="1:6" x14ac:dyDescent="0.3">
      <c r="A985" s="2" t="s">
        <v>53</v>
      </c>
      <c r="B985" s="22" t="s">
        <v>326</v>
      </c>
      <c r="C985" s="12"/>
      <c r="D985" s="12"/>
      <c r="E985" s="26">
        <v>8</v>
      </c>
      <c r="F985" s="26">
        <v>6</v>
      </c>
    </row>
    <row r="986" spans="1:6" x14ac:dyDescent="0.3">
      <c r="A986" s="2" t="s">
        <v>53</v>
      </c>
      <c r="B986" s="22" t="s">
        <v>343</v>
      </c>
      <c r="C986" s="12"/>
      <c r="D986" s="12"/>
      <c r="E986" s="26">
        <v>8</v>
      </c>
      <c r="F986" s="26">
        <v>5</v>
      </c>
    </row>
    <row r="987" spans="1:6" x14ac:dyDescent="0.3">
      <c r="A987" s="2" t="s">
        <v>53</v>
      </c>
      <c r="B987" s="22" t="s">
        <v>340</v>
      </c>
      <c r="C987" s="12"/>
      <c r="D987" s="12"/>
      <c r="E987" s="26">
        <v>0</v>
      </c>
      <c r="F987" s="26">
        <v>1</v>
      </c>
    </row>
    <row r="988" spans="1:6" x14ac:dyDescent="0.3">
      <c r="A988" s="2" t="s">
        <v>53</v>
      </c>
      <c r="B988" s="22" t="s">
        <v>341</v>
      </c>
      <c r="C988" s="12"/>
      <c r="D988" s="12"/>
      <c r="E988" s="26">
        <v>0</v>
      </c>
      <c r="F988" s="26">
        <v>0</v>
      </c>
    </row>
    <row r="989" spans="1:6" x14ac:dyDescent="0.3">
      <c r="A989" s="2" t="s">
        <v>53</v>
      </c>
      <c r="B989" s="22" t="s">
        <v>342</v>
      </c>
      <c r="C989" s="12"/>
      <c r="D989" s="12"/>
      <c r="E989" s="26">
        <v>0</v>
      </c>
      <c r="F989" s="26">
        <v>0</v>
      </c>
    </row>
    <row r="990" spans="1:6" x14ac:dyDescent="0.3">
      <c r="A990" s="2" t="s">
        <v>53</v>
      </c>
      <c r="B990" s="22" t="s">
        <v>327</v>
      </c>
      <c r="C990" s="12"/>
      <c r="D990" s="12"/>
      <c r="E990" s="26">
        <v>2</v>
      </c>
      <c r="F990" s="26">
        <v>4</v>
      </c>
    </row>
    <row r="991" spans="1:6" x14ac:dyDescent="0.3">
      <c r="A991" s="2" t="s">
        <v>53</v>
      </c>
      <c r="B991" s="22" t="s">
        <v>328</v>
      </c>
      <c r="C991" s="12"/>
      <c r="D991" s="12"/>
      <c r="E991" s="26">
        <v>0</v>
      </c>
      <c r="F991" s="26">
        <v>0</v>
      </c>
    </row>
    <row r="992" spans="1:6" x14ac:dyDescent="0.3">
      <c r="A992" s="2" t="s">
        <v>53</v>
      </c>
      <c r="B992" s="22" t="s">
        <v>329</v>
      </c>
      <c r="C992" s="12"/>
      <c r="D992" s="12"/>
      <c r="E992" s="26">
        <v>0</v>
      </c>
      <c r="F992" s="26">
        <v>0</v>
      </c>
    </row>
    <row r="993" spans="1:6" x14ac:dyDescent="0.3">
      <c r="A993" s="2" t="s">
        <v>53</v>
      </c>
      <c r="B993" s="22" t="s">
        <v>330</v>
      </c>
      <c r="C993" s="12"/>
      <c r="D993" s="12"/>
      <c r="E993" s="26">
        <v>1</v>
      </c>
      <c r="F993" s="26">
        <v>1</v>
      </c>
    </row>
    <row r="994" spans="1:6" x14ac:dyDescent="0.3">
      <c r="A994" s="2" t="s">
        <v>53</v>
      </c>
      <c r="B994" s="22" t="s">
        <v>331</v>
      </c>
      <c r="C994" s="12"/>
      <c r="D994" s="12"/>
      <c r="E994" s="26">
        <v>0</v>
      </c>
      <c r="F994" s="26">
        <v>2</v>
      </c>
    </row>
    <row r="995" spans="1:6" x14ac:dyDescent="0.3">
      <c r="A995" s="2" t="s">
        <v>53</v>
      </c>
      <c r="B995" s="22" t="s">
        <v>332</v>
      </c>
      <c r="C995" s="12"/>
      <c r="D995" s="12"/>
      <c r="E995" s="26">
        <v>1</v>
      </c>
      <c r="F995" s="26">
        <v>0</v>
      </c>
    </row>
    <row r="996" spans="1:6" x14ac:dyDescent="0.3">
      <c r="A996" s="2" t="s">
        <v>53</v>
      </c>
      <c r="B996" s="22" t="s">
        <v>333</v>
      </c>
      <c r="C996" s="12"/>
      <c r="D996" s="12"/>
      <c r="E996" s="26">
        <v>4</v>
      </c>
      <c r="F996" s="26">
        <v>2</v>
      </c>
    </row>
    <row r="997" spans="1:6" x14ac:dyDescent="0.3">
      <c r="A997" s="2" t="s">
        <v>53</v>
      </c>
      <c r="B997" s="22" t="s">
        <v>334</v>
      </c>
      <c r="C997" s="12"/>
      <c r="D997" s="12"/>
      <c r="E997" s="26">
        <v>34</v>
      </c>
      <c r="F997" s="26">
        <v>29</v>
      </c>
    </row>
    <row r="998" spans="1:6" x14ac:dyDescent="0.3">
      <c r="A998" s="2" t="s">
        <v>53</v>
      </c>
      <c r="B998" s="22" t="s">
        <v>335</v>
      </c>
      <c r="C998" s="12"/>
      <c r="D998" s="12"/>
      <c r="E998" s="26">
        <v>3</v>
      </c>
      <c r="F998" s="26">
        <v>16</v>
      </c>
    </row>
    <row r="999" spans="1:6" x14ac:dyDescent="0.3">
      <c r="A999" s="2" t="s">
        <v>53</v>
      </c>
      <c r="B999" s="22" t="s">
        <v>336</v>
      </c>
      <c r="C999" s="12"/>
      <c r="D999" s="12"/>
      <c r="E999" s="26">
        <v>3</v>
      </c>
      <c r="F999" s="26">
        <v>4</v>
      </c>
    </row>
    <row r="1000" spans="1:6" x14ac:dyDescent="0.3">
      <c r="A1000" s="2" t="s">
        <v>53</v>
      </c>
      <c r="B1000" s="22" t="s">
        <v>349</v>
      </c>
      <c r="C1000" s="12"/>
      <c r="D1000" s="12"/>
      <c r="E1000" s="26"/>
      <c r="F1000" s="26">
        <v>1</v>
      </c>
    </row>
    <row r="1001" spans="1:6" x14ac:dyDescent="0.3">
      <c r="A1001" s="2" t="s">
        <v>53</v>
      </c>
      <c r="B1001" s="22" t="s">
        <v>347</v>
      </c>
      <c r="C1001" s="12"/>
      <c r="D1001" s="12"/>
      <c r="E1001" s="26">
        <v>30</v>
      </c>
      <c r="F1001" s="26">
        <v>19</v>
      </c>
    </row>
    <row r="1002" spans="1:6" x14ac:dyDescent="0.3">
      <c r="A1002" s="2" t="s">
        <v>53</v>
      </c>
      <c r="B1002" s="22" t="s">
        <v>337</v>
      </c>
      <c r="C1002" s="12"/>
      <c r="D1002" s="12"/>
      <c r="E1002" s="26">
        <v>0</v>
      </c>
      <c r="F1002" s="26">
        <v>4</v>
      </c>
    </row>
    <row r="1003" spans="1:6" x14ac:dyDescent="0.3">
      <c r="A1003" s="2" t="s">
        <v>53</v>
      </c>
      <c r="B1003" s="22" t="s">
        <v>338</v>
      </c>
      <c r="C1003" s="12"/>
      <c r="D1003" s="12"/>
      <c r="E1003" s="26">
        <v>1</v>
      </c>
      <c r="F1003" s="26">
        <v>1</v>
      </c>
    </row>
    <row r="1004" spans="1:6" x14ac:dyDescent="0.3">
      <c r="A1004" s="2" t="s">
        <v>53</v>
      </c>
      <c r="B1004" s="22" t="s">
        <v>339</v>
      </c>
      <c r="C1004" s="12"/>
      <c r="D1004" s="12"/>
      <c r="E1004" s="26">
        <v>1</v>
      </c>
      <c r="F1004" s="26">
        <v>0</v>
      </c>
    </row>
    <row r="1005" spans="1:6" x14ac:dyDescent="0.3">
      <c r="A1005" s="4" t="s">
        <v>54</v>
      </c>
      <c r="B1005" s="5" t="s">
        <v>16</v>
      </c>
      <c r="C1005" s="12"/>
      <c r="D1005" s="12"/>
      <c r="E1005" s="26"/>
      <c r="F1005" s="26"/>
    </row>
    <row r="1006" spans="1:6" x14ac:dyDescent="0.3">
      <c r="A1006" s="2" t="s">
        <v>54</v>
      </c>
      <c r="B1006" s="5" t="s">
        <v>17</v>
      </c>
      <c r="C1006" s="12">
        <v>1</v>
      </c>
      <c r="D1006" s="12"/>
      <c r="E1006" s="26"/>
      <c r="F1006" s="26">
        <v>1</v>
      </c>
    </row>
    <row r="1007" spans="1:6" x14ac:dyDescent="0.3">
      <c r="A1007" s="2" t="s">
        <v>54</v>
      </c>
      <c r="B1007" s="5" t="s">
        <v>18</v>
      </c>
      <c r="C1007" s="12">
        <v>1</v>
      </c>
      <c r="D1007" s="12"/>
      <c r="E1007" s="26"/>
      <c r="F1007" s="26"/>
    </row>
    <row r="1008" spans="1:6" x14ac:dyDescent="0.3">
      <c r="A1008" s="2" t="s">
        <v>54</v>
      </c>
      <c r="B1008" s="6" t="s">
        <v>19</v>
      </c>
      <c r="C1008" s="12"/>
      <c r="D1008" s="12"/>
      <c r="E1008" s="26"/>
      <c r="F1008" s="26"/>
    </row>
    <row r="1009" spans="1:6" ht="43.2" x14ac:dyDescent="0.3">
      <c r="A1009" s="2" t="s">
        <v>54</v>
      </c>
      <c r="B1009" s="15" t="s">
        <v>318</v>
      </c>
      <c r="C1009" s="12"/>
      <c r="D1009" s="12"/>
      <c r="E1009" s="26"/>
      <c r="F1009" s="26"/>
    </row>
    <row r="1010" spans="1:6" x14ac:dyDescent="0.3">
      <c r="A1010" s="2" t="s">
        <v>54</v>
      </c>
      <c r="B1010" s="6" t="s">
        <v>317</v>
      </c>
      <c r="C1010" s="16"/>
      <c r="D1010" s="16"/>
      <c r="E1010" s="26"/>
      <c r="F1010" s="26"/>
    </row>
    <row r="1011" spans="1:6" x14ac:dyDescent="0.3">
      <c r="A1011" s="2" t="s">
        <v>54</v>
      </c>
      <c r="B1011" s="6" t="s">
        <v>365</v>
      </c>
      <c r="C1011" s="12"/>
      <c r="D1011" s="12"/>
      <c r="E1011" s="18"/>
      <c r="F1011" s="18"/>
    </row>
    <row r="1012" spans="1:6" x14ac:dyDescent="0.3">
      <c r="A1012" s="2" t="s">
        <v>54</v>
      </c>
      <c r="B1012" s="6" t="s">
        <v>350</v>
      </c>
      <c r="C1012" s="12"/>
      <c r="D1012" s="12"/>
      <c r="E1012" s="18"/>
      <c r="F1012" s="18"/>
    </row>
    <row r="1013" spans="1:6" x14ac:dyDescent="0.3">
      <c r="A1013" s="2" t="s">
        <v>54</v>
      </c>
      <c r="B1013" s="6" t="s">
        <v>351</v>
      </c>
      <c r="C1013" s="12"/>
      <c r="D1013" s="12"/>
      <c r="E1013" s="18"/>
      <c r="F1013" s="18"/>
    </row>
    <row r="1014" spans="1:6" x14ac:dyDescent="0.3">
      <c r="A1014" s="2" t="s">
        <v>54</v>
      </c>
      <c r="B1014" s="6" t="s">
        <v>352</v>
      </c>
      <c r="C1014" s="12"/>
      <c r="D1014" s="12"/>
      <c r="E1014" s="18"/>
      <c r="F1014" s="18"/>
    </row>
    <row r="1015" spans="1:6" x14ac:dyDescent="0.3">
      <c r="A1015" s="2" t="s">
        <v>54</v>
      </c>
      <c r="B1015" s="6" t="s">
        <v>353</v>
      </c>
      <c r="C1015" s="12"/>
      <c r="D1015" s="12"/>
      <c r="E1015" s="18"/>
      <c r="F1015" s="18"/>
    </row>
    <row r="1016" spans="1:6" x14ac:dyDescent="0.3">
      <c r="A1016" s="2" t="s">
        <v>54</v>
      </c>
      <c r="B1016" s="6" t="s">
        <v>354</v>
      </c>
      <c r="C1016" s="12"/>
      <c r="D1016" s="12"/>
      <c r="E1016" s="18"/>
      <c r="F1016" s="18"/>
    </row>
    <row r="1017" spans="1:6" x14ac:dyDescent="0.3">
      <c r="A1017" s="2" t="s">
        <v>54</v>
      </c>
      <c r="B1017" s="6" t="s">
        <v>355</v>
      </c>
      <c r="C1017" s="12"/>
      <c r="D1017" s="12"/>
      <c r="E1017" s="18"/>
      <c r="F1017" s="18"/>
    </row>
    <row r="1018" spans="1:6" x14ac:dyDescent="0.3">
      <c r="A1018" s="2" t="s">
        <v>54</v>
      </c>
      <c r="B1018" s="6" t="s">
        <v>356</v>
      </c>
      <c r="C1018" s="12"/>
      <c r="D1018" s="12"/>
      <c r="E1018" s="18"/>
      <c r="F1018" s="18"/>
    </row>
    <row r="1019" spans="1:6" x14ac:dyDescent="0.3">
      <c r="A1019" s="2" t="s">
        <v>54</v>
      </c>
      <c r="B1019" s="6" t="s">
        <v>357</v>
      </c>
      <c r="C1019" s="12"/>
      <c r="D1019" s="12"/>
      <c r="E1019" s="18"/>
      <c r="F1019" s="18"/>
    </row>
    <row r="1020" spans="1:6" x14ac:dyDescent="0.3">
      <c r="A1020" s="2" t="s">
        <v>54</v>
      </c>
      <c r="B1020" s="6" t="s">
        <v>358</v>
      </c>
      <c r="C1020" s="12"/>
      <c r="D1020" s="12"/>
      <c r="E1020" s="18"/>
      <c r="F1020" s="18"/>
    </row>
    <row r="1021" spans="1:6" x14ac:dyDescent="0.3">
      <c r="A1021" s="2" t="s">
        <v>54</v>
      </c>
      <c r="B1021" s="6" t="s">
        <v>359</v>
      </c>
      <c r="C1021" s="12"/>
      <c r="D1021" s="12"/>
      <c r="E1021" s="18"/>
      <c r="F1021" s="18"/>
    </row>
    <row r="1022" spans="1:6" x14ac:dyDescent="0.3">
      <c r="A1022" s="2" t="s">
        <v>54</v>
      </c>
      <c r="B1022" s="6" t="s">
        <v>362</v>
      </c>
      <c r="C1022" s="12"/>
      <c r="D1022" s="12"/>
      <c r="E1022" s="18"/>
      <c r="F1022" s="18"/>
    </row>
    <row r="1023" spans="1:6" x14ac:dyDescent="0.3">
      <c r="A1023" s="2" t="s">
        <v>54</v>
      </c>
      <c r="B1023" s="6" t="s">
        <v>360</v>
      </c>
      <c r="C1023" s="12"/>
      <c r="D1023" s="12"/>
      <c r="E1023" s="18"/>
      <c r="F1023" s="18"/>
    </row>
    <row r="1024" spans="1:6" x14ac:dyDescent="0.3">
      <c r="A1024" s="2" t="s">
        <v>54</v>
      </c>
      <c r="B1024" s="6" t="s">
        <v>361</v>
      </c>
      <c r="C1024" s="12"/>
      <c r="D1024" s="12"/>
      <c r="E1024" s="18"/>
      <c r="F1024" s="18"/>
    </row>
    <row r="1025" spans="1:6" x14ac:dyDescent="0.3">
      <c r="A1025" s="2" t="s">
        <v>54</v>
      </c>
      <c r="B1025" s="28" t="s">
        <v>364</v>
      </c>
      <c r="C1025" s="12"/>
      <c r="D1025" s="12"/>
      <c r="E1025" s="18"/>
      <c r="F1025" s="18"/>
    </row>
    <row r="1026" spans="1:6" x14ac:dyDescent="0.3">
      <c r="A1026" s="2" t="s">
        <v>54</v>
      </c>
      <c r="B1026" s="6" t="s">
        <v>363</v>
      </c>
      <c r="C1026" s="12"/>
      <c r="D1026" s="12"/>
      <c r="E1026" s="18"/>
      <c r="F1026" s="18"/>
    </row>
    <row r="1027" spans="1:6" x14ac:dyDescent="0.3">
      <c r="A1027" s="2" t="s">
        <v>54</v>
      </c>
      <c r="B1027" s="6" t="s">
        <v>20</v>
      </c>
      <c r="C1027" s="12"/>
      <c r="D1027" s="12"/>
      <c r="E1027" s="26"/>
      <c r="F1027" s="26"/>
    </row>
    <row r="1028" spans="1:6" x14ac:dyDescent="0.3">
      <c r="A1028" s="2" t="s">
        <v>54</v>
      </c>
      <c r="B1028" s="6" t="s">
        <v>346</v>
      </c>
      <c r="C1028" s="12">
        <v>56</v>
      </c>
      <c r="D1028" s="12">
        <v>50</v>
      </c>
      <c r="E1028" s="18">
        <f>SUM(E1029,E1039:E1044,E1049:E1063)</f>
        <v>42</v>
      </c>
      <c r="F1028" s="18">
        <f>SUM(F1029,F1039:F1044,F1049:F1063)</f>
        <v>37</v>
      </c>
    </row>
    <row r="1029" spans="1:6" x14ac:dyDescent="0.3">
      <c r="A1029" s="2" t="s">
        <v>54</v>
      </c>
      <c r="B1029" s="5" t="s">
        <v>21</v>
      </c>
      <c r="C1029" s="12">
        <v>26</v>
      </c>
      <c r="D1029" s="12">
        <f>D1030+D1033+D1036+D1037+D1038</f>
        <v>18</v>
      </c>
      <c r="E1029" s="18">
        <f>E1030+E1033+E1036+E1037+E1038</f>
        <v>10</v>
      </c>
      <c r="F1029" s="18">
        <f>F1030+F1033+F1036+F1037+F1038</f>
        <v>8</v>
      </c>
    </row>
    <row r="1030" spans="1:6" x14ac:dyDescent="0.3">
      <c r="A1030" s="2" t="s">
        <v>54</v>
      </c>
      <c r="B1030" s="5" t="s">
        <v>36</v>
      </c>
      <c r="C1030" s="12">
        <v>10</v>
      </c>
      <c r="D1030" s="12">
        <f>D1031+D1032</f>
        <v>8</v>
      </c>
      <c r="E1030" s="18">
        <f>E1031+E1032</f>
        <v>5</v>
      </c>
      <c r="F1030" s="18">
        <f>F1031+F1032</f>
        <v>2</v>
      </c>
    </row>
    <row r="1031" spans="1:6" x14ac:dyDescent="0.3">
      <c r="A1031" s="2" t="s">
        <v>54</v>
      </c>
      <c r="B1031" s="5" t="s">
        <v>32</v>
      </c>
      <c r="C1031" s="12">
        <v>8</v>
      </c>
      <c r="D1031" s="12">
        <v>3</v>
      </c>
      <c r="E1031" s="26">
        <v>4</v>
      </c>
      <c r="F1031" s="26">
        <v>1</v>
      </c>
    </row>
    <row r="1032" spans="1:6" x14ac:dyDescent="0.3">
      <c r="A1032" s="2" t="s">
        <v>54</v>
      </c>
      <c r="B1032" s="5" t="s">
        <v>29</v>
      </c>
      <c r="C1032" s="12">
        <v>2</v>
      </c>
      <c r="D1032" s="12">
        <v>5</v>
      </c>
      <c r="E1032" s="26">
        <v>1</v>
      </c>
      <c r="F1032" s="26">
        <v>1</v>
      </c>
    </row>
    <row r="1033" spans="1:6" x14ac:dyDescent="0.3">
      <c r="A1033" s="2" t="s">
        <v>54</v>
      </c>
      <c r="B1033" s="5" t="s">
        <v>37</v>
      </c>
      <c r="C1033" s="12">
        <v>1</v>
      </c>
      <c r="D1033" s="12">
        <f>D1034+D1035</f>
        <v>3</v>
      </c>
      <c r="E1033" s="18">
        <f>E1034+E1035</f>
        <v>1</v>
      </c>
      <c r="F1033" s="18">
        <f>F1034+F1035</f>
        <v>4</v>
      </c>
    </row>
    <row r="1034" spans="1:6" x14ac:dyDescent="0.3">
      <c r="A1034" s="2" t="s">
        <v>54</v>
      </c>
      <c r="B1034" s="5" t="s">
        <v>33</v>
      </c>
      <c r="C1034" s="12"/>
      <c r="D1034" s="12"/>
      <c r="E1034" s="26"/>
      <c r="F1034" s="26"/>
    </row>
    <row r="1035" spans="1:6" x14ac:dyDescent="0.3">
      <c r="A1035" s="2" t="s">
        <v>54</v>
      </c>
      <c r="B1035" s="5" t="s">
        <v>34</v>
      </c>
      <c r="C1035" s="12">
        <v>1</v>
      </c>
      <c r="D1035" s="12">
        <v>3</v>
      </c>
      <c r="E1035" s="26">
        <v>1</v>
      </c>
      <c r="F1035" s="26">
        <v>4</v>
      </c>
    </row>
    <row r="1036" spans="1:6" x14ac:dyDescent="0.3">
      <c r="A1036" s="2" t="s">
        <v>54</v>
      </c>
      <c r="B1036" s="5" t="s">
        <v>30</v>
      </c>
      <c r="C1036" s="12">
        <v>8</v>
      </c>
      <c r="D1036" s="12">
        <v>6</v>
      </c>
      <c r="E1036" s="26">
        <v>3</v>
      </c>
      <c r="F1036" s="26">
        <v>2</v>
      </c>
    </row>
    <row r="1037" spans="1:6" x14ac:dyDescent="0.3">
      <c r="A1037" s="2" t="s">
        <v>54</v>
      </c>
      <c r="B1037" s="5" t="s">
        <v>35</v>
      </c>
      <c r="C1037" s="12">
        <v>1</v>
      </c>
      <c r="D1037" s="12">
        <v>1</v>
      </c>
      <c r="E1037" s="26"/>
      <c r="F1037" s="26"/>
    </row>
    <row r="1038" spans="1:6" x14ac:dyDescent="0.3">
      <c r="A1038" s="2" t="s">
        <v>54</v>
      </c>
      <c r="B1038" s="5" t="s">
        <v>31</v>
      </c>
      <c r="C1038" s="12">
        <v>6</v>
      </c>
      <c r="D1038" s="12"/>
      <c r="E1038" s="26">
        <v>1</v>
      </c>
      <c r="F1038" s="26"/>
    </row>
    <row r="1039" spans="1:6" x14ac:dyDescent="0.3">
      <c r="A1039" s="2" t="s">
        <v>54</v>
      </c>
      <c r="B1039" s="22" t="s">
        <v>345</v>
      </c>
      <c r="C1039" s="12"/>
      <c r="D1039" s="12"/>
      <c r="E1039" s="26">
        <v>1</v>
      </c>
      <c r="F1039" s="26">
        <v>0</v>
      </c>
    </row>
    <row r="1040" spans="1:6" x14ac:dyDescent="0.3">
      <c r="A1040" s="2" t="s">
        <v>54</v>
      </c>
      <c r="B1040" s="22" t="s">
        <v>322</v>
      </c>
      <c r="C1040" s="12"/>
      <c r="D1040" s="12"/>
      <c r="E1040" s="26">
        <v>0</v>
      </c>
      <c r="F1040" s="26">
        <v>0</v>
      </c>
    </row>
    <row r="1041" spans="1:6" x14ac:dyDescent="0.3">
      <c r="A1041" s="2" t="s">
        <v>54</v>
      </c>
      <c r="B1041" s="22" t="s">
        <v>323</v>
      </c>
      <c r="C1041" s="12"/>
      <c r="D1041" s="12"/>
      <c r="E1041" s="26">
        <v>0</v>
      </c>
      <c r="F1041" s="26">
        <v>0</v>
      </c>
    </row>
    <row r="1042" spans="1:6" x14ac:dyDescent="0.3">
      <c r="A1042" s="2" t="s">
        <v>54</v>
      </c>
      <c r="B1042" s="22" t="s">
        <v>324</v>
      </c>
      <c r="C1042" s="12"/>
      <c r="D1042" s="12"/>
      <c r="E1042" s="26">
        <v>1</v>
      </c>
      <c r="F1042" s="26">
        <v>0</v>
      </c>
    </row>
    <row r="1043" spans="1:6" x14ac:dyDescent="0.3">
      <c r="A1043" s="2" t="s">
        <v>54</v>
      </c>
      <c r="B1043" s="22" t="s">
        <v>325</v>
      </c>
      <c r="C1043" s="12"/>
      <c r="D1043" s="12"/>
      <c r="E1043" s="26">
        <v>3</v>
      </c>
      <c r="F1043" s="26">
        <v>3</v>
      </c>
    </row>
    <row r="1044" spans="1:6" x14ac:dyDescent="0.3">
      <c r="A1044" s="2" t="s">
        <v>54</v>
      </c>
      <c r="B1044" s="22" t="s">
        <v>326</v>
      </c>
      <c r="C1044" s="12"/>
      <c r="D1044" s="12"/>
      <c r="E1044" s="26">
        <v>5</v>
      </c>
      <c r="F1044" s="26">
        <v>1</v>
      </c>
    </row>
    <row r="1045" spans="1:6" x14ac:dyDescent="0.3">
      <c r="A1045" s="2" t="s">
        <v>54</v>
      </c>
      <c r="B1045" s="22" t="s">
        <v>343</v>
      </c>
      <c r="C1045" s="12"/>
      <c r="D1045" s="12"/>
      <c r="E1045" s="26">
        <v>5</v>
      </c>
      <c r="F1045" s="26">
        <v>1</v>
      </c>
    </row>
    <row r="1046" spans="1:6" x14ac:dyDescent="0.3">
      <c r="A1046" s="2" t="s">
        <v>54</v>
      </c>
      <c r="B1046" s="22" t="s">
        <v>340</v>
      </c>
      <c r="C1046" s="12"/>
      <c r="D1046" s="12"/>
      <c r="E1046" s="26">
        <v>0</v>
      </c>
      <c r="F1046" s="26">
        <v>0</v>
      </c>
    </row>
    <row r="1047" spans="1:6" x14ac:dyDescent="0.3">
      <c r="A1047" s="2" t="s">
        <v>54</v>
      </c>
      <c r="B1047" s="22" t="s">
        <v>341</v>
      </c>
      <c r="C1047" s="12"/>
      <c r="D1047" s="12"/>
      <c r="E1047" s="26">
        <v>0</v>
      </c>
      <c r="F1047" s="26">
        <v>0</v>
      </c>
    </row>
    <row r="1048" spans="1:6" x14ac:dyDescent="0.3">
      <c r="A1048" s="2" t="s">
        <v>54</v>
      </c>
      <c r="B1048" s="22" t="s">
        <v>342</v>
      </c>
      <c r="C1048" s="12"/>
      <c r="D1048" s="12"/>
      <c r="E1048" s="26">
        <v>0</v>
      </c>
      <c r="F1048" s="26">
        <v>0</v>
      </c>
    </row>
    <row r="1049" spans="1:6" x14ac:dyDescent="0.3">
      <c r="A1049" s="2" t="s">
        <v>54</v>
      </c>
      <c r="B1049" s="22" t="s">
        <v>327</v>
      </c>
      <c r="C1049" s="12"/>
      <c r="D1049" s="12"/>
      <c r="E1049" s="26">
        <v>7</v>
      </c>
      <c r="F1049" s="26">
        <v>9</v>
      </c>
    </row>
    <row r="1050" spans="1:6" x14ac:dyDescent="0.3">
      <c r="A1050" s="2" t="s">
        <v>54</v>
      </c>
      <c r="B1050" s="22" t="s">
        <v>328</v>
      </c>
      <c r="C1050" s="12"/>
      <c r="D1050" s="12"/>
      <c r="E1050" s="26">
        <v>0</v>
      </c>
      <c r="F1050" s="26">
        <v>0</v>
      </c>
    </row>
    <row r="1051" spans="1:6" x14ac:dyDescent="0.3">
      <c r="A1051" s="2" t="s">
        <v>54</v>
      </c>
      <c r="B1051" s="22" t="s">
        <v>329</v>
      </c>
      <c r="C1051" s="12"/>
      <c r="D1051" s="12"/>
      <c r="E1051" s="26">
        <v>0</v>
      </c>
      <c r="F1051" s="26">
        <v>0</v>
      </c>
    </row>
    <row r="1052" spans="1:6" x14ac:dyDescent="0.3">
      <c r="A1052" s="2" t="s">
        <v>54</v>
      </c>
      <c r="B1052" s="22" t="s">
        <v>330</v>
      </c>
      <c r="C1052" s="12"/>
      <c r="D1052" s="12"/>
      <c r="E1052" s="26">
        <v>0</v>
      </c>
      <c r="F1052" s="26">
        <v>0</v>
      </c>
    </row>
    <row r="1053" spans="1:6" x14ac:dyDescent="0.3">
      <c r="A1053" s="2" t="s">
        <v>54</v>
      </c>
      <c r="B1053" s="22" t="s">
        <v>331</v>
      </c>
      <c r="C1053" s="12"/>
      <c r="D1053" s="12"/>
      <c r="E1053" s="26">
        <v>0</v>
      </c>
      <c r="F1053" s="26">
        <v>0</v>
      </c>
    </row>
    <row r="1054" spans="1:6" x14ac:dyDescent="0.3">
      <c r="A1054" s="2" t="s">
        <v>54</v>
      </c>
      <c r="B1054" s="22" t="s">
        <v>332</v>
      </c>
      <c r="C1054" s="12"/>
      <c r="D1054" s="12"/>
      <c r="E1054" s="26">
        <v>0</v>
      </c>
      <c r="F1054" s="26">
        <v>0</v>
      </c>
    </row>
    <row r="1055" spans="1:6" x14ac:dyDescent="0.3">
      <c r="A1055" s="2" t="s">
        <v>54</v>
      </c>
      <c r="B1055" s="22" t="s">
        <v>333</v>
      </c>
      <c r="C1055" s="12"/>
      <c r="D1055" s="12"/>
      <c r="E1055" s="26">
        <v>2</v>
      </c>
      <c r="F1055" s="26">
        <v>0</v>
      </c>
    </row>
    <row r="1056" spans="1:6" x14ac:dyDescent="0.3">
      <c r="A1056" s="2" t="s">
        <v>54</v>
      </c>
      <c r="B1056" s="22" t="s">
        <v>334</v>
      </c>
      <c r="C1056" s="12"/>
      <c r="D1056" s="12"/>
      <c r="E1056" s="26">
        <v>6</v>
      </c>
      <c r="F1056" s="26">
        <v>9</v>
      </c>
    </row>
    <row r="1057" spans="1:6" x14ac:dyDescent="0.3">
      <c r="A1057" s="2" t="s">
        <v>54</v>
      </c>
      <c r="B1057" s="22" t="s">
        <v>335</v>
      </c>
      <c r="C1057" s="12"/>
      <c r="D1057" s="12"/>
      <c r="E1057" s="26">
        <v>2</v>
      </c>
      <c r="F1057" s="26">
        <v>3</v>
      </c>
    </row>
    <row r="1058" spans="1:6" x14ac:dyDescent="0.3">
      <c r="A1058" s="2" t="s">
        <v>54</v>
      </c>
      <c r="B1058" s="22" t="s">
        <v>336</v>
      </c>
      <c r="C1058" s="12"/>
      <c r="D1058" s="12"/>
      <c r="E1058" s="26">
        <v>0</v>
      </c>
      <c r="F1058" s="26">
        <v>1</v>
      </c>
    </row>
    <row r="1059" spans="1:6" x14ac:dyDescent="0.3">
      <c r="A1059" s="2" t="s">
        <v>54</v>
      </c>
      <c r="B1059" s="22" t="s">
        <v>349</v>
      </c>
      <c r="C1059" s="12"/>
      <c r="D1059" s="12"/>
      <c r="E1059" s="26"/>
      <c r="F1059" s="26"/>
    </row>
    <row r="1060" spans="1:6" x14ac:dyDescent="0.3">
      <c r="A1060" s="2" t="s">
        <v>54</v>
      </c>
      <c r="B1060" s="22" t="s">
        <v>347</v>
      </c>
      <c r="C1060" s="12"/>
      <c r="D1060" s="12"/>
      <c r="E1060" s="26">
        <v>3</v>
      </c>
      <c r="F1060" s="26">
        <v>3</v>
      </c>
    </row>
    <row r="1061" spans="1:6" x14ac:dyDescent="0.3">
      <c r="A1061" s="2" t="s">
        <v>54</v>
      </c>
      <c r="B1061" s="22" t="s">
        <v>337</v>
      </c>
      <c r="C1061" s="12"/>
      <c r="D1061" s="12"/>
      <c r="E1061" s="26">
        <v>0</v>
      </c>
      <c r="F1061" s="26">
        <v>0</v>
      </c>
    </row>
    <row r="1062" spans="1:6" x14ac:dyDescent="0.3">
      <c r="A1062" s="2" t="s">
        <v>54</v>
      </c>
      <c r="B1062" s="22" t="s">
        <v>338</v>
      </c>
      <c r="C1062" s="12"/>
      <c r="D1062" s="12"/>
      <c r="E1062" s="26">
        <v>1</v>
      </c>
      <c r="F1062" s="26">
        <v>0</v>
      </c>
    </row>
    <row r="1063" spans="1:6" x14ac:dyDescent="0.3">
      <c r="A1063" s="2" t="s">
        <v>54</v>
      </c>
      <c r="B1063" s="22" t="s">
        <v>339</v>
      </c>
      <c r="C1063" s="12"/>
      <c r="D1063" s="12"/>
      <c r="E1063" s="26">
        <v>1</v>
      </c>
      <c r="F1063" s="26">
        <v>0</v>
      </c>
    </row>
    <row r="1064" spans="1:6" x14ac:dyDescent="0.3">
      <c r="A1064" s="4" t="s">
        <v>55</v>
      </c>
      <c r="B1064" s="5" t="s">
        <v>16</v>
      </c>
      <c r="C1064" s="12"/>
      <c r="D1064" s="12">
        <v>3</v>
      </c>
      <c r="E1064" s="26"/>
      <c r="F1064" s="26"/>
    </row>
    <row r="1065" spans="1:6" x14ac:dyDescent="0.3">
      <c r="A1065" s="2" t="s">
        <v>55</v>
      </c>
      <c r="B1065" s="5" t="s">
        <v>17</v>
      </c>
      <c r="C1065" s="12">
        <v>4</v>
      </c>
      <c r="D1065" s="12"/>
      <c r="E1065" s="26"/>
      <c r="F1065" s="26"/>
    </row>
    <row r="1066" spans="1:6" x14ac:dyDescent="0.3">
      <c r="A1066" s="2" t="s">
        <v>55</v>
      </c>
      <c r="B1066" s="5" t="s">
        <v>18</v>
      </c>
      <c r="C1066" s="12">
        <v>2</v>
      </c>
      <c r="D1066" s="12"/>
      <c r="E1066" s="26"/>
      <c r="F1066" s="26"/>
    </row>
    <row r="1067" spans="1:6" x14ac:dyDescent="0.3">
      <c r="A1067" s="2" t="s">
        <v>55</v>
      </c>
      <c r="B1067" s="6" t="s">
        <v>19</v>
      </c>
      <c r="C1067" s="12"/>
      <c r="D1067" s="12"/>
      <c r="E1067" s="26"/>
      <c r="F1067" s="26"/>
    </row>
    <row r="1068" spans="1:6" ht="43.2" x14ac:dyDescent="0.3">
      <c r="A1068" s="2" t="s">
        <v>55</v>
      </c>
      <c r="B1068" s="15" t="s">
        <v>318</v>
      </c>
      <c r="C1068" s="12"/>
      <c r="D1068" s="12"/>
      <c r="E1068" s="26"/>
      <c r="F1068" s="26"/>
    </row>
    <row r="1069" spans="1:6" x14ac:dyDescent="0.3">
      <c r="A1069" s="2" t="s">
        <v>55</v>
      </c>
      <c r="B1069" s="6" t="s">
        <v>317</v>
      </c>
      <c r="C1069" s="16"/>
      <c r="D1069" s="16"/>
      <c r="E1069" s="26"/>
      <c r="F1069" s="26"/>
    </row>
    <row r="1070" spans="1:6" x14ac:dyDescent="0.3">
      <c r="A1070" s="2" t="s">
        <v>55</v>
      </c>
      <c r="B1070" s="6" t="s">
        <v>365</v>
      </c>
      <c r="C1070" s="12"/>
      <c r="D1070" s="12"/>
      <c r="E1070" s="18"/>
      <c r="F1070" s="18"/>
    </row>
    <row r="1071" spans="1:6" x14ac:dyDescent="0.3">
      <c r="A1071" s="2" t="s">
        <v>55</v>
      </c>
      <c r="B1071" s="6" t="s">
        <v>350</v>
      </c>
      <c r="C1071" s="12"/>
      <c r="D1071" s="12"/>
      <c r="E1071" s="18"/>
      <c r="F1071" s="18"/>
    </row>
    <row r="1072" spans="1:6" x14ac:dyDescent="0.3">
      <c r="A1072" s="2" t="s">
        <v>55</v>
      </c>
      <c r="B1072" s="6" t="s">
        <v>351</v>
      </c>
      <c r="C1072" s="12"/>
      <c r="D1072" s="12"/>
      <c r="E1072" s="18"/>
      <c r="F1072" s="18"/>
    </row>
    <row r="1073" spans="1:6" x14ac:dyDescent="0.3">
      <c r="A1073" s="2" t="s">
        <v>55</v>
      </c>
      <c r="B1073" s="6" t="s">
        <v>352</v>
      </c>
      <c r="C1073" s="12"/>
      <c r="D1073" s="12"/>
      <c r="E1073" s="18"/>
      <c r="F1073" s="18"/>
    </row>
    <row r="1074" spans="1:6" x14ac:dyDescent="0.3">
      <c r="A1074" s="2" t="s">
        <v>55</v>
      </c>
      <c r="B1074" s="6" t="s">
        <v>353</v>
      </c>
      <c r="C1074" s="12"/>
      <c r="D1074" s="12"/>
      <c r="E1074" s="18"/>
      <c r="F1074" s="18"/>
    </row>
    <row r="1075" spans="1:6" x14ac:dyDescent="0.3">
      <c r="A1075" s="2" t="s">
        <v>55</v>
      </c>
      <c r="B1075" s="6" t="s">
        <v>354</v>
      </c>
      <c r="C1075" s="12"/>
      <c r="D1075" s="12"/>
      <c r="E1075" s="18"/>
      <c r="F1075" s="18"/>
    </row>
    <row r="1076" spans="1:6" x14ac:dyDescent="0.3">
      <c r="A1076" s="2" t="s">
        <v>55</v>
      </c>
      <c r="B1076" s="6" t="s">
        <v>355</v>
      </c>
      <c r="C1076" s="12"/>
      <c r="D1076" s="12"/>
      <c r="E1076" s="18"/>
      <c r="F1076" s="18"/>
    </row>
    <row r="1077" spans="1:6" x14ac:dyDescent="0.3">
      <c r="A1077" s="2" t="s">
        <v>55</v>
      </c>
      <c r="B1077" s="6" t="s">
        <v>356</v>
      </c>
      <c r="C1077" s="12"/>
      <c r="D1077" s="12"/>
      <c r="E1077" s="18"/>
      <c r="F1077" s="18"/>
    </row>
    <row r="1078" spans="1:6" x14ac:dyDescent="0.3">
      <c r="A1078" s="2" t="s">
        <v>55</v>
      </c>
      <c r="B1078" s="6" t="s">
        <v>357</v>
      </c>
      <c r="C1078" s="12"/>
      <c r="D1078" s="12"/>
      <c r="E1078" s="18"/>
      <c r="F1078" s="18"/>
    </row>
    <row r="1079" spans="1:6" x14ac:dyDescent="0.3">
      <c r="A1079" s="2" t="s">
        <v>55</v>
      </c>
      <c r="B1079" s="6" t="s">
        <v>358</v>
      </c>
      <c r="C1079" s="12"/>
      <c r="D1079" s="12"/>
      <c r="E1079" s="18"/>
      <c r="F1079" s="18"/>
    </row>
    <row r="1080" spans="1:6" x14ac:dyDescent="0.3">
      <c r="A1080" s="2" t="s">
        <v>55</v>
      </c>
      <c r="B1080" s="6" t="s">
        <v>359</v>
      </c>
      <c r="C1080" s="12"/>
      <c r="D1080" s="12"/>
      <c r="E1080" s="18"/>
      <c r="F1080" s="18"/>
    </row>
    <row r="1081" spans="1:6" x14ac:dyDescent="0.3">
      <c r="A1081" s="2" t="s">
        <v>55</v>
      </c>
      <c r="B1081" s="6" t="s">
        <v>362</v>
      </c>
      <c r="C1081" s="12"/>
      <c r="D1081" s="12"/>
      <c r="E1081" s="18"/>
      <c r="F1081" s="18"/>
    </row>
    <row r="1082" spans="1:6" x14ac:dyDescent="0.3">
      <c r="A1082" s="2" t="s">
        <v>55</v>
      </c>
      <c r="B1082" s="6" t="s">
        <v>360</v>
      </c>
      <c r="C1082" s="12"/>
      <c r="D1082" s="12"/>
      <c r="E1082" s="18"/>
      <c r="F1082" s="18"/>
    </row>
    <row r="1083" spans="1:6" x14ac:dyDescent="0.3">
      <c r="A1083" s="2" t="s">
        <v>55</v>
      </c>
      <c r="B1083" s="6" t="s">
        <v>361</v>
      </c>
      <c r="C1083" s="12"/>
      <c r="D1083" s="12"/>
      <c r="E1083" s="18"/>
      <c r="F1083" s="18"/>
    </row>
    <row r="1084" spans="1:6" x14ac:dyDescent="0.3">
      <c r="A1084" s="2" t="s">
        <v>55</v>
      </c>
      <c r="B1084" s="28" t="s">
        <v>364</v>
      </c>
      <c r="C1084" s="12"/>
      <c r="D1084" s="12"/>
      <c r="E1084" s="18"/>
      <c r="F1084" s="18"/>
    </row>
    <row r="1085" spans="1:6" x14ac:dyDescent="0.3">
      <c r="A1085" s="2" t="s">
        <v>55</v>
      </c>
      <c r="B1085" s="6" t="s">
        <v>363</v>
      </c>
      <c r="C1085" s="12"/>
      <c r="D1085" s="12"/>
      <c r="E1085" s="18"/>
      <c r="F1085" s="18"/>
    </row>
    <row r="1086" spans="1:6" x14ac:dyDescent="0.3">
      <c r="A1086" s="2" t="s">
        <v>55</v>
      </c>
      <c r="B1086" s="6" t="s">
        <v>20</v>
      </c>
      <c r="C1086" s="12"/>
      <c r="D1086" s="12"/>
      <c r="E1086" s="26"/>
      <c r="F1086" s="26"/>
    </row>
    <row r="1087" spans="1:6" x14ac:dyDescent="0.3">
      <c r="A1087" s="2" t="s">
        <v>55</v>
      </c>
      <c r="B1087" s="5" t="s">
        <v>346</v>
      </c>
      <c r="C1087" s="12">
        <v>198</v>
      </c>
      <c r="D1087" s="12">
        <v>308</v>
      </c>
      <c r="E1087" s="18">
        <f>SUM(E1088,E1098:E1103,E1108:E1122)</f>
        <v>270</v>
      </c>
      <c r="F1087" s="18">
        <f>SUM(F1088,F1098:F1103,F1108:F1122)</f>
        <v>278</v>
      </c>
    </row>
    <row r="1088" spans="1:6" x14ac:dyDescent="0.3">
      <c r="A1088" s="2" t="s">
        <v>55</v>
      </c>
      <c r="B1088" s="5" t="s">
        <v>21</v>
      </c>
      <c r="C1088" s="12">
        <v>37</v>
      </c>
      <c r="D1088" s="12">
        <f>D1089+D1092+D1095+D1096+D1097</f>
        <v>77</v>
      </c>
      <c r="E1088" s="18">
        <f>E1089+E1092+E1095+E1096+E1097</f>
        <v>48</v>
      </c>
      <c r="F1088" s="18">
        <f>F1089+F1092+F1095+F1096+F1097</f>
        <v>47</v>
      </c>
    </row>
    <row r="1089" spans="1:6" x14ac:dyDescent="0.3">
      <c r="A1089" s="2" t="s">
        <v>55</v>
      </c>
      <c r="B1089" s="5" t="s">
        <v>36</v>
      </c>
      <c r="C1089" s="12">
        <v>21</v>
      </c>
      <c r="D1089" s="12">
        <f>D1090+D1091</f>
        <v>27</v>
      </c>
      <c r="E1089" s="18">
        <f>E1090+E1091</f>
        <v>22</v>
      </c>
      <c r="F1089" s="18">
        <f>F1090+F1091</f>
        <v>15</v>
      </c>
    </row>
    <row r="1090" spans="1:6" x14ac:dyDescent="0.3">
      <c r="A1090" s="2" t="s">
        <v>55</v>
      </c>
      <c r="B1090" s="5" t="s">
        <v>32</v>
      </c>
      <c r="C1090" s="12">
        <v>15</v>
      </c>
      <c r="D1090" s="12">
        <v>16</v>
      </c>
      <c r="E1090" s="26">
        <v>8</v>
      </c>
      <c r="F1090" s="26">
        <v>9</v>
      </c>
    </row>
    <row r="1091" spans="1:6" x14ac:dyDescent="0.3">
      <c r="A1091" s="2" t="s">
        <v>55</v>
      </c>
      <c r="B1091" s="5" t="s">
        <v>29</v>
      </c>
      <c r="C1091" s="12">
        <v>6</v>
      </c>
      <c r="D1091" s="12">
        <v>11</v>
      </c>
      <c r="E1091" s="26">
        <v>14</v>
      </c>
      <c r="F1091" s="26">
        <v>6</v>
      </c>
    </row>
    <row r="1092" spans="1:6" x14ac:dyDescent="0.3">
      <c r="A1092" s="2" t="s">
        <v>55</v>
      </c>
      <c r="B1092" s="5" t="s">
        <v>37</v>
      </c>
      <c r="C1092" s="12">
        <v>1</v>
      </c>
      <c r="D1092" s="12">
        <f>D1093+D1094</f>
        <v>23</v>
      </c>
      <c r="E1092" s="18">
        <f>E1093+E1094</f>
        <v>10</v>
      </c>
      <c r="F1092" s="18">
        <f>F1093+F1094</f>
        <v>12</v>
      </c>
    </row>
    <row r="1093" spans="1:6" x14ac:dyDescent="0.3">
      <c r="A1093" s="2" t="s">
        <v>55</v>
      </c>
      <c r="B1093" s="5" t="s">
        <v>33</v>
      </c>
      <c r="C1093" s="12"/>
      <c r="D1093" s="12"/>
      <c r="E1093" s="26"/>
      <c r="F1093" s="26"/>
    </row>
    <row r="1094" spans="1:6" x14ac:dyDescent="0.3">
      <c r="A1094" s="2" t="s">
        <v>55</v>
      </c>
      <c r="B1094" s="5" t="s">
        <v>34</v>
      </c>
      <c r="C1094" s="12">
        <v>1</v>
      </c>
      <c r="D1094" s="12">
        <v>23</v>
      </c>
      <c r="E1094" s="26">
        <v>10</v>
      </c>
      <c r="F1094" s="26">
        <v>12</v>
      </c>
    </row>
    <row r="1095" spans="1:6" x14ac:dyDescent="0.3">
      <c r="A1095" s="2" t="s">
        <v>55</v>
      </c>
      <c r="B1095" s="5" t="s">
        <v>30</v>
      </c>
      <c r="C1095" s="12">
        <v>7</v>
      </c>
      <c r="D1095" s="12">
        <v>16</v>
      </c>
      <c r="E1095" s="26">
        <v>9</v>
      </c>
      <c r="F1095" s="26">
        <v>12</v>
      </c>
    </row>
    <row r="1096" spans="1:6" x14ac:dyDescent="0.3">
      <c r="A1096" s="2" t="s">
        <v>55</v>
      </c>
      <c r="B1096" s="5" t="s">
        <v>35</v>
      </c>
      <c r="C1096" s="12">
        <v>8</v>
      </c>
      <c r="D1096" s="12">
        <v>8</v>
      </c>
      <c r="E1096" s="26">
        <v>5</v>
      </c>
      <c r="F1096" s="26">
        <v>6</v>
      </c>
    </row>
    <row r="1097" spans="1:6" ht="15.6" customHeight="1" x14ac:dyDescent="0.3">
      <c r="A1097" s="2" t="s">
        <v>55</v>
      </c>
      <c r="B1097" s="5" t="s">
        <v>31</v>
      </c>
      <c r="C1097" s="12">
        <v>0</v>
      </c>
      <c r="D1097" s="12">
        <v>3</v>
      </c>
      <c r="E1097" s="26">
        <v>2</v>
      </c>
      <c r="F1097" s="26">
        <v>2</v>
      </c>
    </row>
    <row r="1098" spans="1:6" x14ac:dyDescent="0.3">
      <c r="A1098" s="2" t="s">
        <v>55</v>
      </c>
      <c r="B1098" s="22" t="s">
        <v>345</v>
      </c>
      <c r="C1098" s="12"/>
      <c r="D1098" s="12"/>
      <c r="E1098" s="26">
        <v>79</v>
      </c>
      <c r="F1098" s="26">
        <v>100</v>
      </c>
    </row>
    <row r="1099" spans="1:6" x14ac:dyDescent="0.3">
      <c r="A1099" s="2" t="s">
        <v>55</v>
      </c>
      <c r="B1099" s="22" t="s">
        <v>322</v>
      </c>
      <c r="C1099" s="12"/>
      <c r="D1099" s="12"/>
      <c r="E1099" s="26">
        <v>0</v>
      </c>
      <c r="F1099" s="26">
        <v>0</v>
      </c>
    </row>
    <row r="1100" spans="1:6" x14ac:dyDescent="0.3">
      <c r="A1100" s="2" t="s">
        <v>55</v>
      </c>
      <c r="B1100" s="22" t="s">
        <v>323</v>
      </c>
      <c r="C1100" s="12"/>
      <c r="D1100" s="12"/>
      <c r="E1100" s="26">
        <v>0</v>
      </c>
      <c r="F1100" s="26">
        <v>0</v>
      </c>
    </row>
    <row r="1101" spans="1:6" x14ac:dyDescent="0.3">
      <c r="A1101" s="2" t="s">
        <v>55</v>
      </c>
      <c r="B1101" s="22" t="s">
        <v>324</v>
      </c>
      <c r="C1101" s="12"/>
      <c r="D1101" s="12"/>
      <c r="E1101" s="26">
        <v>10</v>
      </c>
      <c r="F1101" s="26">
        <v>6</v>
      </c>
    </row>
    <row r="1102" spans="1:6" x14ac:dyDescent="0.3">
      <c r="A1102" s="2" t="s">
        <v>55</v>
      </c>
      <c r="B1102" s="22" t="s">
        <v>325</v>
      </c>
      <c r="C1102" s="12"/>
      <c r="D1102" s="12"/>
      <c r="E1102" s="26">
        <v>10</v>
      </c>
      <c r="F1102" s="26">
        <v>9</v>
      </c>
    </row>
    <row r="1103" spans="1:6" x14ac:dyDescent="0.3">
      <c r="A1103" s="2" t="s">
        <v>55</v>
      </c>
      <c r="B1103" s="22" t="s">
        <v>326</v>
      </c>
      <c r="C1103" s="12"/>
      <c r="D1103" s="12"/>
      <c r="E1103" s="26">
        <v>17</v>
      </c>
      <c r="F1103" s="26">
        <v>11</v>
      </c>
    </row>
    <row r="1104" spans="1:6" x14ac:dyDescent="0.3">
      <c r="A1104" s="2" t="s">
        <v>55</v>
      </c>
      <c r="B1104" s="22" t="s">
        <v>343</v>
      </c>
      <c r="C1104" s="12"/>
      <c r="D1104" s="12"/>
      <c r="E1104" s="26">
        <v>17</v>
      </c>
      <c r="F1104" s="26">
        <v>11</v>
      </c>
    </row>
    <row r="1105" spans="1:6" x14ac:dyDescent="0.3">
      <c r="A1105" s="2" t="s">
        <v>55</v>
      </c>
      <c r="B1105" s="22" t="s">
        <v>340</v>
      </c>
      <c r="C1105" s="12"/>
      <c r="D1105" s="12"/>
      <c r="E1105" s="26">
        <v>0</v>
      </c>
      <c r="F1105" s="26">
        <v>0</v>
      </c>
    </row>
    <row r="1106" spans="1:6" x14ac:dyDescent="0.3">
      <c r="A1106" s="2" t="s">
        <v>55</v>
      </c>
      <c r="B1106" s="22" t="s">
        <v>341</v>
      </c>
      <c r="C1106" s="12"/>
      <c r="D1106" s="12"/>
      <c r="E1106" s="26">
        <v>0</v>
      </c>
      <c r="F1106" s="26">
        <v>0</v>
      </c>
    </row>
    <row r="1107" spans="1:6" x14ac:dyDescent="0.3">
      <c r="A1107" s="2" t="s">
        <v>55</v>
      </c>
      <c r="B1107" s="22" t="s">
        <v>342</v>
      </c>
      <c r="C1107" s="12"/>
      <c r="D1107" s="12"/>
      <c r="E1107" s="26">
        <v>0</v>
      </c>
      <c r="F1107" s="26">
        <v>0</v>
      </c>
    </row>
    <row r="1108" spans="1:6" x14ac:dyDescent="0.3">
      <c r="A1108" s="2" t="s">
        <v>55</v>
      </c>
      <c r="B1108" s="22" t="s">
        <v>327</v>
      </c>
      <c r="C1108" s="12"/>
      <c r="D1108" s="12"/>
      <c r="E1108" s="26">
        <v>28</v>
      </c>
      <c r="F1108" s="26">
        <v>35</v>
      </c>
    </row>
    <row r="1109" spans="1:6" x14ac:dyDescent="0.3">
      <c r="A1109" s="2" t="s">
        <v>55</v>
      </c>
      <c r="B1109" s="22" t="s">
        <v>328</v>
      </c>
      <c r="C1109" s="12"/>
      <c r="D1109" s="12"/>
      <c r="E1109" s="26">
        <v>0</v>
      </c>
      <c r="F1109" s="26">
        <v>0</v>
      </c>
    </row>
    <row r="1110" spans="1:6" x14ac:dyDescent="0.3">
      <c r="A1110" s="2" t="s">
        <v>55</v>
      </c>
      <c r="B1110" s="22" t="s">
        <v>329</v>
      </c>
      <c r="C1110" s="12"/>
      <c r="D1110" s="12"/>
      <c r="E1110" s="26">
        <v>0</v>
      </c>
      <c r="F1110" s="26">
        <v>0</v>
      </c>
    </row>
    <row r="1111" spans="1:6" x14ac:dyDescent="0.3">
      <c r="A1111" s="2" t="s">
        <v>55</v>
      </c>
      <c r="B1111" s="22" t="s">
        <v>330</v>
      </c>
      <c r="C1111" s="12"/>
      <c r="D1111" s="12"/>
      <c r="E1111" s="26">
        <v>0</v>
      </c>
      <c r="F1111" s="26">
        <v>0</v>
      </c>
    </row>
    <row r="1112" spans="1:6" x14ac:dyDescent="0.3">
      <c r="A1112" s="2" t="s">
        <v>55</v>
      </c>
      <c r="B1112" s="22" t="s">
        <v>331</v>
      </c>
      <c r="C1112" s="12"/>
      <c r="D1112" s="12"/>
      <c r="E1112" s="26">
        <v>1</v>
      </c>
      <c r="F1112" s="26">
        <v>3</v>
      </c>
    </row>
    <row r="1113" spans="1:6" x14ac:dyDescent="0.3">
      <c r="A1113" s="2" t="s">
        <v>55</v>
      </c>
      <c r="B1113" s="22" t="s">
        <v>332</v>
      </c>
      <c r="C1113" s="12"/>
      <c r="D1113" s="12"/>
      <c r="E1113" s="26">
        <v>0</v>
      </c>
      <c r="F1113" s="26">
        <v>0</v>
      </c>
    </row>
    <row r="1114" spans="1:6" x14ac:dyDescent="0.3">
      <c r="A1114" s="2" t="s">
        <v>55</v>
      </c>
      <c r="B1114" s="22" t="s">
        <v>333</v>
      </c>
      <c r="C1114" s="12"/>
      <c r="D1114" s="12"/>
      <c r="E1114" s="26">
        <v>4</v>
      </c>
      <c r="F1114" s="26">
        <v>5</v>
      </c>
    </row>
    <row r="1115" spans="1:6" x14ac:dyDescent="0.3">
      <c r="A1115" s="2" t="s">
        <v>55</v>
      </c>
      <c r="B1115" s="22" t="s">
        <v>334</v>
      </c>
      <c r="C1115" s="12"/>
      <c r="D1115" s="12"/>
      <c r="E1115" s="26">
        <v>13</v>
      </c>
      <c r="F1115" s="26">
        <v>9</v>
      </c>
    </row>
    <row r="1116" spans="1:6" x14ac:dyDescent="0.3">
      <c r="A1116" s="2" t="s">
        <v>55</v>
      </c>
      <c r="B1116" s="22" t="s">
        <v>335</v>
      </c>
      <c r="C1116" s="12"/>
      <c r="D1116" s="12"/>
      <c r="E1116" s="26">
        <v>5</v>
      </c>
      <c r="F1116" s="26">
        <v>5</v>
      </c>
    </row>
    <row r="1117" spans="1:6" x14ac:dyDescent="0.3">
      <c r="A1117" s="2" t="s">
        <v>55</v>
      </c>
      <c r="B1117" s="22" t="s">
        <v>336</v>
      </c>
      <c r="C1117" s="12"/>
      <c r="D1117" s="12"/>
      <c r="E1117" s="26">
        <v>13</v>
      </c>
      <c r="F1117" s="26">
        <v>12</v>
      </c>
    </row>
    <row r="1118" spans="1:6" x14ac:dyDescent="0.3">
      <c r="A1118" s="2" t="s">
        <v>55</v>
      </c>
      <c r="B1118" s="22" t="s">
        <v>349</v>
      </c>
      <c r="C1118" s="12"/>
      <c r="D1118" s="12"/>
      <c r="E1118" s="26"/>
      <c r="F1118" s="26">
        <v>6</v>
      </c>
    </row>
    <row r="1119" spans="1:6" x14ac:dyDescent="0.3">
      <c r="A1119" s="2" t="s">
        <v>55</v>
      </c>
      <c r="B1119" s="22" t="s">
        <v>347</v>
      </c>
      <c r="C1119" s="12"/>
      <c r="D1119" s="12"/>
      <c r="E1119" s="26">
        <v>33</v>
      </c>
      <c r="F1119" s="26">
        <v>17</v>
      </c>
    </row>
    <row r="1120" spans="1:6" x14ac:dyDescent="0.3">
      <c r="A1120" s="2" t="s">
        <v>55</v>
      </c>
      <c r="B1120" s="22" t="s">
        <v>337</v>
      </c>
      <c r="C1120" s="12"/>
      <c r="D1120" s="12"/>
      <c r="E1120" s="26">
        <v>2</v>
      </c>
      <c r="F1120" s="26">
        <v>11</v>
      </c>
    </row>
    <row r="1121" spans="1:6" x14ac:dyDescent="0.3">
      <c r="A1121" s="2" t="s">
        <v>55</v>
      </c>
      <c r="B1121" s="22" t="s">
        <v>338</v>
      </c>
      <c r="C1121" s="12"/>
      <c r="D1121" s="12"/>
      <c r="E1121" s="26">
        <v>1</v>
      </c>
      <c r="F1121" s="26">
        <v>2</v>
      </c>
    </row>
    <row r="1122" spans="1:6" x14ac:dyDescent="0.3">
      <c r="A1122" s="2" t="s">
        <v>55</v>
      </c>
      <c r="B1122" s="22" t="s">
        <v>339</v>
      </c>
      <c r="C1122" s="12"/>
      <c r="D1122" s="12"/>
      <c r="E1122" s="26">
        <v>6</v>
      </c>
      <c r="F1122" s="26">
        <v>0</v>
      </c>
    </row>
    <row r="1123" spans="1:6" x14ac:dyDescent="0.3">
      <c r="A1123" s="4" t="s">
        <v>56</v>
      </c>
      <c r="B1123" s="5" t="s">
        <v>16</v>
      </c>
      <c r="C1123" s="12"/>
      <c r="D1123" s="12"/>
      <c r="E1123" s="26"/>
      <c r="F1123" s="26"/>
    </row>
    <row r="1124" spans="1:6" x14ac:dyDescent="0.3">
      <c r="A1124" s="2" t="s">
        <v>56</v>
      </c>
      <c r="B1124" s="5" t="s">
        <v>17</v>
      </c>
      <c r="C1124" s="12"/>
      <c r="D1124" s="12"/>
      <c r="E1124" s="26">
        <v>1</v>
      </c>
      <c r="F1124" s="26">
        <v>2</v>
      </c>
    </row>
    <row r="1125" spans="1:6" x14ac:dyDescent="0.3">
      <c r="A1125" s="2" t="s">
        <v>56</v>
      </c>
      <c r="B1125" s="5" t="s">
        <v>18</v>
      </c>
      <c r="C1125" s="12">
        <v>1</v>
      </c>
      <c r="D1125" s="12"/>
      <c r="E1125" s="26"/>
      <c r="F1125" s="26"/>
    </row>
    <row r="1126" spans="1:6" x14ac:dyDescent="0.3">
      <c r="A1126" s="2" t="s">
        <v>56</v>
      </c>
      <c r="B1126" s="5" t="s">
        <v>19</v>
      </c>
      <c r="C1126" s="12">
        <v>1</v>
      </c>
      <c r="D1126" s="12">
        <v>4</v>
      </c>
      <c r="E1126" s="26"/>
      <c r="F1126" s="26">
        <f>SUM(F1127:F1128)</f>
        <v>1</v>
      </c>
    </row>
    <row r="1127" spans="1:6" ht="43.2" x14ac:dyDescent="0.3">
      <c r="A1127" s="2" t="s">
        <v>56</v>
      </c>
      <c r="B1127" s="15" t="s">
        <v>318</v>
      </c>
      <c r="C1127" s="12">
        <v>1</v>
      </c>
      <c r="D1127" s="12">
        <v>4</v>
      </c>
      <c r="E1127" s="26"/>
      <c r="F1127" s="26">
        <v>1</v>
      </c>
    </row>
    <row r="1128" spans="1:6" x14ac:dyDescent="0.3">
      <c r="A1128" s="2" t="s">
        <v>56</v>
      </c>
      <c r="B1128" s="6" t="s">
        <v>317</v>
      </c>
      <c r="C1128" s="16"/>
      <c r="D1128" s="16"/>
      <c r="E1128" s="26"/>
      <c r="F1128" s="26"/>
    </row>
    <row r="1129" spans="1:6" x14ac:dyDescent="0.3">
      <c r="A1129" s="2" t="s">
        <v>56</v>
      </c>
      <c r="B1129" s="6" t="s">
        <v>365</v>
      </c>
      <c r="C1129" s="12"/>
      <c r="D1129" s="12"/>
      <c r="E1129" s="18"/>
      <c r="F1129" s="18">
        <f>SUM(F1130:F1144)</f>
        <v>1</v>
      </c>
    </row>
    <row r="1130" spans="1:6" x14ac:dyDescent="0.3">
      <c r="A1130" s="2" t="s">
        <v>56</v>
      </c>
      <c r="B1130" s="6" t="s">
        <v>350</v>
      </c>
      <c r="C1130" s="12"/>
      <c r="D1130" s="12"/>
      <c r="E1130" s="18"/>
      <c r="F1130" s="18"/>
    </row>
    <row r="1131" spans="1:6" x14ac:dyDescent="0.3">
      <c r="A1131" s="2" t="s">
        <v>56</v>
      </c>
      <c r="B1131" s="6" t="s">
        <v>351</v>
      </c>
      <c r="C1131" s="12"/>
      <c r="D1131" s="12"/>
      <c r="E1131" s="18"/>
      <c r="F1131" s="18"/>
    </row>
    <row r="1132" spans="1:6" x14ac:dyDescent="0.3">
      <c r="A1132" s="2" t="s">
        <v>56</v>
      </c>
      <c r="B1132" s="6" t="s">
        <v>352</v>
      </c>
      <c r="C1132" s="12"/>
      <c r="D1132" s="12"/>
      <c r="E1132" s="18"/>
      <c r="F1132" s="18"/>
    </row>
    <row r="1133" spans="1:6" x14ac:dyDescent="0.3">
      <c r="A1133" s="2" t="s">
        <v>56</v>
      </c>
      <c r="B1133" s="6" t="s">
        <v>353</v>
      </c>
      <c r="C1133" s="12"/>
      <c r="D1133" s="12"/>
      <c r="E1133" s="18"/>
      <c r="F1133" s="18"/>
    </row>
    <row r="1134" spans="1:6" x14ac:dyDescent="0.3">
      <c r="A1134" s="2" t="s">
        <v>56</v>
      </c>
      <c r="B1134" s="6" t="s">
        <v>354</v>
      </c>
      <c r="C1134" s="12"/>
      <c r="D1134" s="12"/>
      <c r="E1134" s="18"/>
      <c r="F1134" s="18"/>
    </row>
    <row r="1135" spans="1:6" x14ac:dyDescent="0.3">
      <c r="A1135" s="2" t="s">
        <v>56</v>
      </c>
      <c r="B1135" s="6" t="s">
        <v>355</v>
      </c>
      <c r="C1135" s="12"/>
      <c r="D1135" s="12"/>
      <c r="E1135" s="18"/>
      <c r="F1135" s="18"/>
    </row>
    <row r="1136" spans="1:6" x14ac:dyDescent="0.3">
      <c r="A1136" s="2" t="s">
        <v>56</v>
      </c>
      <c r="B1136" s="6" t="s">
        <v>356</v>
      </c>
      <c r="C1136" s="12"/>
      <c r="D1136" s="12"/>
      <c r="E1136" s="18"/>
      <c r="F1136" s="18"/>
    </row>
    <row r="1137" spans="1:6" x14ac:dyDescent="0.3">
      <c r="A1137" s="2" t="s">
        <v>56</v>
      </c>
      <c r="B1137" s="6" t="s">
        <v>357</v>
      </c>
      <c r="C1137" s="12"/>
      <c r="D1137" s="12"/>
      <c r="E1137" s="18"/>
      <c r="F1137" s="18"/>
    </row>
    <row r="1138" spans="1:6" x14ac:dyDescent="0.3">
      <c r="A1138" s="2" t="s">
        <v>56</v>
      </c>
      <c r="B1138" s="6" t="s">
        <v>358</v>
      </c>
      <c r="C1138" s="12"/>
      <c r="D1138" s="12"/>
      <c r="E1138" s="18"/>
      <c r="F1138" s="18"/>
    </row>
    <row r="1139" spans="1:6" x14ac:dyDescent="0.3">
      <c r="A1139" s="2" t="s">
        <v>56</v>
      </c>
      <c r="B1139" s="6" t="s">
        <v>359</v>
      </c>
      <c r="C1139" s="12"/>
      <c r="D1139" s="12"/>
      <c r="E1139" s="18"/>
      <c r="F1139" s="18"/>
    </row>
    <row r="1140" spans="1:6" x14ac:dyDescent="0.3">
      <c r="A1140" s="2" t="s">
        <v>56</v>
      </c>
      <c r="B1140" s="6" t="s">
        <v>362</v>
      </c>
      <c r="C1140" s="12"/>
      <c r="D1140" s="12"/>
      <c r="E1140" s="18"/>
      <c r="F1140" s="18"/>
    </row>
    <row r="1141" spans="1:6" x14ac:dyDescent="0.3">
      <c r="A1141" s="2" t="s">
        <v>56</v>
      </c>
      <c r="B1141" s="6" t="s">
        <v>360</v>
      </c>
      <c r="C1141" s="12"/>
      <c r="D1141" s="12"/>
      <c r="E1141" s="18"/>
      <c r="F1141" s="18"/>
    </row>
    <row r="1142" spans="1:6" x14ac:dyDescent="0.3">
      <c r="A1142" s="2" t="s">
        <v>56</v>
      </c>
      <c r="B1142" s="6" t="s">
        <v>361</v>
      </c>
      <c r="C1142" s="12"/>
      <c r="D1142" s="12"/>
      <c r="E1142" s="18"/>
      <c r="F1142" s="18"/>
    </row>
    <row r="1143" spans="1:6" x14ac:dyDescent="0.3">
      <c r="A1143" s="2" t="s">
        <v>56</v>
      </c>
      <c r="B1143" s="28" t="s">
        <v>364</v>
      </c>
      <c r="C1143" s="12"/>
      <c r="D1143" s="12"/>
      <c r="E1143" s="18"/>
      <c r="F1143" s="18"/>
    </row>
    <row r="1144" spans="1:6" x14ac:dyDescent="0.3">
      <c r="A1144" s="2" t="s">
        <v>56</v>
      </c>
      <c r="B1144" s="6" t="s">
        <v>363</v>
      </c>
      <c r="C1144" s="12"/>
      <c r="D1144" s="12"/>
      <c r="E1144" s="18"/>
      <c r="F1144" s="18">
        <v>1</v>
      </c>
    </row>
    <row r="1145" spans="1:6" x14ac:dyDescent="0.3">
      <c r="A1145" s="2" t="s">
        <v>56</v>
      </c>
      <c r="B1145" s="6" t="s">
        <v>20</v>
      </c>
      <c r="C1145" s="12"/>
      <c r="D1145" s="12"/>
      <c r="E1145" s="26"/>
      <c r="F1145" s="26"/>
    </row>
    <row r="1146" spans="1:6" x14ac:dyDescent="0.3">
      <c r="A1146" s="2" t="s">
        <v>56</v>
      </c>
      <c r="B1146" s="5" t="s">
        <v>346</v>
      </c>
      <c r="C1146" s="12">
        <v>180</v>
      </c>
      <c r="D1146" s="12">
        <v>207</v>
      </c>
      <c r="E1146" s="18">
        <f>SUM(E1147,E1157:E1162,E1167:E1181)</f>
        <v>243</v>
      </c>
      <c r="F1146" s="18">
        <f>SUM(F1147,F1157:F1162,F1167:F1181)</f>
        <v>222</v>
      </c>
    </row>
    <row r="1147" spans="1:6" x14ac:dyDescent="0.3">
      <c r="A1147" s="2" t="s">
        <v>56</v>
      </c>
      <c r="B1147" s="5" t="s">
        <v>21</v>
      </c>
      <c r="C1147" s="12">
        <v>35</v>
      </c>
      <c r="D1147" s="12">
        <f>D1148+D1151+D1154+D1155+D1156</f>
        <v>53</v>
      </c>
      <c r="E1147" s="18">
        <f>E1148+E1151+E1154+E1155+E1156</f>
        <v>42</v>
      </c>
      <c r="F1147" s="18">
        <f>F1148+F1151+F1154+F1155+F1156</f>
        <v>45</v>
      </c>
    </row>
    <row r="1148" spans="1:6" x14ac:dyDescent="0.3">
      <c r="A1148" s="2" t="s">
        <v>56</v>
      </c>
      <c r="B1148" s="5" t="s">
        <v>36</v>
      </c>
      <c r="C1148" s="12">
        <v>8</v>
      </c>
      <c r="D1148" s="12">
        <f>D1149+D1150</f>
        <v>15</v>
      </c>
      <c r="E1148" s="18">
        <f>E1149+E1150</f>
        <v>8</v>
      </c>
      <c r="F1148" s="18">
        <f>F1149+F1150</f>
        <v>12</v>
      </c>
    </row>
    <row r="1149" spans="1:6" x14ac:dyDescent="0.3">
      <c r="A1149" s="2" t="s">
        <v>56</v>
      </c>
      <c r="B1149" s="5" t="s">
        <v>32</v>
      </c>
      <c r="C1149" s="12">
        <v>3</v>
      </c>
      <c r="D1149" s="12">
        <v>10</v>
      </c>
      <c r="E1149" s="26">
        <v>5</v>
      </c>
      <c r="F1149" s="26">
        <v>7</v>
      </c>
    </row>
    <row r="1150" spans="1:6" x14ac:dyDescent="0.3">
      <c r="A1150" s="2" t="s">
        <v>56</v>
      </c>
      <c r="B1150" s="5" t="s">
        <v>29</v>
      </c>
      <c r="C1150" s="12">
        <v>5</v>
      </c>
      <c r="D1150" s="12">
        <v>5</v>
      </c>
      <c r="E1150" s="26">
        <v>3</v>
      </c>
      <c r="F1150" s="26">
        <v>5</v>
      </c>
    </row>
    <row r="1151" spans="1:6" x14ac:dyDescent="0.3">
      <c r="A1151" s="2" t="s">
        <v>56</v>
      </c>
      <c r="B1151" s="5" t="s">
        <v>37</v>
      </c>
      <c r="C1151" s="12">
        <v>5</v>
      </c>
      <c r="D1151" s="12">
        <f>D1152+D1153</f>
        <v>17</v>
      </c>
      <c r="E1151" s="18">
        <f>E1152+E1153</f>
        <v>17</v>
      </c>
      <c r="F1151" s="18">
        <f>F1152+F1153</f>
        <v>12</v>
      </c>
    </row>
    <row r="1152" spans="1:6" x14ac:dyDescent="0.3">
      <c r="A1152" s="2" t="s">
        <v>56</v>
      </c>
      <c r="B1152" s="5" t="s">
        <v>33</v>
      </c>
      <c r="C1152" s="12"/>
      <c r="D1152" s="12">
        <v>3</v>
      </c>
      <c r="E1152" s="26">
        <v>2</v>
      </c>
      <c r="F1152" s="26">
        <v>5</v>
      </c>
    </row>
    <row r="1153" spans="1:6" x14ac:dyDescent="0.3">
      <c r="A1153" s="2" t="s">
        <v>56</v>
      </c>
      <c r="B1153" s="5" t="s">
        <v>34</v>
      </c>
      <c r="C1153" s="12">
        <v>5</v>
      </c>
      <c r="D1153" s="12">
        <v>14</v>
      </c>
      <c r="E1153" s="26">
        <v>15</v>
      </c>
      <c r="F1153" s="26">
        <v>7</v>
      </c>
    </row>
    <row r="1154" spans="1:6" x14ac:dyDescent="0.3">
      <c r="A1154" s="2" t="s">
        <v>56</v>
      </c>
      <c r="B1154" s="5" t="s">
        <v>30</v>
      </c>
      <c r="C1154" s="12">
        <v>13</v>
      </c>
      <c r="D1154" s="12">
        <v>14</v>
      </c>
      <c r="E1154" s="26">
        <v>12</v>
      </c>
      <c r="F1154" s="26">
        <v>16</v>
      </c>
    </row>
    <row r="1155" spans="1:6" x14ac:dyDescent="0.3">
      <c r="A1155" s="2" t="s">
        <v>56</v>
      </c>
      <c r="B1155" s="5" t="s">
        <v>35</v>
      </c>
      <c r="C1155" s="12">
        <v>8</v>
      </c>
      <c r="D1155" s="12">
        <v>5</v>
      </c>
      <c r="E1155" s="26">
        <v>4</v>
      </c>
      <c r="F1155" s="26">
        <v>5</v>
      </c>
    </row>
    <row r="1156" spans="1:6" x14ac:dyDescent="0.3">
      <c r="A1156" s="2" t="s">
        <v>56</v>
      </c>
      <c r="B1156" s="5" t="s">
        <v>31</v>
      </c>
      <c r="C1156" s="12">
        <v>1</v>
      </c>
      <c r="D1156" s="12">
        <v>2</v>
      </c>
      <c r="E1156" s="26">
        <v>1</v>
      </c>
      <c r="F1156" s="26"/>
    </row>
    <row r="1157" spans="1:6" x14ac:dyDescent="0.3">
      <c r="A1157" s="2" t="s">
        <v>56</v>
      </c>
      <c r="B1157" s="22" t="s">
        <v>345</v>
      </c>
      <c r="C1157" s="12"/>
      <c r="D1157" s="12"/>
      <c r="E1157" s="26">
        <v>62</v>
      </c>
      <c r="F1157" s="26">
        <v>54</v>
      </c>
    </row>
    <row r="1158" spans="1:6" x14ac:dyDescent="0.3">
      <c r="A1158" s="2" t="s">
        <v>56</v>
      </c>
      <c r="B1158" s="22" t="s">
        <v>322</v>
      </c>
      <c r="C1158" s="12"/>
      <c r="D1158" s="12"/>
      <c r="E1158" s="26">
        <v>0</v>
      </c>
      <c r="F1158" s="26">
        <v>1</v>
      </c>
    </row>
    <row r="1159" spans="1:6" x14ac:dyDescent="0.3">
      <c r="A1159" s="2" t="s">
        <v>56</v>
      </c>
      <c r="B1159" s="22" t="s">
        <v>323</v>
      </c>
      <c r="C1159" s="12"/>
      <c r="D1159" s="12"/>
      <c r="E1159" s="26">
        <v>0</v>
      </c>
      <c r="F1159" s="26">
        <v>0</v>
      </c>
    </row>
    <row r="1160" spans="1:6" x14ac:dyDescent="0.3">
      <c r="A1160" s="2" t="s">
        <v>56</v>
      </c>
      <c r="B1160" s="22" t="s">
        <v>324</v>
      </c>
      <c r="C1160" s="12"/>
      <c r="D1160" s="12"/>
      <c r="E1160" s="26">
        <v>8</v>
      </c>
      <c r="F1160" s="26">
        <v>3</v>
      </c>
    </row>
    <row r="1161" spans="1:6" x14ac:dyDescent="0.3">
      <c r="A1161" s="2" t="s">
        <v>56</v>
      </c>
      <c r="B1161" s="22" t="s">
        <v>325</v>
      </c>
      <c r="C1161" s="12"/>
      <c r="D1161" s="12"/>
      <c r="E1161" s="26">
        <v>20</v>
      </c>
      <c r="F1161" s="26">
        <v>13</v>
      </c>
    </row>
    <row r="1162" spans="1:6" x14ac:dyDescent="0.3">
      <c r="A1162" s="2" t="s">
        <v>56</v>
      </c>
      <c r="B1162" s="22" t="s">
        <v>326</v>
      </c>
      <c r="C1162" s="12"/>
      <c r="D1162" s="12"/>
      <c r="E1162" s="26">
        <v>32</v>
      </c>
      <c r="F1162" s="26">
        <v>25</v>
      </c>
    </row>
    <row r="1163" spans="1:6" x14ac:dyDescent="0.3">
      <c r="A1163" s="2" t="s">
        <v>56</v>
      </c>
      <c r="B1163" s="22" t="s">
        <v>343</v>
      </c>
      <c r="C1163" s="12"/>
      <c r="D1163" s="12"/>
      <c r="E1163" s="26">
        <v>30</v>
      </c>
      <c r="F1163" s="26">
        <v>25</v>
      </c>
    </row>
    <row r="1164" spans="1:6" x14ac:dyDescent="0.3">
      <c r="A1164" s="2" t="s">
        <v>56</v>
      </c>
      <c r="B1164" s="22" t="s">
        <v>340</v>
      </c>
      <c r="C1164" s="12"/>
      <c r="D1164" s="12"/>
      <c r="E1164" s="26">
        <v>0</v>
      </c>
      <c r="F1164" s="26">
        <v>0</v>
      </c>
    </row>
    <row r="1165" spans="1:6" x14ac:dyDescent="0.3">
      <c r="A1165" s="2" t="s">
        <v>56</v>
      </c>
      <c r="B1165" s="22" t="s">
        <v>341</v>
      </c>
      <c r="C1165" s="12"/>
      <c r="D1165" s="12"/>
      <c r="E1165" s="26">
        <v>2</v>
      </c>
      <c r="F1165" s="26">
        <v>0</v>
      </c>
    </row>
    <row r="1166" spans="1:6" x14ac:dyDescent="0.3">
      <c r="A1166" s="2" t="s">
        <v>56</v>
      </c>
      <c r="B1166" s="22" t="s">
        <v>342</v>
      </c>
      <c r="C1166" s="12"/>
      <c r="D1166" s="12"/>
      <c r="E1166" s="26">
        <v>0</v>
      </c>
      <c r="F1166" s="26">
        <v>0</v>
      </c>
    </row>
    <row r="1167" spans="1:6" x14ac:dyDescent="0.3">
      <c r="A1167" s="2" t="s">
        <v>56</v>
      </c>
      <c r="B1167" s="22" t="s">
        <v>327</v>
      </c>
      <c r="C1167" s="12"/>
      <c r="D1167" s="12"/>
      <c r="E1167" s="26">
        <v>19</v>
      </c>
      <c r="F1167" s="26">
        <v>24</v>
      </c>
    </row>
    <row r="1168" spans="1:6" x14ac:dyDescent="0.3">
      <c r="A1168" s="2" t="s">
        <v>56</v>
      </c>
      <c r="B1168" s="22" t="s">
        <v>328</v>
      </c>
      <c r="C1168" s="12"/>
      <c r="D1168" s="12"/>
      <c r="E1168" s="26">
        <v>0</v>
      </c>
      <c r="F1168" s="26">
        <v>1</v>
      </c>
    </row>
    <row r="1169" spans="1:6" x14ac:dyDescent="0.3">
      <c r="A1169" s="2" t="s">
        <v>56</v>
      </c>
      <c r="B1169" s="22" t="s">
        <v>329</v>
      </c>
      <c r="C1169" s="12"/>
      <c r="D1169" s="12"/>
      <c r="E1169" s="26">
        <v>0</v>
      </c>
      <c r="F1169" s="26">
        <v>0</v>
      </c>
    </row>
    <row r="1170" spans="1:6" x14ac:dyDescent="0.3">
      <c r="A1170" s="2" t="s">
        <v>56</v>
      </c>
      <c r="B1170" s="22" t="s">
        <v>330</v>
      </c>
      <c r="C1170" s="12"/>
      <c r="D1170" s="12"/>
      <c r="E1170" s="26">
        <v>1</v>
      </c>
      <c r="F1170" s="26">
        <v>3</v>
      </c>
    </row>
    <row r="1171" spans="1:6" x14ac:dyDescent="0.3">
      <c r="A1171" s="2" t="s">
        <v>56</v>
      </c>
      <c r="B1171" s="22" t="s">
        <v>331</v>
      </c>
      <c r="C1171" s="12"/>
      <c r="D1171" s="12"/>
      <c r="E1171" s="26">
        <v>0</v>
      </c>
      <c r="F1171" s="26">
        <v>2</v>
      </c>
    </row>
    <row r="1172" spans="1:6" x14ac:dyDescent="0.3">
      <c r="A1172" s="2" t="s">
        <v>56</v>
      </c>
      <c r="B1172" s="22" t="s">
        <v>332</v>
      </c>
      <c r="C1172" s="12"/>
      <c r="D1172" s="12"/>
      <c r="E1172" s="26">
        <v>1</v>
      </c>
      <c r="F1172" s="26">
        <v>0</v>
      </c>
    </row>
    <row r="1173" spans="1:6" x14ac:dyDescent="0.3">
      <c r="A1173" s="2" t="s">
        <v>56</v>
      </c>
      <c r="B1173" s="22" t="s">
        <v>333</v>
      </c>
      <c r="C1173" s="12"/>
      <c r="D1173" s="12"/>
      <c r="E1173" s="26">
        <v>4</v>
      </c>
      <c r="F1173" s="26">
        <v>5</v>
      </c>
    </row>
    <row r="1174" spans="1:6" x14ac:dyDescent="0.3">
      <c r="A1174" s="2" t="s">
        <v>56</v>
      </c>
      <c r="B1174" s="22" t="s">
        <v>334</v>
      </c>
      <c r="C1174" s="12"/>
      <c r="D1174" s="12"/>
      <c r="E1174" s="26">
        <v>15</v>
      </c>
      <c r="F1174" s="26">
        <v>12</v>
      </c>
    </row>
    <row r="1175" spans="1:6" x14ac:dyDescent="0.3">
      <c r="A1175" s="2" t="s">
        <v>56</v>
      </c>
      <c r="B1175" s="22" t="s">
        <v>335</v>
      </c>
      <c r="C1175" s="12"/>
      <c r="D1175" s="12"/>
      <c r="E1175" s="26">
        <v>3</v>
      </c>
      <c r="F1175" s="26">
        <v>5</v>
      </c>
    </row>
    <row r="1176" spans="1:6" x14ac:dyDescent="0.3">
      <c r="A1176" s="2" t="s">
        <v>56</v>
      </c>
      <c r="B1176" s="22" t="s">
        <v>336</v>
      </c>
      <c r="C1176" s="12"/>
      <c r="D1176" s="12"/>
      <c r="E1176" s="26">
        <v>3</v>
      </c>
      <c r="F1176" s="26">
        <v>6</v>
      </c>
    </row>
    <row r="1177" spans="1:6" x14ac:dyDescent="0.3">
      <c r="A1177" s="2" t="s">
        <v>56</v>
      </c>
      <c r="B1177" s="22" t="s">
        <v>349</v>
      </c>
      <c r="C1177" s="12"/>
      <c r="D1177" s="12"/>
      <c r="E1177" s="26"/>
      <c r="F1177" s="26">
        <v>1</v>
      </c>
    </row>
    <row r="1178" spans="1:6" x14ac:dyDescent="0.3">
      <c r="A1178" s="2" t="s">
        <v>56</v>
      </c>
      <c r="B1178" s="22" t="s">
        <v>347</v>
      </c>
      <c r="C1178" s="12"/>
      <c r="D1178" s="12"/>
      <c r="E1178" s="26">
        <v>23</v>
      </c>
      <c r="F1178" s="26">
        <v>18</v>
      </c>
    </row>
    <row r="1179" spans="1:6" x14ac:dyDescent="0.3">
      <c r="A1179" s="2" t="s">
        <v>56</v>
      </c>
      <c r="B1179" s="22" t="s">
        <v>337</v>
      </c>
      <c r="C1179" s="12"/>
      <c r="D1179" s="12"/>
      <c r="E1179" s="26">
        <v>0</v>
      </c>
      <c r="F1179" s="26">
        <v>3</v>
      </c>
    </row>
    <row r="1180" spans="1:6" x14ac:dyDescent="0.3">
      <c r="A1180" s="2" t="s">
        <v>56</v>
      </c>
      <c r="B1180" s="22" t="s">
        <v>338</v>
      </c>
      <c r="C1180" s="12"/>
      <c r="D1180" s="12"/>
      <c r="E1180" s="26">
        <v>0</v>
      </c>
      <c r="F1180" s="26">
        <v>0</v>
      </c>
    </row>
    <row r="1181" spans="1:6" x14ac:dyDescent="0.3">
      <c r="A1181" s="2" t="s">
        <v>56</v>
      </c>
      <c r="B1181" s="22" t="s">
        <v>339</v>
      </c>
      <c r="C1181" s="12"/>
      <c r="D1181" s="12"/>
      <c r="E1181" s="26">
        <v>10</v>
      </c>
      <c r="F1181" s="26">
        <v>1</v>
      </c>
    </row>
    <row r="1182" spans="1:6" x14ac:dyDescent="0.3">
      <c r="A1182" s="4" t="s">
        <v>24</v>
      </c>
      <c r="B1182" s="5" t="s">
        <v>16</v>
      </c>
      <c r="C1182" s="12">
        <v>1</v>
      </c>
      <c r="D1182" s="12"/>
      <c r="E1182" s="26"/>
      <c r="F1182" s="26"/>
    </row>
    <row r="1183" spans="1:6" x14ac:dyDescent="0.3">
      <c r="A1183" s="2" t="s">
        <v>24</v>
      </c>
      <c r="B1183" s="5" t="s">
        <v>17</v>
      </c>
      <c r="C1183" s="12">
        <v>1</v>
      </c>
      <c r="D1183" s="12"/>
      <c r="E1183" s="26"/>
      <c r="F1183" s="26"/>
    </row>
    <row r="1184" spans="1:6" x14ac:dyDescent="0.3">
      <c r="A1184" s="2" t="s">
        <v>24</v>
      </c>
      <c r="B1184" s="5" t="s">
        <v>18</v>
      </c>
      <c r="C1184" s="12">
        <v>1</v>
      </c>
      <c r="D1184" s="12">
        <v>2</v>
      </c>
      <c r="E1184" s="26"/>
      <c r="F1184" s="26"/>
    </row>
    <row r="1185" spans="1:6" x14ac:dyDescent="0.3">
      <c r="A1185" s="2" t="s">
        <v>24</v>
      </c>
      <c r="B1185" s="5" t="s">
        <v>19</v>
      </c>
      <c r="C1185" s="12"/>
      <c r="D1185" s="12">
        <v>1</v>
      </c>
      <c r="E1185" s="26"/>
      <c r="F1185" s="26"/>
    </row>
    <row r="1186" spans="1:6" ht="43.2" x14ac:dyDescent="0.3">
      <c r="A1186" s="2" t="s">
        <v>24</v>
      </c>
      <c r="B1186" s="15" t="s">
        <v>318</v>
      </c>
      <c r="C1186" s="12"/>
      <c r="D1186" s="12">
        <v>1</v>
      </c>
      <c r="E1186" s="26"/>
      <c r="F1186" s="26"/>
    </row>
    <row r="1187" spans="1:6" x14ac:dyDescent="0.3">
      <c r="A1187" s="2" t="s">
        <v>24</v>
      </c>
      <c r="B1187" s="6" t="s">
        <v>317</v>
      </c>
      <c r="C1187" s="16"/>
      <c r="D1187" s="16"/>
      <c r="E1187" s="26"/>
      <c r="F1187" s="26"/>
    </row>
    <row r="1188" spans="1:6" x14ac:dyDescent="0.3">
      <c r="A1188" s="2" t="s">
        <v>24</v>
      </c>
      <c r="B1188" s="6" t="s">
        <v>365</v>
      </c>
      <c r="C1188" s="12"/>
      <c r="D1188" s="12"/>
      <c r="E1188" s="18"/>
      <c r="F1188" s="18"/>
    </row>
    <row r="1189" spans="1:6" x14ac:dyDescent="0.3">
      <c r="A1189" s="2" t="s">
        <v>24</v>
      </c>
      <c r="B1189" s="6" t="s">
        <v>350</v>
      </c>
      <c r="C1189" s="12"/>
      <c r="D1189" s="12"/>
      <c r="E1189" s="18"/>
      <c r="F1189" s="18"/>
    </row>
    <row r="1190" spans="1:6" x14ac:dyDescent="0.3">
      <c r="A1190" s="2" t="s">
        <v>24</v>
      </c>
      <c r="B1190" s="6" t="s">
        <v>351</v>
      </c>
      <c r="C1190" s="12"/>
      <c r="D1190" s="12"/>
      <c r="E1190" s="18"/>
      <c r="F1190" s="18"/>
    </row>
    <row r="1191" spans="1:6" x14ac:dyDescent="0.3">
      <c r="A1191" s="2" t="s">
        <v>24</v>
      </c>
      <c r="B1191" s="6" t="s">
        <v>352</v>
      </c>
      <c r="C1191" s="12"/>
      <c r="D1191" s="12"/>
      <c r="E1191" s="18"/>
      <c r="F1191" s="18"/>
    </row>
    <row r="1192" spans="1:6" x14ac:dyDescent="0.3">
      <c r="A1192" s="2" t="s">
        <v>24</v>
      </c>
      <c r="B1192" s="6" t="s">
        <v>353</v>
      </c>
      <c r="C1192" s="12"/>
      <c r="D1192" s="12"/>
      <c r="E1192" s="18"/>
      <c r="F1192" s="18"/>
    </row>
    <row r="1193" spans="1:6" x14ac:dyDescent="0.3">
      <c r="A1193" s="2" t="s">
        <v>24</v>
      </c>
      <c r="B1193" s="6" t="s">
        <v>354</v>
      </c>
      <c r="C1193" s="12"/>
      <c r="D1193" s="12"/>
      <c r="E1193" s="18"/>
      <c r="F1193" s="18"/>
    </row>
    <row r="1194" spans="1:6" x14ac:dyDescent="0.3">
      <c r="A1194" s="2" t="s">
        <v>24</v>
      </c>
      <c r="B1194" s="6" t="s">
        <v>355</v>
      </c>
      <c r="C1194" s="12"/>
      <c r="D1194" s="12"/>
      <c r="E1194" s="18"/>
      <c r="F1194" s="18"/>
    </row>
    <row r="1195" spans="1:6" x14ac:dyDescent="0.3">
      <c r="A1195" s="2" t="s">
        <v>24</v>
      </c>
      <c r="B1195" s="6" t="s">
        <v>356</v>
      </c>
      <c r="C1195" s="12"/>
      <c r="D1195" s="12"/>
      <c r="E1195" s="18"/>
      <c r="F1195" s="18"/>
    </row>
    <row r="1196" spans="1:6" x14ac:dyDescent="0.3">
      <c r="A1196" s="2" t="s">
        <v>24</v>
      </c>
      <c r="B1196" s="6" t="s">
        <v>357</v>
      </c>
      <c r="C1196" s="12"/>
      <c r="D1196" s="12"/>
      <c r="E1196" s="18"/>
      <c r="F1196" s="18"/>
    </row>
    <row r="1197" spans="1:6" x14ac:dyDescent="0.3">
      <c r="A1197" s="2" t="s">
        <v>24</v>
      </c>
      <c r="B1197" s="6" t="s">
        <v>358</v>
      </c>
      <c r="C1197" s="12"/>
      <c r="D1197" s="12"/>
      <c r="E1197" s="18"/>
      <c r="F1197" s="18"/>
    </row>
    <row r="1198" spans="1:6" x14ac:dyDescent="0.3">
      <c r="A1198" s="2" t="s">
        <v>24</v>
      </c>
      <c r="B1198" s="6" t="s">
        <v>359</v>
      </c>
      <c r="C1198" s="12"/>
      <c r="D1198" s="12"/>
      <c r="E1198" s="18"/>
      <c r="F1198" s="18"/>
    </row>
    <row r="1199" spans="1:6" x14ac:dyDescent="0.3">
      <c r="A1199" s="2" t="s">
        <v>24</v>
      </c>
      <c r="B1199" s="6" t="s">
        <v>362</v>
      </c>
      <c r="C1199" s="12"/>
      <c r="D1199" s="12"/>
      <c r="E1199" s="18"/>
      <c r="F1199" s="18"/>
    </row>
    <row r="1200" spans="1:6" x14ac:dyDescent="0.3">
      <c r="A1200" s="2" t="s">
        <v>24</v>
      </c>
      <c r="B1200" s="6" t="s">
        <v>360</v>
      </c>
      <c r="C1200" s="12"/>
      <c r="D1200" s="12"/>
      <c r="E1200" s="18"/>
      <c r="F1200" s="18"/>
    </row>
    <row r="1201" spans="1:6" x14ac:dyDescent="0.3">
      <c r="A1201" s="2" t="s">
        <v>24</v>
      </c>
      <c r="B1201" s="6" t="s">
        <v>361</v>
      </c>
      <c r="C1201" s="12"/>
      <c r="D1201" s="12"/>
      <c r="E1201" s="18"/>
      <c r="F1201" s="18"/>
    </row>
    <row r="1202" spans="1:6" x14ac:dyDescent="0.3">
      <c r="A1202" s="2" t="s">
        <v>24</v>
      </c>
      <c r="B1202" s="28" t="s">
        <v>364</v>
      </c>
      <c r="C1202" s="12"/>
      <c r="D1202" s="12"/>
      <c r="E1202" s="18"/>
      <c r="F1202" s="18"/>
    </row>
    <row r="1203" spans="1:6" x14ac:dyDescent="0.3">
      <c r="A1203" s="2" t="s">
        <v>24</v>
      </c>
      <c r="B1203" s="6" t="s">
        <v>363</v>
      </c>
      <c r="C1203" s="12"/>
      <c r="D1203" s="12"/>
      <c r="E1203" s="18"/>
      <c r="F1203" s="18"/>
    </row>
    <row r="1204" spans="1:6" x14ac:dyDescent="0.3">
      <c r="A1204" s="2" t="s">
        <v>24</v>
      </c>
      <c r="B1204" s="6" t="s">
        <v>20</v>
      </c>
      <c r="C1204" s="12"/>
      <c r="D1204" s="12"/>
      <c r="E1204" s="26"/>
      <c r="F1204" s="26"/>
    </row>
    <row r="1205" spans="1:6" x14ac:dyDescent="0.3">
      <c r="A1205" s="2" t="s">
        <v>24</v>
      </c>
      <c r="B1205" s="5" t="s">
        <v>346</v>
      </c>
      <c r="C1205" s="12">
        <v>114</v>
      </c>
      <c r="D1205" s="12">
        <v>149</v>
      </c>
      <c r="E1205" s="18">
        <f>SUM(E1206,E1216:E1221,E1226:E1240)</f>
        <v>150</v>
      </c>
      <c r="F1205" s="18">
        <f>SUM(F1206,F1216:F1221,F1226:F1240)</f>
        <v>164</v>
      </c>
    </row>
    <row r="1206" spans="1:6" x14ac:dyDescent="0.3">
      <c r="A1206" s="2" t="s">
        <v>24</v>
      </c>
      <c r="B1206" s="5" t="s">
        <v>21</v>
      </c>
      <c r="C1206" s="12">
        <v>45</v>
      </c>
      <c r="D1206" s="12">
        <f>D1207+D1210+D1213+D1214+D1215</f>
        <v>42</v>
      </c>
      <c r="E1206" s="18">
        <f>E1207+E1210+E1213+E1214+E1215</f>
        <v>41</v>
      </c>
      <c r="F1206" s="18">
        <f>F1207+F1210+F1213+F1214+F1215</f>
        <v>28</v>
      </c>
    </row>
    <row r="1207" spans="1:6" x14ac:dyDescent="0.3">
      <c r="A1207" s="2" t="s">
        <v>24</v>
      </c>
      <c r="B1207" s="5" t="s">
        <v>36</v>
      </c>
      <c r="C1207" s="12">
        <v>13</v>
      </c>
      <c r="D1207" s="12">
        <f>D1208+D1209</f>
        <v>14</v>
      </c>
      <c r="E1207" s="18">
        <f>E1208+E1209</f>
        <v>11</v>
      </c>
      <c r="F1207" s="18">
        <f>F1208+F1209</f>
        <v>8</v>
      </c>
    </row>
    <row r="1208" spans="1:6" x14ac:dyDescent="0.3">
      <c r="A1208" s="2" t="s">
        <v>24</v>
      </c>
      <c r="B1208" s="5" t="s">
        <v>32</v>
      </c>
      <c r="C1208" s="12">
        <v>7</v>
      </c>
      <c r="D1208" s="12">
        <v>5</v>
      </c>
      <c r="E1208" s="26">
        <v>3</v>
      </c>
      <c r="F1208" s="26">
        <v>4</v>
      </c>
    </row>
    <row r="1209" spans="1:6" x14ac:dyDescent="0.3">
      <c r="A1209" s="2" t="s">
        <v>24</v>
      </c>
      <c r="B1209" s="5" t="s">
        <v>29</v>
      </c>
      <c r="C1209" s="12">
        <v>6</v>
      </c>
      <c r="D1209" s="12">
        <v>9</v>
      </c>
      <c r="E1209" s="26">
        <v>8</v>
      </c>
      <c r="F1209" s="26">
        <v>4</v>
      </c>
    </row>
    <row r="1210" spans="1:6" x14ac:dyDescent="0.3">
      <c r="A1210" s="2" t="s">
        <v>24</v>
      </c>
      <c r="B1210" s="5" t="s">
        <v>37</v>
      </c>
      <c r="C1210" s="12">
        <v>10</v>
      </c>
      <c r="D1210" s="12">
        <f>D1211+D1212</f>
        <v>13</v>
      </c>
      <c r="E1210" s="18">
        <f>E1211+E1212</f>
        <v>13</v>
      </c>
      <c r="F1210" s="18">
        <f>F1211+F1212</f>
        <v>7</v>
      </c>
    </row>
    <row r="1211" spans="1:6" x14ac:dyDescent="0.3">
      <c r="A1211" s="2" t="s">
        <v>24</v>
      </c>
      <c r="B1211" s="5" t="s">
        <v>33</v>
      </c>
      <c r="C1211" s="12"/>
      <c r="D1211" s="12">
        <v>1</v>
      </c>
      <c r="E1211" s="26"/>
      <c r="F1211" s="26">
        <v>2</v>
      </c>
    </row>
    <row r="1212" spans="1:6" x14ac:dyDescent="0.3">
      <c r="A1212" s="2" t="s">
        <v>24</v>
      </c>
      <c r="B1212" s="5" t="s">
        <v>34</v>
      </c>
      <c r="C1212" s="12">
        <v>10</v>
      </c>
      <c r="D1212" s="12">
        <v>12</v>
      </c>
      <c r="E1212" s="26">
        <v>13</v>
      </c>
      <c r="F1212" s="26">
        <v>5</v>
      </c>
    </row>
    <row r="1213" spans="1:6" x14ac:dyDescent="0.3">
      <c r="A1213" s="2" t="s">
        <v>24</v>
      </c>
      <c r="B1213" s="5" t="s">
        <v>30</v>
      </c>
      <c r="C1213" s="12">
        <v>14</v>
      </c>
      <c r="D1213" s="12">
        <v>5</v>
      </c>
      <c r="E1213" s="26">
        <v>17</v>
      </c>
      <c r="F1213" s="26">
        <v>8</v>
      </c>
    </row>
    <row r="1214" spans="1:6" x14ac:dyDescent="0.3">
      <c r="A1214" s="2" t="s">
        <v>24</v>
      </c>
      <c r="B1214" s="5" t="s">
        <v>35</v>
      </c>
      <c r="C1214" s="12">
        <v>4</v>
      </c>
      <c r="D1214" s="12">
        <v>4</v>
      </c>
      <c r="E1214" s="26">
        <v>0</v>
      </c>
      <c r="F1214" s="26">
        <v>5</v>
      </c>
    </row>
    <row r="1215" spans="1:6" x14ac:dyDescent="0.3">
      <c r="A1215" s="2" t="s">
        <v>24</v>
      </c>
      <c r="B1215" s="5" t="s">
        <v>31</v>
      </c>
      <c r="C1215" s="12">
        <v>4</v>
      </c>
      <c r="D1215" s="12">
        <v>6</v>
      </c>
      <c r="E1215" s="26"/>
      <c r="F1215" s="26"/>
    </row>
    <row r="1216" spans="1:6" x14ac:dyDescent="0.3">
      <c r="A1216" s="2" t="s">
        <v>24</v>
      </c>
      <c r="B1216" s="22" t="s">
        <v>345</v>
      </c>
      <c r="C1216" s="12"/>
      <c r="D1216" s="12"/>
      <c r="E1216" s="26">
        <v>17</v>
      </c>
      <c r="F1216" s="26">
        <v>17</v>
      </c>
    </row>
    <row r="1217" spans="1:6" x14ac:dyDescent="0.3">
      <c r="A1217" s="2" t="s">
        <v>24</v>
      </c>
      <c r="B1217" s="22" t="s">
        <v>322</v>
      </c>
      <c r="C1217" s="12"/>
      <c r="D1217" s="12"/>
      <c r="E1217" s="26">
        <v>0</v>
      </c>
      <c r="F1217" s="26">
        <v>0</v>
      </c>
    </row>
    <row r="1218" spans="1:6" x14ac:dyDescent="0.3">
      <c r="A1218" s="2" t="s">
        <v>24</v>
      </c>
      <c r="B1218" s="22" t="s">
        <v>323</v>
      </c>
      <c r="C1218" s="12"/>
      <c r="D1218" s="12"/>
      <c r="E1218" s="26">
        <v>1</v>
      </c>
      <c r="F1218" s="26">
        <v>2</v>
      </c>
    </row>
    <row r="1219" spans="1:6" x14ac:dyDescent="0.3">
      <c r="A1219" s="2" t="s">
        <v>24</v>
      </c>
      <c r="B1219" s="22" t="s">
        <v>324</v>
      </c>
      <c r="C1219" s="12"/>
      <c r="D1219" s="12"/>
      <c r="E1219" s="26">
        <v>2</v>
      </c>
      <c r="F1219" s="26">
        <v>10</v>
      </c>
    </row>
    <row r="1220" spans="1:6" x14ac:dyDescent="0.3">
      <c r="A1220" s="2" t="s">
        <v>24</v>
      </c>
      <c r="B1220" s="22" t="s">
        <v>325</v>
      </c>
      <c r="C1220" s="12"/>
      <c r="D1220" s="12"/>
      <c r="E1220" s="26">
        <v>5</v>
      </c>
      <c r="F1220" s="26">
        <v>15</v>
      </c>
    </row>
    <row r="1221" spans="1:6" x14ac:dyDescent="0.3">
      <c r="A1221" s="2" t="s">
        <v>24</v>
      </c>
      <c r="B1221" s="22" t="s">
        <v>326</v>
      </c>
      <c r="C1221" s="12"/>
      <c r="D1221" s="12"/>
      <c r="E1221" s="26">
        <v>9</v>
      </c>
      <c r="F1221" s="26">
        <v>15</v>
      </c>
    </row>
    <row r="1222" spans="1:6" x14ac:dyDescent="0.3">
      <c r="A1222" s="2" t="s">
        <v>24</v>
      </c>
      <c r="B1222" s="22" t="s">
        <v>343</v>
      </c>
      <c r="C1222" s="12"/>
      <c r="D1222" s="12"/>
      <c r="E1222" s="26">
        <v>8</v>
      </c>
      <c r="F1222" s="26">
        <v>15</v>
      </c>
    </row>
    <row r="1223" spans="1:6" x14ac:dyDescent="0.3">
      <c r="A1223" s="2" t="s">
        <v>24</v>
      </c>
      <c r="B1223" s="22" t="s">
        <v>340</v>
      </c>
      <c r="C1223" s="12"/>
      <c r="D1223" s="12"/>
      <c r="E1223" s="26">
        <v>1</v>
      </c>
      <c r="F1223" s="26">
        <v>0</v>
      </c>
    </row>
    <row r="1224" spans="1:6" x14ac:dyDescent="0.3">
      <c r="A1224" s="2" t="s">
        <v>24</v>
      </c>
      <c r="B1224" s="22" t="s">
        <v>341</v>
      </c>
      <c r="C1224" s="12"/>
      <c r="D1224" s="12"/>
      <c r="E1224" s="26">
        <v>0</v>
      </c>
      <c r="F1224" s="26">
        <v>0</v>
      </c>
    </row>
    <row r="1225" spans="1:6" x14ac:dyDescent="0.3">
      <c r="A1225" s="2" t="s">
        <v>24</v>
      </c>
      <c r="B1225" s="22" t="s">
        <v>342</v>
      </c>
      <c r="C1225" s="12"/>
      <c r="D1225" s="12"/>
      <c r="E1225" s="26">
        <v>0</v>
      </c>
      <c r="F1225" s="26">
        <v>0</v>
      </c>
    </row>
    <row r="1226" spans="1:6" x14ac:dyDescent="0.3">
      <c r="A1226" s="2" t="s">
        <v>24</v>
      </c>
      <c r="B1226" s="22" t="s">
        <v>327</v>
      </c>
      <c r="C1226" s="12"/>
      <c r="D1226" s="12"/>
      <c r="E1226" s="26">
        <v>17</v>
      </c>
      <c r="F1226" s="26">
        <v>33</v>
      </c>
    </row>
    <row r="1227" spans="1:6" x14ac:dyDescent="0.3">
      <c r="A1227" s="2" t="s">
        <v>24</v>
      </c>
      <c r="B1227" s="22" t="s">
        <v>328</v>
      </c>
      <c r="C1227" s="12"/>
      <c r="D1227" s="12"/>
      <c r="E1227" s="26">
        <v>0</v>
      </c>
      <c r="F1227" s="26">
        <v>0</v>
      </c>
    </row>
    <row r="1228" spans="1:6" x14ac:dyDescent="0.3">
      <c r="A1228" s="2" t="s">
        <v>24</v>
      </c>
      <c r="B1228" s="22" t="s">
        <v>329</v>
      </c>
      <c r="C1228" s="12"/>
      <c r="D1228" s="12"/>
      <c r="E1228" s="26">
        <v>0</v>
      </c>
      <c r="F1228" s="26">
        <v>0</v>
      </c>
    </row>
    <row r="1229" spans="1:6" x14ac:dyDescent="0.3">
      <c r="A1229" s="2" t="s">
        <v>24</v>
      </c>
      <c r="B1229" s="22" t="s">
        <v>330</v>
      </c>
      <c r="C1229" s="12"/>
      <c r="D1229" s="12"/>
      <c r="E1229" s="26">
        <v>1</v>
      </c>
      <c r="F1229" s="26">
        <v>1</v>
      </c>
    </row>
    <row r="1230" spans="1:6" x14ac:dyDescent="0.3">
      <c r="A1230" s="2" t="s">
        <v>24</v>
      </c>
      <c r="B1230" s="22" t="s">
        <v>331</v>
      </c>
      <c r="C1230" s="12"/>
      <c r="D1230" s="12"/>
      <c r="E1230" s="26">
        <v>0</v>
      </c>
      <c r="F1230" s="26">
        <v>1</v>
      </c>
    </row>
    <row r="1231" spans="1:6" x14ac:dyDescent="0.3">
      <c r="A1231" s="2" t="s">
        <v>24</v>
      </c>
      <c r="B1231" s="22" t="s">
        <v>332</v>
      </c>
      <c r="C1231" s="12"/>
      <c r="D1231" s="12"/>
      <c r="E1231" s="26">
        <v>0</v>
      </c>
      <c r="F1231" s="26">
        <v>0</v>
      </c>
    </row>
    <row r="1232" spans="1:6" x14ac:dyDescent="0.3">
      <c r="A1232" s="2" t="s">
        <v>24</v>
      </c>
      <c r="B1232" s="22" t="s">
        <v>333</v>
      </c>
      <c r="C1232" s="12"/>
      <c r="D1232" s="12"/>
      <c r="E1232" s="26">
        <v>4</v>
      </c>
      <c r="F1232" s="26">
        <v>1</v>
      </c>
    </row>
    <row r="1233" spans="1:6" x14ac:dyDescent="0.3">
      <c r="A1233" s="2" t="s">
        <v>24</v>
      </c>
      <c r="B1233" s="22" t="s">
        <v>334</v>
      </c>
      <c r="C1233" s="12"/>
      <c r="D1233" s="12"/>
      <c r="E1233" s="26">
        <v>9</v>
      </c>
      <c r="F1233" s="26">
        <v>13</v>
      </c>
    </row>
    <row r="1234" spans="1:6" x14ac:dyDescent="0.3">
      <c r="A1234" s="2" t="s">
        <v>24</v>
      </c>
      <c r="B1234" s="22" t="s">
        <v>335</v>
      </c>
      <c r="C1234" s="12"/>
      <c r="D1234" s="12"/>
      <c r="E1234" s="26">
        <v>4</v>
      </c>
      <c r="F1234" s="26">
        <v>5</v>
      </c>
    </row>
    <row r="1235" spans="1:6" x14ac:dyDescent="0.3">
      <c r="A1235" s="2" t="s">
        <v>24</v>
      </c>
      <c r="B1235" s="22" t="s">
        <v>336</v>
      </c>
      <c r="C1235" s="12"/>
      <c r="D1235" s="12"/>
      <c r="E1235" s="26">
        <v>6</v>
      </c>
      <c r="F1235" s="26">
        <v>7</v>
      </c>
    </row>
    <row r="1236" spans="1:6" x14ac:dyDescent="0.3">
      <c r="A1236" s="2" t="s">
        <v>24</v>
      </c>
      <c r="B1236" s="22" t="s">
        <v>349</v>
      </c>
      <c r="C1236" s="12"/>
      <c r="D1236" s="12"/>
      <c r="E1236" s="26"/>
      <c r="F1236" s="26">
        <v>3</v>
      </c>
    </row>
    <row r="1237" spans="1:6" x14ac:dyDescent="0.3">
      <c r="A1237" s="2" t="s">
        <v>24</v>
      </c>
      <c r="B1237" s="22" t="s">
        <v>347</v>
      </c>
      <c r="C1237" s="12"/>
      <c r="D1237" s="12"/>
      <c r="E1237" s="26">
        <v>29</v>
      </c>
      <c r="F1237" s="26">
        <v>12</v>
      </c>
    </row>
    <row r="1238" spans="1:6" x14ac:dyDescent="0.3">
      <c r="A1238" s="2" t="s">
        <v>24</v>
      </c>
      <c r="B1238" s="22" t="s">
        <v>337</v>
      </c>
      <c r="C1238" s="12"/>
      <c r="D1238" s="12"/>
      <c r="E1238" s="26">
        <v>2</v>
      </c>
      <c r="F1238" s="26">
        <v>1</v>
      </c>
    </row>
    <row r="1239" spans="1:6" x14ac:dyDescent="0.3">
      <c r="A1239" s="2" t="s">
        <v>24</v>
      </c>
      <c r="B1239" s="22" t="s">
        <v>338</v>
      </c>
      <c r="C1239" s="12"/>
      <c r="D1239" s="12"/>
      <c r="E1239" s="26">
        <v>1</v>
      </c>
      <c r="F1239" s="26">
        <v>0</v>
      </c>
    </row>
    <row r="1240" spans="1:6" x14ac:dyDescent="0.3">
      <c r="A1240" s="2" t="s">
        <v>24</v>
      </c>
      <c r="B1240" s="22" t="s">
        <v>339</v>
      </c>
      <c r="C1240" s="12"/>
      <c r="D1240" s="12"/>
      <c r="E1240" s="26">
        <v>2</v>
      </c>
      <c r="F1240" s="26">
        <v>0</v>
      </c>
    </row>
    <row r="1241" spans="1:6" x14ac:dyDescent="0.3">
      <c r="A1241" s="4" t="s">
        <v>25</v>
      </c>
      <c r="B1241" s="5" t="s">
        <v>16</v>
      </c>
      <c r="C1241" s="12"/>
      <c r="D1241" s="12"/>
      <c r="E1241" s="26"/>
      <c r="F1241" s="26"/>
    </row>
    <row r="1242" spans="1:6" x14ac:dyDescent="0.3">
      <c r="A1242" s="2" t="s">
        <v>25</v>
      </c>
      <c r="B1242" s="5" t="s">
        <v>17</v>
      </c>
      <c r="C1242" s="12"/>
      <c r="D1242" s="12"/>
      <c r="E1242" s="26">
        <v>3</v>
      </c>
      <c r="F1242" s="26"/>
    </row>
    <row r="1243" spans="1:6" x14ac:dyDescent="0.3">
      <c r="A1243" s="2" t="s">
        <v>25</v>
      </c>
      <c r="B1243" s="5" t="s">
        <v>18</v>
      </c>
      <c r="C1243" s="12"/>
      <c r="D1243" s="12"/>
      <c r="E1243" s="26">
        <v>1</v>
      </c>
      <c r="F1243" s="26"/>
    </row>
    <row r="1244" spans="1:6" x14ac:dyDescent="0.3">
      <c r="A1244" s="2" t="s">
        <v>25</v>
      </c>
      <c r="B1244" s="5" t="s">
        <v>19</v>
      </c>
      <c r="C1244" s="12"/>
      <c r="D1244" s="12"/>
      <c r="E1244" s="26"/>
      <c r="F1244" s="26"/>
    </row>
    <row r="1245" spans="1:6" ht="43.2" x14ac:dyDescent="0.3">
      <c r="A1245" s="2" t="s">
        <v>25</v>
      </c>
      <c r="B1245" s="15" t="s">
        <v>318</v>
      </c>
      <c r="C1245" s="12"/>
      <c r="D1245" s="12"/>
      <c r="E1245" s="26"/>
      <c r="F1245" s="26"/>
    </row>
    <row r="1246" spans="1:6" x14ac:dyDescent="0.3">
      <c r="A1246" s="2" t="s">
        <v>25</v>
      </c>
      <c r="B1246" s="6" t="s">
        <v>317</v>
      </c>
      <c r="C1246" s="16"/>
      <c r="D1246" s="16"/>
      <c r="E1246" s="26"/>
      <c r="F1246" s="26"/>
    </row>
    <row r="1247" spans="1:6" x14ac:dyDescent="0.3">
      <c r="A1247" s="2" t="s">
        <v>25</v>
      </c>
      <c r="B1247" s="6" t="s">
        <v>365</v>
      </c>
      <c r="C1247" s="12"/>
      <c r="D1247" s="12"/>
      <c r="E1247" s="18"/>
      <c r="F1247" s="18"/>
    </row>
    <row r="1248" spans="1:6" x14ac:dyDescent="0.3">
      <c r="A1248" s="2" t="s">
        <v>25</v>
      </c>
      <c r="B1248" s="6" t="s">
        <v>350</v>
      </c>
      <c r="C1248" s="12"/>
      <c r="D1248" s="12"/>
      <c r="E1248" s="18"/>
      <c r="F1248" s="18"/>
    </row>
    <row r="1249" spans="1:6" x14ac:dyDescent="0.3">
      <c r="A1249" s="2" t="s">
        <v>25</v>
      </c>
      <c r="B1249" s="6" t="s">
        <v>351</v>
      </c>
      <c r="C1249" s="12"/>
      <c r="D1249" s="12"/>
      <c r="E1249" s="18"/>
      <c r="F1249" s="18"/>
    </row>
    <row r="1250" spans="1:6" x14ac:dyDescent="0.3">
      <c r="A1250" s="2" t="s">
        <v>25</v>
      </c>
      <c r="B1250" s="6" t="s">
        <v>352</v>
      </c>
      <c r="C1250" s="12"/>
      <c r="D1250" s="12"/>
      <c r="E1250" s="18"/>
      <c r="F1250" s="18"/>
    </row>
    <row r="1251" spans="1:6" x14ac:dyDescent="0.3">
      <c r="A1251" s="2" t="s">
        <v>25</v>
      </c>
      <c r="B1251" s="6" t="s">
        <v>353</v>
      </c>
      <c r="C1251" s="12"/>
      <c r="D1251" s="12"/>
      <c r="E1251" s="18"/>
      <c r="F1251" s="18"/>
    </row>
    <row r="1252" spans="1:6" x14ac:dyDescent="0.3">
      <c r="A1252" s="2" t="s">
        <v>25</v>
      </c>
      <c r="B1252" s="6" t="s">
        <v>354</v>
      </c>
      <c r="C1252" s="12"/>
      <c r="D1252" s="12"/>
      <c r="E1252" s="18"/>
      <c r="F1252" s="18"/>
    </row>
    <row r="1253" spans="1:6" x14ac:dyDescent="0.3">
      <c r="A1253" s="2" t="s">
        <v>25</v>
      </c>
      <c r="B1253" s="6" t="s">
        <v>355</v>
      </c>
      <c r="C1253" s="12"/>
      <c r="D1253" s="12"/>
      <c r="E1253" s="18"/>
      <c r="F1253" s="18"/>
    </row>
    <row r="1254" spans="1:6" x14ac:dyDescent="0.3">
      <c r="A1254" s="2" t="s">
        <v>25</v>
      </c>
      <c r="B1254" s="6" t="s">
        <v>356</v>
      </c>
      <c r="C1254" s="12"/>
      <c r="D1254" s="12"/>
      <c r="E1254" s="18"/>
      <c r="F1254" s="18"/>
    </row>
    <row r="1255" spans="1:6" x14ac:dyDescent="0.3">
      <c r="A1255" s="2" t="s">
        <v>25</v>
      </c>
      <c r="B1255" s="6" t="s">
        <v>357</v>
      </c>
      <c r="C1255" s="12"/>
      <c r="D1255" s="12"/>
      <c r="E1255" s="18"/>
      <c r="F1255" s="18"/>
    </row>
    <row r="1256" spans="1:6" x14ac:dyDescent="0.3">
      <c r="A1256" s="2" t="s">
        <v>25</v>
      </c>
      <c r="B1256" s="6" t="s">
        <v>358</v>
      </c>
      <c r="C1256" s="12"/>
      <c r="D1256" s="12"/>
      <c r="E1256" s="18"/>
      <c r="F1256" s="18"/>
    </row>
    <row r="1257" spans="1:6" x14ac:dyDescent="0.3">
      <c r="A1257" s="2" t="s">
        <v>25</v>
      </c>
      <c r="B1257" s="6" t="s">
        <v>359</v>
      </c>
      <c r="C1257" s="12"/>
      <c r="D1257" s="12"/>
      <c r="E1257" s="18"/>
      <c r="F1257" s="18"/>
    </row>
    <row r="1258" spans="1:6" x14ac:dyDescent="0.3">
      <c r="A1258" s="2" t="s">
        <v>25</v>
      </c>
      <c r="B1258" s="6" t="s">
        <v>362</v>
      </c>
      <c r="C1258" s="12"/>
      <c r="D1258" s="12"/>
      <c r="E1258" s="18"/>
      <c r="F1258" s="18"/>
    </row>
    <row r="1259" spans="1:6" x14ac:dyDescent="0.3">
      <c r="A1259" s="2" t="s">
        <v>25</v>
      </c>
      <c r="B1259" s="6" t="s">
        <v>360</v>
      </c>
      <c r="C1259" s="12"/>
      <c r="D1259" s="12"/>
      <c r="E1259" s="18"/>
      <c r="F1259" s="18"/>
    </row>
    <row r="1260" spans="1:6" x14ac:dyDescent="0.3">
      <c r="A1260" s="2" t="s">
        <v>25</v>
      </c>
      <c r="B1260" s="6" t="s">
        <v>361</v>
      </c>
      <c r="C1260" s="12"/>
      <c r="D1260" s="12"/>
      <c r="E1260" s="18"/>
      <c r="F1260" s="18"/>
    </row>
    <row r="1261" spans="1:6" x14ac:dyDescent="0.3">
      <c r="A1261" s="2" t="s">
        <v>25</v>
      </c>
      <c r="B1261" s="28" t="s">
        <v>364</v>
      </c>
      <c r="C1261" s="12"/>
      <c r="D1261" s="12"/>
      <c r="E1261" s="18"/>
      <c r="F1261" s="18"/>
    </row>
    <row r="1262" spans="1:6" x14ac:dyDescent="0.3">
      <c r="A1262" s="2" t="s">
        <v>25</v>
      </c>
      <c r="B1262" s="6" t="s">
        <v>363</v>
      </c>
      <c r="C1262" s="12"/>
      <c r="D1262" s="12"/>
      <c r="E1262" s="18"/>
      <c r="F1262" s="18"/>
    </row>
    <row r="1263" spans="1:6" x14ac:dyDescent="0.3">
      <c r="A1263" s="2" t="s">
        <v>25</v>
      </c>
      <c r="B1263" s="6" t="s">
        <v>20</v>
      </c>
      <c r="C1263" s="12"/>
      <c r="D1263" s="12"/>
      <c r="E1263" s="26"/>
      <c r="F1263" s="26"/>
    </row>
    <row r="1264" spans="1:6" x14ac:dyDescent="0.3">
      <c r="A1264" s="2" t="s">
        <v>25</v>
      </c>
      <c r="B1264" s="5" t="s">
        <v>346</v>
      </c>
      <c r="C1264" s="12">
        <v>57</v>
      </c>
      <c r="D1264" s="12">
        <v>63</v>
      </c>
      <c r="E1264" s="18">
        <f>SUM(E1265,E1275:E1280,E1285:E1299)</f>
        <v>72</v>
      </c>
      <c r="F1264" s="18">
        <f>SUM(F1265,F1275:F1280,F1285:F1299)</f>
        <v>43</v>
      </c>
    </row>
    <row r="1265" spans="1:6" x14ac:dyDescent="0.3">
      <c r="A1265" s="2" t="s">
        <v>25</v>
      </c>
      <c r="B1265" s="5" t="s">
        <v>21</v>
      </c>
      <c r="C1265" s="12">
        <v>12</v>
      </c>
      <c r="D1265" s="12">
        <f>D1266+D1269+D1272+D1273+D1274</f>
        <v>5</v>
      </c>
      <c r="E1265" s="18">
        <f>E1266+E1269+E1272+E1273+E1274</f>
        <v>13</v>
      </c>
      <c r="F1265" s="18">
        <f>F1266+F1269+F1272+F1273+F1274</f>
        <v>6</v>
      </c>
    </row>
    <row r="1266" spans="1:6" x14ac:dyDescent="0.3">
      <c r="A1266" s="2" t="s">
        <v>25</v>
      </c>
      <c r="B1266" s="5" t="s">
        <v>36</v>
      </c>
      <c r="C1266" s="12">
        <v>4</v>
      </c>
      <c r="D1266" s="12">
        <f>D1267+D1268</f>
        <v>2</v>
      </c>
      <c r="E1266" s="18">
        <f>E1267+E1268</f>
        <v>5</v>
      </c>
      <c r="F1266" s="18">
        <f>F1267+F1268</f>
        <v>4</v>
      </c>
    </row>
    <row r="1267" spans="1:6" x14ac:dyDescent="0.3">
      <c r="A1267" s="2" t="s">
        <v>25</v>
      </c>
      <c r="B1267" s="5" t="s">
        <v>32</v>
      </c>
      <c r="C1267" s="12">
        <v>3</v>
      </c>
      <c r="D1267" s="12">
        <v>1</v>
      </c>
      <c r="E1267" s="26">
        <v>4</v>
      </c>
      <c r="F1267" s="26">
        <v>3</v>
      </c>
    </row>
    <row r="1268" spans="1:6" x14ac:dyDescent="0.3">
      <c r="A1268" s="2" t="s">
        <v>25</v>
      </c>
      <c r="B1268" s="5" t="s">
        <v>29</v>
      </c>
      <c r="C1268" s="12">
        <v>1</v>
      </c>
      <c r="D1268" s="12">
        <v>1</v>
      </c>
      <c r="E1268" s="26">
        <v>1</v>
      </c>
      <c r="F1268" s="26">
        <v>1</v>
      </c>
    </row>
    <row r="1269" spans="1:6" x14ac:dyDescent="0.3">
      <c r="A1269" s="2" t="s">
        <v>25</v>
      </c>
      <c r="B1269" s="5" t="s">
        <v>37</v>
      </c>
      <c r="C1269" s="12">
        <v>0</v>
      </c>
      <c r="D1269" s="12">
        <f>D1270+D1271</f>
        <v>2</v>
      </c>
      <c r="E1269" s="18">
        <f>E1270+E1271</f>
        <v>0</v>
      </c>
      <c r="F1269" s="18">
        <f>F1270+F1271</f>
        <v>0</v>
      </c>
    </row>
    <row r="1270" spans="1:6" x14ac:dyDescent="0.3">
      <c r="A1270" s="2" t="s">
        <v>25</v>
      </c>
      <c r="B1270" s="5" t="s">
        <v>33</v>
      </c>
      <c r="C1270" s="12"/>
      <c r="D1270" s="12"/>
      <c r="E1270" s="26"/>
      <c r="F1270" s="26"/>
    </row>
    <row r="1271" spans="1:6" x14ac:dyDescent="0.3">
      <c r="A1271" s="2" t="s">
        <v>25</v>
      </c>
      <c r="B1271" s="5" t="s">
        <v>34</v>
      </c>
      <c r="C1271" s="12"/>
      <c r="D1271" s="12">
        <v>2</v>
      </c>
      <c r="E1271" s="26"/>
      <c r="F1271" s="26"/>
    </row>
    <row r="1272" spans="1:6" x14ac:dyDescent="0.3">
      <c r="A1272" s="2" t="s">
        <v>25</v>
      </c>
      <c r="B1272" s="5" t="s">
        <v>30</v>
      </c>
      <c r="C1272" s="12">
        <v>4</v>
      </c>
      <c r="D1272" s="12">
        <v>1</v>
      </c>
      <c r="E1272" s="26">
        <v>4</v>
      </c>
      <c r="F1272" s="26">
        <v>2</v>
      </c>
    </row>
    <row r="1273" spans="1:6" x14ac:dyDescent="0.3">
      <c r="A1273" s="2" t="s">
        <v>25</v>
      </c>
      <c r="B1273" s="5" t="s">
        <v>35</v>
      </c>
      <c r="C1273" s="12">
        <v>3</v>
      </c>
      <c r="D1273" s="12"/>
      <c r="E1273" s="26">
        <v>3</v>
      </c>
      <c r="F1273" s="26"/>
    </row>
    <row r="1274" spans="1:6" x14ac:dyDescent="0.3">
      <c r="A1274" s="2" t="s">
        <v>25</v>
      </c>
      <c r="B1274" s="5" t="s">
        <v>31</v>
      </c>
      <c r="C1274" s="12">
        <v>1</v>
      </c>
      <c r="D1274" s="12"/>
      <c r="E1274" s="26">
        <v>1</v>
      </c>
      <c r="F1274" s="26"/>
    </row>
    <row r="1275" spans="1:6" x14ac:dyDescent="0.3">
      <c r="A1275" s="2" t="s">
        <v>25</v>
      </c>
      <c r="B1275" s="22" t="s">
        <v>345</v>
      </c>
      <c r="C1275" s="12"/>
      <c r="D1275" s="12"/>
      <c r="E1275" s="26">
        <v>34</v>
      </c>
      <c r="F1275" s="26">
        <v>17</v>
      </c>
    </row>
    <row r="1276" spans="1:6" x14ac:dyDescent="0.3">
      <c r="A1276" s="2" t="s">
        <v>25</v>
      </c>
      <c r="B1276" s="22" t="s">
        <v>322</v>
      </c>
      <c r="C1276" s="12"/>
      <c r="D1276" s="12"/>
      <c r="E1276" s="26">
        <v>0</v>
      </c>
      <c r="F1276" s="26">
        <v>0</v>
      </c>
    </row>
    <row r="1277" spans="1:6" x14ac:dyDescent="0.3">
      <c r="A1277" s="2" t="s">
        <v>25</v>
      </c>
      <c r="B1277" s="22" t="s">
        <v>323</v>
      </c>
      <c r="C1277" s="12"/>
      <c r="D1277" s="12"/>
      <c r="E1277" s="26">
        <v>0</v>
      </c>
      <c r="F1277" s="26">
        <v>0</v>
      </c>
    </row>
    <row r="1278" spans="1:6" x14ac:dyDescent="0.3">
      <c r="A1278" s="2" t="s">
        <v>25</v>
      </c>
      <c r="B1278" s="22" t="s">
        <v>324</v>
      </c>
      <c r="C1278" s="12"/>
      <c r="D1278" s="12"/>
      <c r="E1278" s="26">
        <v>1</v>
      </c>
      <c r="F1278" s="26">
        <v>0</v>
      </c>
    </row>
    <row r="1279" spans="1:6" x14ac:dyDescent="0.3">
      <c r="A1279" s="2" t="s">
        <v>25</v>
      </c>
      <c r="B1279" s="22" t="s">
        <v>325</v>
      </c>
      <c r="C1279" s="12"/>
      <c r="D1279" s="12"/>
      <c r="E1279" s="26">
        <v>1</v>
      </c>
      <c r="F1279" s="26">
        <v>1</v>
      </c>
    </row>
    <row r="1280" spans="1:6" x14ac:dyDescent="0.3">
      <c r="A1280" s="2" t="s">
        <v>25</v>
      </c>
      <c r="B1280" s="22" t="s">
        <v>326</v>
      </c>
      <c r="C1280" s="12"/>
      <c r="D1280" s="12"/>
      <c r="E1280" s="26">
        <v>2</v>
      </c>
      <c r="F1280" s="26">
        <v>0</v>
      </c>
    </row>
    <row r="1281" spans="1:6" x14ac:dyDescent="0.3">
      <c r="A1281" s="2" t="s">
        <v>25</v>
      </c>
      <c r="B1281" s="22" t="s">
        <v>343</v>
      </c>
      <c r="C1281" s="12"/>
      <c r="D1281" s="12"/>
      <c r="E1281" s="26">
        <v>1</v>
      </c>
      <c r="F1281" s="26">
        <v>0</v>
      </c>
    </row>
    <row r="1282" spans="1:6" x14ac:dyDescent="0.3">
      <c r="A1282" s="2" t="s">
        <v>25</v>
      </c>
      <c r="B1282" s="22" t="s">
        <v>340</v>
      </c>
      <c r="C1282" s="12"/>
      <c r="D1282" s="12"/>
      <c r="E1282" s="26">
        <v>0</v>
      </c>
      <c r="F1282" s="26">
        <v>0</v>
      </c>
    </row>
    <row r="1283" spans="1:6" x14ac:dyDescent="0.3">
      <c r="A1283" s="2" t="s">
        <v>25</v>
      </c>
      <c r="B1283" s="22" t="s">
        <v>341</v>
      </c>
      <c r="C1283" s="12"/>
      <c r="D1283" s="12"/>
      <c r="E1283" s="26">
        <v>1</v>
      </c>
      <c r="F1283" s="26">
        <v>0</v>
      </c>
    </row>
    <row r="1284" spans="1:6" x14ac:dyDescent="0.3">
      <c r="A1284" s="2" t="s">
        <v>25</v>
      </c>
      <c r="B1284" s="22" t="s">
        <v>342</v>
      </c>
      <c r="C1284" s="12"/>
      <c r="D1284" s="12"/>
      <c r="E1284" s="26">
        <v>0</v>
      </c>
      <c r="F1284" s="26">
        <v>0</v>
      </c>
    </row>
    <row r="1285" spans="1:6" x14ac:dyDescent="0.3">
      <c r="A1285" s="2" t="s">
        <v>25</v>
      </c>
      <c r="B1285" s="22" t="s">
        <v>327</v>
      </c>
      <c r="C1285" s="12"/>
      <c r="D1285" s="12"/>
      <c r="E1285" s="26">
        <v>2</v>
      </c>
      <c r="F1285" s="26">
        <v>4</v>
      </c>
    </row>
    <row r="1286" spans="1:6" x14ac:dyDescent="0.3">
      <c r="A1286" s="2" t="s">
        <v>25</v>
      </c>
      <c r="B1286" s="22" t="s">
        <v>328</v>
      </c>
      <c r="C1286" s="12"/>
      <c r="D1286" s="12"/>
      <c r="E1286" s="26">
        <v>0</v>
      </c>
      <c r="F1286" s="26">
        <v>0</v>
      </c>
    </row>
    <row r="1287" spans="1:6" x14ac:dyDescent="0.3">
      <c r="A1287" s="2" t="s">
        <v>25</v>
      </c>
      <c r="B1287" s="22" t="s">
        <v>329</v>
      </c>
      <c r="C1287" s="12"/>
      <c r="D1287" s="12"/>
      <c r="E1287" s="26">
        <v>0</v>
      </c>
      <c r="F1287" s="26">
        <v>0</v>
      </c>
    </row>
    <row r="1288" spans="1:6" x14ac:dyDescent="0.3">
      <c r="A1288" s="2" t="s">
        <v>25</v>
      </c>
      <c r="B1288" s="22" t="s">
        <v>330</v>
      </c>
      <c r="C1288" s="12"/>
      <c r="D1288" s="12"/>
      <c r="E1288" s="26">
        <v>0</v>
      </c>
      <c r="F1288" s="26">
        <v>0</v>
      </c>
    </row>
    <row r="1289" spans="1:6" x14ac:dyDescent="0.3">
      <c r="A1289" s="2" t="s">
        <v>25</v>
      </c>
      <c r="B1289" s="22" t="s">
        <v>331</v>
      </c>
      <c r="C1289" s="12"/>
      <c r="D1289" s="12"/>
      <c r="E1289" s="26">
        <v>0</v>
      </c>
      <c r="F1289" s="26">
        <v>0</v>
      </c>
    </row>
    <row r="1290" spans="1:6" x14ac:dyDescent="0.3">
      <c r="A1290" s="2" t="s">
        <v>25</v>
      </c>
      <c r="B1290" s="22" t="s">
        <v>332</v>
      </c>
      <c r="C1290" s="12"/>
      <c r="D1290" s="12"/>
      <c r="E1290" s="26">
        <v>0</v>
      </c>
      <c r="F1290" s="26">
        <v>0</v>
      </c>
    </row>
    <row r="1291" spans="1:6" x14ac:dyDescent="0.3">
      <c r="A1291" s="2" t="s">
        <v>25</v>
      </c>
      <c r="B1291" s="22" t="s">
        <v>333</v>
      </c>
      <c r="C1291" s="12"/>
      <c r="D1291" s="12"/>
      <c r="E1291" s="26">
        <v>0</v>
      </c>
      <c r="F1291" s="26">
        <v>1</v>
      </c>
    </row>
    <row r="1292" spans="1:6" x14ac:dyDescent="0.3">
      <c r="A1292" s="2" t="s">
        <v>25</v>
      </c>
      <c r="B1292" s="22" t="s">
        <v>334</v>
      </c>
      <c r="C1292" s="12"/>
      <c r="D1292" s="12"/>
      <c r="E1292" s="26">
        <v>3</v>
      </c>
      <c r="F1292" s="26">
        <v>4</v>
      </c>
    </row>
    <row r="1293" spans="1:6" x14ac:dyDescent="0.3">
      <c r="A1293" s="2" t="s">
        <v>25</v>
      </c>
      <c r="B1293" s="22" t="s">
        <v>335</v>
      </c>
      <c r="C1293" s="12"/>
      <c r="D1293" s="12"/>
      <c r="E1293" s="26">
        <v>2</v>
      </c>
      <c r="F1293" s="26">
        <v>2</v>
      </c>
    </row>
    <row r="1294" spans="1:6" x14ac:dyDescent="0.3">
      <c r="A1294" s="2" t="s">
        <v>25</v>
      </c>
      <c r="B1294" s="22" t="s">
        <v>336</v>
      </c>
      <c r="C1294" s="12"/>
      <c r="D1294" s="12"/>
      <c r="E1294" s="26">
        <v>2</v>
      </c>
      <c r="F1294" s="26">
        <v>3</v>
      </c>
    </row>
    <row r="1295" spans="1:6" x14ac:dyDescent="0.3">
      <c r="A1295" s="2" t="s">
        <v>25</v>
      </c>
      <c r="B1295" s="22" t="s">
        <v>349</v>
      </c>
      <c r="C1295" s="12"/>
      <c r="D1295" s="12"/>
      <c r="E1295" s="26"/>
      <c r="F1295" s="26">
        <v>1</v>
      </c>
    </row>
    <row r="1296" spans="1:6" x14ac:dyDescent="0.3">
      <c r="A1296" s="2" t="s">
        <v>25</v>
      </c>
      <c r="B1296" s="22" t="s">
        <v>347</v>
      </c>
      <c r="C1296" s="12"/>
      <c r="D1296" s="12"/>
      <c r="E1296" s="26">
        <v>11</v>
      </c>
      <c r="F1296" s="26">
        <v>4</v>
      </c>
    </row>
    <row r="1297" spans="1:6" x14ac:dyDescent="0.3">
      <c r="A1297" s="2" t="s">
        <v>25</v>
      </c>
      <c r="B1297" s="22" t="s">
        <v>337</v>
      </c>
      <c r="C1297" s="12"/>
      <c r="D1297" s="12"/>
      <c r="E1297" s="26">
        <v>0</v>
      </c>
      <c r="F1297" s="26">
        <v>0</v>
      </c>
    </row>
    <row r="1298" spans="1:6" x14ac:dyDescent="0.3">
      <c r="A1298" s="2" t="s">
        <v>25</v>
      </c>
      <c r="B1298" s="22" t="s">
        <v>338</v>
      </c>
      <c r="C1298" s="12"/>
      <c r="D1298" s="12"/>
      <c r="E1298" s="26">
        <v>1</v>
      </c>
      <c r="F1298" s="26">
        <v>0</v>
      </c>
    </row>
    <row r="1299" spans="1:6" x14ac:dyDescent="0.3">
      <c r="A1299" s="2" t="s">
        <v>25</v>
      </c>
      <c r="B1299" s="22" t="s">
        <v>339</v>
      </c>
      <c r="C1299" s="12"/>
      <c r="D1299" s="12"/>
      <c r="E1299" s="26">
        <v>0</v>
      </c>
      <c r="F1299" s="26">
        <v>0</v>
      </c>
    </row>
    <row r="1300" spans="1:6" x14ac:dyDescent="0.3">
      <c r="A1300" s="4" t="s">
        <v>26</v>
      </c>
      <c r="B1300" s="5" t="s">
        <v>16</v>
      </c>
      <c r="C1300" s="12"/>
      <c r="D1300" s="12"/>
      <c r="E1300" s="26"/>
      <c r="F1300" s="26">
        <v>1</v>
      </c>
    </row>
    <row r="1301" spans="1:6" x14ac:dyDescent="0.3">
      <c r="A1301" s="2" t="s">
        <v>26</v>
      </c>
      <c r="B1301" s="5" t="s">
        <v>17</v>
      </c>
      <c r="C1301" s="12">
        <v>1</v>
      </c>
      <c r="D1301" s="12"/>
      <c r="E1301" s="26"/>
      <c r="F1301" s="26"/>
    </row>
    <row r="1302" spans="1:6" x14ac:dyDescent="0.3">
      <c r="A1302" s="2" t="s">
        <v>26</v>
      </c>
      <c r="B1302" s="5" t="s">
        <v>18</v>
      </c>
      <c r="C1302" s="12">
        <v>1</v>
      </c>
      <c r="D1302" s="12"/>
      <c r="E1302" s="26">
        <v>1</v>
      </c>
      <c r="F1302" s="26">
        <v>1</v>
      </c>
    </row>
    <row r="1303" spans="1:6" x14ac:dyDescent="0.3">
      <c r="A1303" s="2" t="s">
        <v>26</v>
      </c>
      <c r="B1303" s="5" t="s">
        <v>19</v>
      </c>
      <c r="C1303" s="12"/>
      <c r="D1303" s="12">
        <v>1</v>
      </c>
      <c r="E1303" s="26"/>
      <c r="F1303" s="26">
        <v>1</v>
      </c>
    </row>
    <row r="1304" spans="1:6" ht="43.2" x14ac:dyDescent="0.3">
      <c r="A1304" s="2" t="s">
        <v>26</v>
      </c>
      <c r="B1304" s="15" t="s">
        <v>318</v>
      </c>
      <c r="C1304" s="12"/>
      <c r="D1304" s="12">
        <v>1</v>
      </c>
      <c r="E1304" s="26"/>
      <c r="F1304" s="26">
        <v>1</v>
      </c>
    </row>
    <row r="1305" spans="1:6" x14ac:dyDescent="0.3">
      <c r="A1305" s="2" t="s">
        <v>26</v>
      </c>
      <c r="B1305" s="6" t="s">
        <v>317</v>
      </c>
      <c r="C1305" s="16"/>
      <c r="D1305" s="16"/>
      <c r="E1305" s="26"/>
      <c r="F1305" s="26"/>
    </row>
    <row r="1306" spans="1:6" x14ac:dyDescent="0.3">
      <c r="A1306" s="2" t="s">
        <v>26</v>
      </c>
      <c r="B1306" s="6" t="s">
        <v>365</v>
      </c>
      <c r="C1306" s="12"/>
      <c r="D1306" s="12"/>
      <c r="E1306" s="18"/>
      <c r="F1306" s="18">
        <f>SUM(F1307:F1321)</f>
        <v>1</v>
      </c>
    </row>
    <row r="1307" spans="1:6" x14ac:dyDescent="0.3">
      <c r="A1307" s="2" t="s">
        <v>26</v>
      </c>
      <c r="B1307" s="6" t="s">
        <v>350</v>
      </c>
      <c r="C1307" s="12"/>
      <c r="D1307" s="12"/>
      <c r="E1307" s="18"/>
      <c r="F1307" s="18"/>
    </row>
    <row r="1308" spans="1:6" x14ac:dyDescent="0.3">
      <c r="A1308" s="2" t="s">
        <v>26</v>
      </c>
      <c r="B1308" s="6" t="s">
        <v>351</v>
      </c>
      <c r="C1308" s="12"/>
      <c r="D1308" s="12"/>
      <c r="E1308" s="18"/>
      <c r="F1308" s="18"/>
    </row>
    <row r="1309" spans="1:6" x14ac:dyDescent="0.3">
      <c r="A1309" s="2" t="s">
        <v>26</v>
      </c>
      <c r="B1309" s="6" t="s">
        <v>352</v>
      </c>
      <c r="C1309" s="12"/>
      <c r="D1309" s="12"/>
      <c r="E1309" s="18"/>
      <c r="F1309" s="18"/>
    </row>
    <row r="1310" spans="1:6" x14ac:dyDescent="0.3">
      <c r="A1310" s="2" t="s">
        <v>26</v>
      </c>
      <c r="B1310" s="6" t="s">
        <v>353</v>
      </c>
      <c r="C1310" s="12"/>
      <c r="D1310" s="12"/>
      <c r="E1310" s="18"/>
      <c r="F1310" s="18">
        <v>1</v>
      </c>
    </row>
    <row r="1311" spans="1:6" x14ac:dyDescent="0.3">
      <c r="A1311" s="2" t="s">
        <v>26</v>
      </c>
      <c r="B1311" s="6" t="s">
        <v>354</v>
      </c>
      <c r="C1311" s="12"/>
      <c r="D1311" s="12"/>
      <c r="E1311" s="18"/>
      <c r="F1311" s="18"/>
    </row>
    <row r="1312" spans="1:6" x14ac:dyDescent="0.3">
      <c r="A1312" s="2" t="s">
        <v>26</v>
      </c>
      <c r="B1312" s="6" t="s">
        <v>355</v>
      </c>
      <c r="C1312" s="12"/>
      <c r="D1312" s="12"/>
      <c r="E1312" s="18"/>
      <c r="F1312" s="18"/>
    </row>
    <row r="1313" spans="1:6" x14ac:dyDescent="0.3">
      <c r="A1313" s="2" t="s">
        <v>26</v>
      </c>
      <c r="B1313" s="6" t="s">
        <v>356</v>
      </c>
      <c r="C1313" s="12"/>
      <c r="D1313" s="12"/>
      <c r="E1313" s="18"/>
      <c r="F1313" s="18"/>
    </row>
    <row r="1314" spans="1:6" x14ac:dyDescent="0.3">
      <c r="A1314" s="2" t="s">
        <v>26</v>
      </c>
      <c r="B1314" s="6" t="s">
        <v>357</v>
      </c>
      <c r="C1314" s="12"/>
      <c r="D1314" s="12"/>
      <c r="E1314" s="18"/>
      <c r="F1314" s="18"/>
    </row>
    <row r="1315" spans="1:6" x14ac:dyDescent="0.3">
      <c r="A1315" s="2" t="s">
        <v>26</v>
      </c>
      <c r="B1315" s="6" t="s">
        <v>358</v>
      </c>
      <c r="C1315" s="12"/>
      <c r="D1315" s="12"/>
      <c r="E1315" s="18"/>
      <c r="F1315" s="18"/>
    </row>
    <row r="1316" spans="1:6" x14ac:dyDescent="0.3">
      <c r="A1316" s="2" t="s">
        <v>26</v>
      </c>
      <c r="B1316" s="6" t="s">
        <v>359</v>
      </c>
      <c r="C1316" s="12"/>
      <c r="D1316" s="12"/>
      <c r="E1316" s="18"/>
      <c r="F1316" s="18"/>
    </row>
    <row r="1317" spans="1:6" x14ac:dyDescent="0.3">
      <c r="A1317" s="2" t="s">
        <v>26</v>
      </c>
      <c r="B1317" s="6" t="s">
        <v>362</v>
      </c>
      <c r="C1317" s="12"/>
      <c r="D1317" s="12"/>
      <c r="E1317" s="18"/>
      <c r="F1317" s="18"/>
    </row>
    <row r="1318" spans="1:6" x14ac:dyDescent="0.3">
      <c r="A1318" s="2" t="s">
        <v>26</v>
      </c>
      <c r="B1318" s="6" t="s">
        <v>360</v>
      </c>
      <c r="C1318" s="12"/>
      <c r="D1318" s="12"/>
      <c r="E1318" s="18"/>
      <c r="F1318" s="18"/>
    </row>
    <row r="1319" spans="1:6" x14ac:dyDescent="0.3">
      <c r="A1319" s="2" t="s">
        <v>26</v>
      </c>
      <c r="B1319" s="6" t="s">
        <v>361</v>
      </c>
      <c r="C1319" s="12"/>
      <c r="D1319" s="12"/>
      <c r="E1319" s="18"/>
      <c r="F1319" s="18"/>
    </row>
    <row r="1320" spans="1:6" x14ac:dyDescent="0.3">
      <c r="A1320" s="2" t="s">
        <v>26</v>
      </c>
      <c r="B1320" s="28" t="s">
        <v>364</v>
      </c>
      <c r="C1320" s="12"/>
      <c r="D1320" s="12"/>
      <c r="E1320" s="18"/>
      <c r="F1320" s="18"/>
    </row>
    <row r="1321" spans="1:6" x14ac:dyDescent="0.3">
      <c r="A1321" s="2" t="s">
        <v>26</v>
      </c>
      <c r="B1321" s="6" t="s">
        <v>363</v>
      </c>
      <c r="C1321" s="12"/>
      <c r="D1321" s="12"/>
      <c r="E1321" s="18"/>
      <c r="F1321" s="18"/>
    </row>
    <row r="1322" spans="1:6" x14ac:dyDescent="0.3">
      <c r="A1322" s="2" t="s">
        <v>26</v>
      </c>
      <c r="B1322" s="6" t="s">
        <v>20</v>
      </c>
      <c r="C1322" s="12"/>
      <c r="D1322" s="12"/>
      <c r="E1322" s="26"/>
      <c r="F1322" s="26"/>
    </row>
    <row r="1323" spans="1:6" x14ac:dyDescent="0.3">
      <c r="A1323" s="2" t="s">
        <v>26</v>
      </c>
      <c r="B1323" s="5" t="s">
        <v>346</v>
      </c>
      <c r="C1323" s="12">
        <v>69</v>
      </c>
      <c r="D1323" s="12">
        <v>84</v>
      </c>
      <c r="E1323" s="18">
        <f>SUM(E1324,E1334:E1339,E1344:E1358)</f>
        <v>77</v>
      </c>
      <c r="F1323" s="18">
        <f>SUM(F1324,F1334:F1339,F1344:F1358)</f>
        <v>80</v>
      </c>
    </row>
    <row r="1324" spans="1:6" x14ac:dyDescent="0.3">
      <c r="A1324" s="2" t="s">
        <v>26</v>
      </c>
      <c r="B1324" s="5" t="s">
        <v>21</v>
      </c>
      <c r="C1324" s="12">
        <v>41</v>
      </c>
      <c r="D1324" s="12">
        <f>D1325+D1328+D1331+D1332+D1333</f>
        <v>55</v>
      </c>
      <c r="E1324" s="18">
        <f>E1325+E1328+E1331+E1332+E1333</f>
        <v>37</v>
      </c>
      <c r="F1324" s="18">
        <f>F1325+F1328+F1331+F1332+F1333</f>
        <v>40</v>
      </c>
    </row>
    <row r="1325" spans="1:6" x14ac:dyDescent="0.3">
      <c r="A1325" s="2" t="s">
        <v>26</v>
      </c>
      <c r="B1325" s="5" t="s">
        <v>36</v>
      </c>
      <c r="C1325" s="12">
        <v>9</v>
      </c>
      <c r="D1325" s="12">
        <f>D1326+D1327</f>
        <v>15</v>
      </c>
      <c r="E1325" s="18">
        <f>E1326+E1327</f>
        <v>12</v>
      </c>
      <c r="F1325" s="18">
        <f>F1326+F1327</f>
        <v>9</v>
      </c>
    </row>
    <row r="1326" spans="1:6" x14ac:dyDescent="0.3">
      <c r="A1326" s="2" t="s">
        <v>26</v>
      </c>
      <c r="B1326" s="5" t="s">
        <v>32</v>
      </c>
      <c r="C1326" s="12">
        <v>6</v>
      </c>
      <c r="D1326" s="12">
        <v>7</v>
      </c>
      <c r="E1326" s="26">
        <v>4</v>
      </c>
      <c r="F1326" s="26">
        <v>7</v>
      </c>
    </row>
    <row r="1327" spans="1:6" x14ac:dyDescent="0.3">
      <c r="A1327" s="2" t="s">
        <v>26</v>
      </c>
      <c r="B1327" s="5" t="s">
        <v>29</v>
      </c>
      <c r="C1327" s="12">
        <v>3</v>
      </c>
      <c r="D1327" s="12">
        <v>8</v>
      </c>
      <c r="E1327" s="26">
        <v>8</v>
      </c>
      <c r="F1327" s="26">
        <v>2</v>
      </c>
    </row>
    <row r="1328" spans="1:6" x14ac:dyDescent="0.3">
      <c r="A1328" s="2" t="s">
        <v>26</v>
      </c>
      <c r="B1328" s="5" t="s">
        <v>37</v>
      </c>
      <c r="C1328" s="12">
        <v>19</v>
      </c>
      <c r="D1328" s="12">
        <f>D1329+D1330</f>
        <v>24</v>
      </c>
      <c r="E1328" s="18">
        <f>E1329+E1330</f>
        <v>19</v>
      </c>
      <c r="F1328" s="18">
        <f>F1329+F1330</f>
        <v>24</v>
      </c>
    </row>
    <row r="1329" spans="1:6" x14ac:dyDescent="0.3">
      <c r="A1329" s="2" t="s">
        <v>26</v>
      </c>
      <c r="B1329" s="5" t="s">
        <v>33</v>
      </c>
      <c r="C1329" s="12">
        <v>1</v>
      </c>
      <c r="D1329" s="12"/>
      <c r="E1329" s="26"/>
      <c r="F1329" s="26"/>
    </row>
    <row r="1330" spans="1:6" x14ac:dyDescent="0.3">
      <c r="A1330" s="2" t="s">
        <v>26</v>
      </c>
      <c r="B1330" s="5" t="s">
        <v>34</v>
      </c>
      <c r="C1330" s="12">
        <v>18</v>
      </c>
      <c r="D1330" s="12">
        <v>24</v>
      </c>
      <c r="E1330" s="26">
        <v>19</v>
      </c>
      <c r="F1330" s="26">
        <v>24</v>
      </c>
    </row>
    <row r="1331" spans="1:6" x14ac:dyDescent="0.3">
      <c r="A1331" s="2" t="s">
        <v>26</v>
      </c>
      <c r="B1331" s="5" t="s">
        <v>30</v>
      </c>
      <c r="C1331" s="12">
        <v>11</v>
      </c>
      <c r="D1331" s="12">
        <v>15</v>
      </c>
      <c r="E1331" s="26">
        <v>5</v>
      </c>
      <c r="F1331" s="26">
        <v>5</v>
      </c>
    </row>
    <row r="1332" spans="1:6" x14ac:dyDescent="0.3">
      <c r="A1332" s="2" t="s">
        <v>26</v>
      </c>
      <c r="B1332" s="5" t="s">
        <v>35</v>
      </c>
      <c r="C1332" s="12"/>
      <c r="D1332" s="12"/>
      <c r="E1332" s="26">
        <v>1</v>
      </c>
      <c r="F1332" s="26"/>
    </row>
    <row r="1333" spans="1:6" x14ac:dyDescent="0.3">
      <c r="A1333" s="2" t="s">
        <v>26</v>
      </c>
      <c r="B1333" s="5" t="s">
        <v>31</v>
      </c>
      <c r="C1333" s="12">
        <v>2</v>
      </c>
      <c r="D1333" s="12">
        <v>1</v>
      </c>
      <c r="E1333" s="26"/>
      <c r="F1333" s="26">
        <v>2</v>
      </c>
    </row>
    <row r="1334" spans="1:6" x14ac:dyDescent="0.3">
      <c r="A1334" s="2" t="s">
        <v>26</v>
      </c>
      <c r="B1334" s="22" t="s">
        <v>345</v>
      </c>
      <c r="C1334" s="12"/>
      <c r="D1334" s="12"/>
      <c r="E1334" s="26">
        <v>0</v>
      </c>
      <c r="F1334" s="26">
        <v>0</v>
      </c>
    </row>
    <row r="1335" spans="1:6" x14ac:dyDescent="0.3">
      <c r="A1335" s="2" t="s">
        <v>26</v>
      </c>
      <c r="B1335" s="22" t="s">
        <v>322</v>
      </c>
      <c r="C1335" s="12"/>
      <c r="D1335" s="12"/>
      <c r="E1335" s="26">
        <v>0</v>
      </c>
      <c r="F1335" s="26">
        <v>0</v>
      </c>
    </row>
    <row r="1336" spans="1:6" x14ac:dyDescent="0.3">
      <c r="A1336" s="2" t="s">
        <v>26</v>
      </c>
      <c r="B1336" s="22" t="s">
        <v>323</v>
      </c>
      <c r="C1336" s="12"/>
      <c r="D1336" s="12"/>
      <c r="E1336" s="26">
        <v>0</v>
      </c>
      <c r="F1336" s="26">
        <v>0</v>
      </c>
    </row>
    <row r="1337" spans="1:6" x14ac:dyDescent="0.3">
      <c r="A1337" s="2" t="s">
        <v>26</v>
      </c>
      <c r="B1337" s="22" t="s">
        <v>324</v>
      </c>
      <c r="C1337" s="12"/>
      <c r="D1337" s="12"/>
      <c r="E1337" s="26">
        <v>0</v>
      </c>
      <c r="F1337" s="26">
        <v>0</v>
      </c>
    </row>
    <row r="1338" spans="1:6" x14ac:dyDescent="0.3">
      <c r="A1338" s="2" t="s">
        <v>26</v>
      </c>
      <c r="B1338" s="22" t="s">
        <v>325</v>
      </c>
      <c r="C1338" s="12"/>
      <c r="D1338" s="12"/>
      <c r="E1338" s="26">
        <v>6</v>
      </c>
      <c r="F1338" s="26">
        <v>1</v>
      </c>
    </row>
    <row r="1339" spans="1:6" x14ac:dyDescent="0.3">
      <c r="A1339" s="2" t="s">
        <v>26</v>
      </c>
      <c r="B1339" s="22" t="s">
        <v>326</v>
      </c>
      <c r="C1339" s="12"/>
      <c r="D1339" s="12"/>
      <c r="E1339" s="26">
        <v>2</v>
      </c>
      <c r="F1339" s="26">
        <v>2</v>
      </c>
    </row>
    <row r="1340" spans="1:6" x14ac:dyDescent="0.3">
      <c r="A1340" s="2" t="s">
        <v>26</v>
      </c>
      <c r="B1340" s="22" t="s">
        <v>343</v>
      </c>
      <c r="C1340" s="12"/>
      <c r="D1340" s="12"/>
      <c r="E1340" s="26">
        <v>2</v>
      </c>
      <c r="F1340" s="26">
        <v>2</v>
      </c>
    </row>
    <row r="1341" spans="1:6" x14ac:dyDescent="0.3">
      <c r="A1341" s="2" t="s">
        <v>26</v>
      </c>
      <c r="B1341" s="22" t="s">
        <v>340</v>
      </c>
      <c r="C1341" s="12"/>
      <c r="D1341" s="12"/>
      <c r="E1341" s="26">
        <v>0</v>
      </c>
      <c r="F1341" s="26">
        <v>0</v>
      </c>
    </row>
    <row r="1342" spans="1:6" x14ac:dyDescent="0.3">
      <c r="A1342" s="2" t="s">
        <v>26</v>
      </c>
      <c r="B1342" s="22" t="s">
        <v>341</v>
      </c>
      <c r="C1342" s="12"/>
      <c r="D1342" s="12"/>
      <c r="E1342" s="26">
        <v>0</v>
      </c>
      <c r="F1342" s="26">
        <v>0</v>
      </c>
    </row>
    <row r="1343" spans="1:6" x14ac:dyDescent="0.3">
      <c r="A1343" s="2" t="s">
        <v>26</v>
      </c>
      <c r="B1343" s="22" t="s">
        <v>342</v>
      </c>
      <c r="C1343" s="12"/>
      <c r="D1343" s="12"/>
      <c r="E1343" s="26">
        <v>0</v>
      </c>
      <c r="F1343" s="26">
        <v>0</v>
      </c>
    </row>
    <row r="1344" spans="1:6" x14ac:dyDescent="0.3">
      <c r="A1344" s="2" t="s">
        <v>26</v>
      </c>
      <c r="B1344" s="22" t="s">
        <v>327</v>
      </c>
      <c r="C1344" s="12"/>
      <c r="D1344" s="12"/>
      <c r="E1344" s="26">
        <v>1</v>
      </c>
      <c r="F1344" s="26">
        <v>4</v>
      </c>
    </row>
    <row r="1345" spans="1:6" x14ac:dyDescent="0.3">
      <c r="A1345" s="2" t="s">
        <v>26</v>
      </c>
      <c r="B1345" s="22" t="s">
        <v>328</v>
      </c>
      <c r="C1345" s="12"/>
      <c r="D1345" s="12"/>
      <c r="E1345" s="26">
        <v>0</v>
      </c>
      <c r="F1345" s="26">
        <v>0</v>
      </c>
    </row>
    <row r="1346" spans="1:6" x14ac:dyDescent="0.3">
      <c r="A1346" s="2" t="s">
        <v>26</v>
      </c>
      <c r="B1346" s="22" t="s">
        <v>329</v>
      </c>
      <c r="C1346" s="12"/>
      <c r="D1346" s="12"/>
      <c r="E1346" s="26">
        <v>0</v>
      </c>
      <c r="F1346" s="26">
        <v>0</v>
      </c>
    </row>
    <row r="1347" spans="1:6" x14ac:dyDescent="0.3">
      <c r="A1347" s="2" t="s">
        <v>26</v>
      </c>
      <c r="B1347" s="22" t="s">
        <v>330</v>
      </c>
      <c r="C1347" s="12"/>
      <c r="D1347" s="12"/>
      <c r="E1347" s="26">
        <v>2</v>
      </c>
      <c r="F1347" s="26">
        <v>0</v>
      </c>
    </row>
    <row r="1348" spans="1:6" x14ac:dyDescent="0.3">
      <c r="A1348" s="2" t="s">
        <v>26</v>
      </c>
      <c r="B1348" s="22" t="s">
        <v>331</v>
      </c>
      <c r="C1348" s="12"/>
      <c r="D1348" s="12"/>
      <c r="E1348" s="26">
        <v>0</v>
      </c>
      <c r="F1348" s="26">
        <v>2</v>
      </c>
    </row>
    <row r="1349" spans="1:6" x14ac:dyDescent="0.3">
      <c r="A1349" s="2" t="s">
        <v>26</v>
      </c>
      <c r="B1349" s="22" t="s">
        <v>332</v>
      </c>
      <c r="C1349" s="12"/>
      <c r="D1349" s="12"/>
      <c r="E1349" s="26">
        <v>0</v>
      </c>
      <c r="F1349" s="26">
        <v>0</v>
      </c>
    </row>
    <row r="1350" spans="1:6" x14ac:dyDescent="0.3">
      <c r="A1350" s="2" t="s">
        <v>26</v>
      </c>
      <c r="B1350" s="22" t="s">
        <v>333</v>
      </c>
      <c r="C1350" s="12"/>
      <c r="D1350" s="12"/>
      <c r="E1350" s="26">
        <v>2</v>
      </c>
      <c r="F1350" s="26">
        <v>0</v>
      </c>
    </row>
    <row r="1351" spans="1:6" x14ac:dyDescent="0.3">
      <c r="A1351" s="2" t="s">
        <v>26</v>
      </c>
      <c r="B1351" s="22" t="s">
        <v>334</v>
      </c>
      <c r="C1351" s="12"/>
      <c r="D1351" s="12"/>
      <c r="E1351" s="26">
        <v>5</v>
      </c>
      <c r="F1351" s="26">
        <v>4</v>
      </c>
    </row>
    <row r="1352" spans="1:6" x14ac:dyDescent="0.3">
      <c r="A1352" s="2" t="s">
        <v>26</v>
      </c>
      <c r="B1352" s="22" t="s">
        <v>335</v>
      </c>
      <c r="C1352" s="12"/>
      <c r="D1352" s="12"/>
      <c r="E1352" s="26">
        <v>5</v>
      </c>
      <c r="F1352" s="26">
        <v>6</v>
      </c>
    </row>
    <row r="1353" spans="1:6" x14ac:dyDescent="0.3">
      <c r="A1353" s="2" t="s">
        <v>26</v>
      </c>
      <c r="B1353" s="22" t="s">
        <v>336</v>
      </c>
      <c r="C1353" s="12"/>
      <c r="D1353" s="12"/>
      <c r="E1353" s="26">
        <v>5</v>
      </c>
      <c r="F1353" s="26">
        <v>4</v>
      </c>
    </row>
    <row r="1354" spans="1:6" x14ac:dyDescent="0.3">
      <c r="A1354" s="2" t="s">
        <v>26</v>
      </c>
      <c r="B1354" s="22" t="s">
        <v>349</v>
      </c>
      <c r="C1354" s="12"/>
      <c r="D1354" s="12"/>
      <c r="E1354" s="26"/>
      <c r="F1354" s="26">
        <v>4</v>
      </c>
    </row>
    <row r="1355" spans="1:6" x14ac:dyDescent="0.3">
      <c r="A1355" s="2" t="s">
        <v>26</v>
      </c>
      <c r="B1355" s="22" t="s">
        <v>347</v>
      </c>
      <c r="C1355" s="12"/>
      <c r="D1355" s="12"/>
      <c r="E1355" s="26">
        <v>9</v>
      </c>
      <c r="F1355" s="26">
        <v>8</v>
      </c>
    </row>
    <row r="1356" spans="1:6" x14ac:dyDescent="0.3">
      <c r="A1356" s="2" t="s">
        <v>26</v>
      </c>
      <c r="B1356" s="22" t="s">
        <v>337</v>
      </c>
      <c r="C1356" s="12"/>
      <c r="D1356" s="12"/>
      <c r="E1356" s="26">
        <v>3</v>
      </c>
      <c r="F1356" s="26">
        <v>5</v>
      </c>
    </row>
    <row r="1357" spans="1:6" x14ac:dyDescent="0.3">
      <c r="A1357" s="2" t="s">
        <v>26</v>
      </c>
      <c r="B1357" s="22" t="s">
        <v>338</v>
      </c>
      <c r="C1357" s="12"/>
      <c r="D1357" s="12"/>
      <c r="E1357" s="26">
        <v>0</v>
      </c>
      <c r="F1357" s="26">
        <v>0</v>
      </c>
    </row>
    <row r="1358" spans="1:6" x14ac:dyDescent="0.3">
      <c r="A1358" s="2" t="s">
        <v>26</v>
      </c>
      <c r="B1358" s="22" t="s">
        <v>339</v>
      </c>
      <c r="C1358" s="12"/>
      <c r="D1358" s="12"/>
      <c r="E1358" s="26">
        <v>0</v>
      </c>
      <c r="F1358" s="26">
        <v>0</v>
      </c>
    </row>
    <row r="1359" spans="1:6" x14ac:dyDescent="0.3">
      <c r="A1359" s="4" t="s">
        <v>27</v>
      </c>
      <c r="B1359" s="5" t="s">
        <v>16</v>
      </c>
      <c r="C1359" s="12"/>
      <c r="D1359" s="12"/>
      <c r="E1359" s="26"/>
      <c r="F1359" s="26">
        <v>1</v>
      </c>
    </row>
    <row r="1360" spans="1:6" x14ac:dyDescent="0.3">
      <c r="A1360" s="2" t="s">
        <v>27</v>
      </c>
      <c r="B1360" s="5" t="s">
        <v>17</v>
      </c>
      <c r="C1360" s="12"/>
      <c r="D1360" s="12"/>
      <c r="E1360" s="26">
        <v>1</v>
      </c>
      <c r="F1360" s="26"/>
    </row>
    <row r="1361" spans="1:6" x14ac:dyDescent="0.3">
      <c r="A1361" s="2" t="s">
        <v>27</v>
      </c>
      <c r="B1361" s="5" t="s">
        <v>18</v>
      </c>
      <c r="C1361" s="12"/>
      <c r="D1361" s="12"/>
      <c r="E1361" s="26"/>
      <c r="F1361" s="26"/>
    </row>
    <row r="1362" spans="1:6" x14ac:dyDescent="0.3">
      <c r="A1362" s="2" t="s">
        <v>27</v>
      </c>
      <c r="B1362" s="5" t="s">
        <v>19</v>
      </c>
      <c r="C1362" s="12">
        <v>3</v>
      </c>
      <c r="D1362" s="12"/>
      <c r="E1362" s="26">
        <v>1</v>
      </c>
      <c r="F1362" s="26"/>
    </row>
    <row r="1363" spans="1:6" ht="43.2" x14ac:dyDescent="0.3">
      <c r="A1363" s="2" t="s">
        <v>27</v>
      </c>
      <c r="B1363" s="15" t="s">
        <v>318</v>
      </c>
      <c r="C1363" s="12">
        <v>3</v>
      </c>
      <c r="D1363" s="12"/>
      <c r="E1363" s="26">
        <v>1</v>
      </c>
      <c r="F1363" s="26"/>
    </row>
    <row r="1364" spans="1:6" x14ac:dyDescent="0.3">
      <c r="A1364" s="2" t="s">
        <v>27</v>
      </c>
      <c r="B1364" s="6" t="s">
        <v>317</v>
      </c>
      <c r="C1364" s="16"/>
      <c r="D1364" s="16"/>
      <c r="E1364" s="26"/>
      <c r="F1364" s="26"/>
    </row>
    <row r="1365" spans="1:6" x14ac:dyDescent="0.3">
      <c r="A1365" s="2" t="s">
        <v>27</v>
      </c>
      <c r="B1365" s="6" t="s">
        <v>365</v>
      </c>
      <c r="C1365" s="12"/>
      <c r="D1365" s="12"/>
      <c r="E1365" s="18">
        <f>SUM(E1366:E1380)</f>
        <v>1</v>
      </c>
      <c r="F1365" s="18">
        <f>SUM(F1366:F1380)</f>
        <v>0</v>
      </c>
    </row>
    <row r="1366" spans="1:6" x14ac:dyDescent="0.3">
      <c r="A1366" s="2" t="s">
        <v>27</v>
      </c>
      <c r="B1366" s="6" t="s">
        <v>350</v>
      </c>
      <c r="C1366" s="12"/>
      <c r="D1366" s="12"/>
      <c r="E1366" s="18"/>
      <c r="F1366" s="18"/>
    </row>
    <row r="1367" spans="1:6" x14ac:dyDescent="0.3">
      <c r="A1367" s="2" t="s">
        <v>27</v>
      </c>
      <c r="B1367" s="6" t="s">
        <v>351</v>
      </c>
      <c r="C1367" s="12"/>
      <c r="D1367" s="12"/>
      <c r="E1367" s="18"/>
      <c r="F1367" s="18"/>
    </row>
    <row r="1368" spans="1:6" x14ac:dyDescent="0.3">
      <c r="A1368" s="2" t="s">
        <v>27</v>
      </c>
      <c r="B1368" s="6" t="s">
        <v>352</v>
      </c>
      <c r="C1368" s="12"/>
      <c r="D1368" s="12"/>
      <c r="E1368" s="18"/>
      <c r="F1368" s="18"/>
    </row>
    <row r="1369" spans="1:6" x14ac:dyDescent="0.3">
      <c r="A1369" s="2" t="s">
        <v>27</v>
      </c>
      <c r="B1369" s="6" t="s">
        <v>353</v>
      </c>
      <c r="C1369" s="12"/>
      <c r="D1369" s="12"/>
      <c r="E1369" s="18"/>
      <c r="F1369" s="18"/>
    </row>
    <row r="1370" spans="1:6" x14ac:dyDescent="0.3">
      <c r="A1370" s="2" t="s">
        <v>27</v>
      </c>
      <c r="B1370" s="6" t="s">
        <v>354</v>
      </c>
      <c r="C1370" s="12"/>
      <c r="D1370" s="12"/>
      <c r="E1370" s="18">
        <v>1</v>
      </c>
      <c r="F1370" s="18"/>
    </row>
    <row r="1371" spans="1:6" x14ac:dyDescent="0.3">
      <c r="A1371" s="2" t="s">
        <v>27</v>
      </c>
      <c r="B1371" s="6" t="s">
        <v>355</v>
      </c>
      <c r="C1371" s="12"/>
      <c r="D1371" s="12"/>
      <c r="E1371" s="18"/>
      <c r="F1371" s="18"/>
    </row>
    <row r="1372" spans="1:6" x14ac:dyDescent="0.3">
      <c r="A1372" s="2" t="s">
        <v>27</v>
      </c>
      <c r="B1372" s="6" t="s">
        <v>356</v>
      </c>
      <c r="C1372" s="12"/>
      <c r="D1372" s="12"/>
      <c r="E1372" s="18"/>
      <c r="F1372" s="18"/>
    </row>
    <row r="1373" spans="1:6" x14ac:dyDescent="0.3">
      <c r="A1373" s="2" t="s">
        <v>27</v>
      </c>
      <c r="B1373" s="6" t="s">
        <v>357</v>
      </c>
      <c r="C1373" s="12"/>
      <c r="D1373" s="12"/>
      <c r="E1373" s="18"/>
      <c r="F1373" s="18"/>
    </row>
    <row r="1374" spans="1:6" x14ac:dyDescent="0.3">
      <c r="A1374" s="2" t="s">
        <v>27</v>
      </c>
      <c r="B1374" s="6" t="s">
        <v>358</v>
      </c>
      <c r="C1374" s="12"/>
      <c r="D1374" s="12"/>
      <c r="E1374" s="18"/>
      <c r="F1374" s="18"/>
    </row>
    <row r="1375" spans="1:6" x14ac:dyDescent="0.3">
      <c r="A1375" s="2" t="s">
        <v>27</v>
      </c>
      <c r="B1375" s="6" t="s">
        <v>359</v>
      </c>
      <c r="C1375" s="12"/>
      <c r="D1375" s="12"/>
      <c r="E1375" s="18"/>
      <c r="F1375" s="18"/>
    </row>
    <row r="1376" spans="1:6" x14ac:dyDescent="0.3">
      <c r="A1376" s="2" t="s">
        <v>27</v>
      </c>
      <c r="B1376" s="6" t="s">
        <v>362</v>
      </c>
      <c r="C1376" s="12"/>
      <c r="D1376" s="12"/>
      <c r="E1376" s="18"/>
      <c r="F1376" s="18"/>
    </row>
    <row r="1377" spans="1:6" x14ac:dyDescent="0.3">
      <c r="A1377" s="2" t="s">
        <v>27</v>
      </c>
      <c r="B1377" s="6" t="s">
        <v>360</v>
      </c>
      <c r="C1377" s="12"/>
      <c r="D1377" s="12"/>
      <c r="E1377" s="18"/>
      <c r="F1377" s="18"/>
    </row>
    <row r="1378" spans="1:6" x14ac:dyDescent="0.3">
      <c r="A1378" s="2" t="s">
        <v>27</v>
      </c>
      <c r="B1378" s="6" t="s">
        <v>361</v>
      </c>
      <c r="C1378" s="12"/>
      <c r="D1378" s="12"/>
      <c r="E1378" s="18"/>
      <c r="F1378" s="18"/>
    </row>
    <row r="1379" spans="1:6" x14ac:dyDescent="0.3">
      <c r="A1379" s="2" t="s">
        <v>27</v>
      </c>
      <c r="B1379" s="28" t="s">
        <v>364</v>
      </c>
      <c r="C1379" s="12"/>
      <c r="D1379" s="12"/>
      <c r="E1379" s="18"/>
      <c r="F1379" s="18"/>
    </row>
    <row r="1380" spans="1:6" x14ac:dyDescent="0.3">
      <c r="A1380" s="2" t="s">
        <v>27</v>
      </c>
      <c r="B1380" s="6" t="s">
        <v>363</v>
      </c>
      <c r="C1380" s="12"/>
      <c r="D1380" s="12"/>
      <c r="E1380" s="18"/>
      <c r="F1380" s="18"/>
    </row>
    <row r="1381" spans="1:6" x14ac:dyDescent="0.3">
      <c r="A1381" s="2" t="s">
        <v>27</v>
      </c>
      <c r="B1381" s="6" t="s">
        <v>20</v>
      </c>
      <c r="C1381" s="12"/>
      <c r="D1381" s="12"/>
      <c r="E1381" s="26"/>
      <c r="F1381" s="26">
        <v>1</v>
      </c>
    </row>
    <row r="1382" spans="1:6" x14ac:dyDescent="0.3">
      <c r="A1382" s="2" t="s">
        <v>27</v>
      </c>
      <c r="B1382" s="5" t="s">
        <v>346</v>
      </c>
      <c r="C1382" s="12">
        <v>127</v>
      </c>
      <c r="D1382" s="12">
        <v>137</v>
      </c>
      <c r="E1382" s="18">
        <f>SUM(E1383,E1393:E1398,E1403:E1417)</f>
        <v>202</v>
      </c>
      <c r="F1382" s="18">
        <f>SUM(F1383,F1393:F1398,F1403:F1417)</f>
        <v>176</v>
      </c>
    </row>
    <row r="1383" spans="1:6" x14ac:dyDescent="0.3">
      <c r="A1383" s="2" t="s">
        <v>27</v>
      </c>
      <c r="B1383" s="5" t="s">
        <v>21</v>
      </c>
      <c r="C1383" s="12">
        <v>34</v>
      </c>
      <c r="D1383" s="12">
        <f>D1384+D1387+D1390+D1391+D1392</f>
        <v>45</v>
      </c>
      <c r="E1383" s="18">
        <f>E1384+E1387+E1390+E1391+E1392</f>
        <v>44</v>
      </c>
      <c r="F1383" s="18">
        <f>F1384+F1387+F1390+F1391+F1392</f>
        <v>40</v>
      </c>
    </row>
    <row r="1384" spans="1:6" x14ac:dyDescent="0.3">
      <c r="A1384" s="2" t="s">
        <v>27</v>
      </c>
      <c r="B1384" s="5" t="s">
        <v>36</v>
      </c>
      <c r="C1384" s="12">
        <v>14</v>
      </c>
      <c r="D1384" s="12">
        <f>D1385+D1386</f>
        <v>14</v>
      </c>
      <c r="E1384" s="18">
        <f>E1385+E1386</f>
        <v>16</v>
      </c>
      <c r="F1384" s="18">
        <f>F1385+F1386</f>
        <v>15</v>
      </c>
    </row>
    <row r="1385" spans="1:6" x14ac:dyDescent="0.3">
      <c r="A1385" s="2" t="s">
        <v>27</v>
      </c>
      <c r="B1385" s="5" t="s">
        <v>32</v>
      </c>
      <c r="C1385" s="12">
        <v>8</v>
      </c>
      <c r="D1385" s="12">
        <v>6</v>
      </c>
      <c r="E1385" s="26">
        <v>8</v>
      </c>
      <c r="F1385" s="26">
        <v>9</v>
      </c>
    </row>
    <row r="1386" spans="1:6" x14ac:dyDescent="0.3">
      <c r="A1386" s="2" t="s">
        <v>27</v>
      </c>
      <c r="B1386" s="5" t="s">
        <v>29</v>
      </c>
      <c r="C1386" s="12">
        <v>6</v>
      </c>
      <c r="D1386" s="12">
        <v>8</v>
      </c>
      <c r="E1386" s="26">
        <v>8</v>
      </c>
      <c r="F1386" s="26">
        <v>6</v>
      </c>
    </row>
    <row r="1387" spans="1:6" x14ac:dyDescent="0.3">
      <c r="A1387" s="2" t="s">
        <v>27</v>
      </c>
      <c r="B1387" s="5" t="s">
        <v>37</v>
      </c>
      <c r="C1387" s="12">
        <v>5</v>
      </c>
      <c r="D1387" s="12">
        <f>D1388+D1389</f>
        <v>10</v>
      </c>
      <c r="E1387" s="18">
        <f>E1388+E1389</f>
        <v>7</v>
      </c>
      <c r="F1387" s="18">
        <f>F1388+F1389</f>
        <v>6</v>
      </c>
    </row>
    <row r="1388" spans="1:6" x14ac:dyDescent="0.3">
      <c r="A1388" s="2" t="s">
        <v>27</v>
      </c>
      <c r="B1388" s="5" t="s">
        <v>33</v>
      </c>
      <c r="C1388" s="12"/>
      <c r="D1388" s="12">
        <v>1</v>
      </c>
      <c r="E1388" s="26">
        <v>1</v>
      </c>
      <c r="F1388" s="26"/>
    </row>
    <row r="1389" spans="1:6" x14ac:dyDescent="0.3">
      <c r="A1389" s="2" t="s">
        <v>27</v>
      </c>
      <c r="B1389" s="5" t="s">
        <v>34</v>
      </c>
      <c r="C1389" s="12">
        <v>5</v>
      </c>
      <c r="D1389" s="12">
        <v>9</v>
      </c>
      <c r="E1389" s="26">
        <v>6</v>
      </c>
      <c r="F1389" s="26">
        <v>6</v>
      </c>
    </row>
    <row r="1390" spans="1:6" x14ac:dyDescent="0.3">
      <c r="A1390" s="2" t="s">
        <v>27</v>
      </c>
      <c r="B1390" s="5" t="s">
        <v>30</v>
      </c>
      <c r="C1390" s="12">
        <v>11</v>
      </c>
      <c r="D1390" s="12">
        <v>14</v>
      </c>
      <c r="E1390" s="26">
        <v>15</v>
      </c>
      <c r="F1390" s="26">
        <v>13</v>
      </c>
    </row>
    <row r="1391" spans="1:6" x14ac:dyDescent="0.3">
      <c r="A1391" s="2" t="s">
        <v>27</v>
      </c>
      <c r="B1391" s="5" t="s">
        <v>35</v>
      </c>
      <c r="C1391" s="12">
        <v>3</v>
      </c>
      <c r="D1391" s="12">
        <v>4</v>
      </c>
      <c r="E1391" s="26">
        <v>2</v>
      </c>
      <c r="F1391" s="26">
        <v>4</v>
      </c>
    </row>
    <row r="1392" spans="1:6" x14ac:dyDescent="0.3">
      <c r="A1392" s="2" t="s">
        <v>27</v>
      </c>
      <c r="B1392" s="5" t="s">
        <v>31</v>
      </c>
      <c r="C1392" s="12">
        <v>1</v>
      </c>
      <c r="D1392" s="12">
        <v>3</v>
      </c>
      <c r="E1392" s="26">
        <v>4</v>
      </c>
      <c r="F1392" s="26">
        <v>2</v>
      </c>
    </row>
    <row r="1393" spans="1:6" x14ac:dyDescent="0.3">
      <c r="A1393" s="2" t="s">
        <v>27</v>
      </c>
      <c r="B1393" s="22" t="s">
        <v>345</v>
      </c>
      <c r="C1393" s="12"/>
      <c r="D1393" s="12"/>
      <c r="E1393" s="26">
        <v>29</v>
      </c>
      <c r="F1393" s="26">
        <v>19</v>
      </c>
    </row>
    <row r="1394" spans="1:6" x14ac:dyDescent="0.3">
      <c r="A1394" s="2" t="s">
        <v>27</v>
      </c>
      <c r="B1394" s="22" t="s">
        <v>322</v>
      </c>
      <c r="C1394" s="12"/>
      <c r="D1394" s="12"/>
      <c r="E1394" s="26">
        <v>0</v>
      </c>
      <c r="F1394" s="26">
        <v>0</v>
      </c>
    </row>
    <row r="1395" spans="1:6" x14ac:dyDescent="0.3">
      <c r="A1395" s="2" t="s">
        <v>27</v>
      </c>
      <c r="B1395" s="22" t="s">
        <v>323</v>
      </c>
      <c r="C1395" s="12"/>
      <c r="D1395" s="12"/>
      <c r="E1395" s="26">
        <v>1</v>
      </c>
      <c r="F1395" s="26">
        <v>1</v>
      </c>
    </row>
    <row r="1396" spans="1:6" x14ac:dyDescent="0.3">
      <c r="A1396" s="2" t="s">
        <v>27</v>
      </c>
      <c r="B1396" s="22" t="s">
        <v>324</v>
      </c>
      <c r="C1396" s="12"/>
      <c r="D1396" s="12"/>
      <c r="E1396" s="26">
        <v>3</v>
      </c>
      <c r="F1396" s="26">
        <v>1</v>
      </c>
    </row>
    <row r="1397" spans="1:6" x14ac:dyDescent="0.3">
      <c r="A1397" s="2" t="s">
        <v>27</v>
      </c>
      <c r="B1397" s="22" t="s">
        <v>325</v>
      </c>
      <c r="C1397" s="12"/>
      <c r="D1397" s="12"/>
      <c r="E1397" s="26">
        <v>6</v>
      </c>
      <c r="F1397" s="26">
        <v>6</v>
      </c>
    </row>
    <row r="1398" spans="1:6" x14ac:dyDescent="0.3">
      <c r="A1398" s="2" t="s">
        <v>27</v>
      </c>
      <c r="B1398" s="22" t="s">
        <v>326</v>
      </c>
      <c r="C1398" s="12"/>
      <c r="D1398" s="12"/>
      <c r="E1398" s="26">
        <v>17</v>
      </c>
      <c r="F1398" s="26">
        <v>13</v>
      </c>
    </row>
    <row r="1399" spans="1:6" x14ac:dyDescent="0.3">
      <c r="A1399" s="2" t="s">
        <v>27</v>
      </c>
      <c r="B1399" s="22" t="s">
        <v>343</v>
      </c>
      <c r="C1399" s="12"/>
      <c r="D1399" s="12"/>
      <c r="E1399" s="26">
        <v>13</v>
      </c>
      <c r="F1399" s="26">
        <v>11</v>
      </c>
    </row>
    <row r="1400" spans="1:6" x14ac:dyDescent="0.3">
      <c r="A1400" s="2" t="s">
        <v>27</v>
      </c>
      <c r="B1400" s="22" t="s">
        <v>340</v>
      </c>
      <c r="C1400" s="12"/>
      <c r="D1400" s="12"/>
      <c r="E1400" s="26">
        <v>1</v>
      </c>
      <c r="F1400" s="26">
        <v>1</v>
      </c>
    </row>
    <row r="1401" spans="1:6" x14ac:dyDescent="0.3">
      <c r="A1401" s="2" t="s">
        <v>27</v>
      </c>
      <c r="B1401" s="22" t="s">
        <v>341</v>
      </c>
      <c r="C1401" s="12"/>
      <c r="D1401" s="12"/>
      <c r="E1401" s="26">
        <v>1</v>
      </c>
      <c r="F1401" s="26">
        <v>0</v>
      </c>
    </row>
    <row r="1402" spans="1:6" x14ac:dyDescent="0.3">
      <c r="A1402" s="2" t="s">
        <v>27</v>
      </c>
      <c r="B1402" s="22" t="s">
        <v>342</v>
      </c>
      <c r="C1402" s="12"/>
      <c r="D1402" s="12"/>
      <c r="E1402" s="26">
        <v>2</v>
      </c>
      <c r="F1402" s="26">
        <v>1</v>
      </c>
    </row>
    <row r="1403" spans="1:6" x14ac:dyDescent="0.3">
      <c r="A1403" s="2" t="s">
        <v>27</v>
      </c>
      <c r="B1403" s="22" t="s">
        <v>327</v>
      </c>
      <c r="C1403" s="12"/>
      <c r="D1403" s="12"/>
      <c r="E1403" s="26">
        <v>9</v>
      </c>
      <c r="F1403" s="26">
        <v>10</v>
      </c>
    </row>
    <row r="1404" spans="1:6" x14ac:dyDescent="0.3">
      <c r="A1404" s="2" t="s">
        <v>27</v>
      </c>
      <c r="B1404" s="22" t="s">
        <v>328</v>
      </c>
      <c r="C1404" s="12"/>
      <c r="D1404" s="12"/>
      <c r="E1404" s="26">
        <v>0</v>
      </c>
      <c r="F1404" s="26">
        <v>0</v>
      </c>
    </row>
    <row r="1405" spans="1:6" x14ac:dyDescent="0.3">
      <c r="A1405" s="2" t="s">
        <v>27</v>
      </c>
      <c r="B1405" s="22" t="s">
        <v>329</v>
      </c>
      <c r="C1405" s="12"/>
      <c r="D1405" s="12"/>
      <c r="E1405" s="26">
        <v>0</v>
      </c>
      <c r="F1405" s="26">
        <v>0</v>
      </c>
    </row>
    <row r="1406" spans="1:6" x14ac:dyDescent="0.3">
      <c r="A1406" s="2" t="s">
        <v>27</v>
      </c>
      <c r="B1406" s="22" t="s">
        <v>330</v>
      </c>
      <c r="C1406" s="12"/>
      <c r="D1406" s="12"/>
      <c r="E1406" s="26">
        <v>1</v>
      </c>
      <c r="F1406" s="26">
        <v>3</v>
      </c>
    </row>
    <row r="1407" spans="1:6" x14ac:dyDescent="0.3">
      <c r="A1407" s="2" t="s">
        <v>27</v>
      </c>
      <c r="B1407" s="22" t="s">
        <v>331</v>
      </c>
      <c r="C1407" s="12"/>
      <c r="D1407" s="12"/>
      <c r="E1407" s="26">
        <v>4</v>
      </c>
      <c r="F1407" s="26">
        <v>3</v>
      </c>
    </row>
    <row r="1408" spans="1:6" x14ac:dyDescent="0.3">
      <c r="A1408" s="2" t="s">
        <v>27</v>
      </c>
      <c r="B1408" s="22" t="s">
        <v>332</v>
      </c>
      <c r="C1408" s="12"/>
      <c r="D1408" s="12"/>
      <c r="E1408" s="26">
        <v>1</v>
      </c>
      <c r="F1408" s="26">
        <v>0</v>
      </c>
    </row>
    <row r="1409" spans="1:6" x14ac:dyDescent="0.3">
      <c r="A1409" s="2" t="s">
        <v>27</v>
      </c>
      <c r="B1409" s="22" t="s">
        <v>333</v>
      </c>
      <c r="C1409" s="12"/>
      <c r="D1409" s="12"/>
      <c r="E1409" s="26">
        <v>2</v>
      </c>
      <c r="F1409" s="26">
        <v>2</v>
      </c>
    </row>
    <row r="1410" spans="1:6" x14ac:dyDescent="0.3">
      <c r="A1410" s="2" t="s">
        <v>27</v>
      </c>
      <c r="B1410" s="22" t="s">
        <v>334</v>
      </c>
      <c r="C1410" s="12"/>
      <c r="D1410" s="12"/>
      <c r="E1410" s="26">
        <v>11</v>
      </c>
      <c r="F1410" s="26">
        <v>13</v>
      </c>
    </row>
    <row r="1411" spans="1:6" x14ac:dyDescent="0.3">
      <c r="A1411" s="2" t="s">
        <v>27</v>
      </c>
      <c r="B1411" s="22" t="s">
        <v>335</v>
      </c>
      <c r="C1411" s="12"/>
      <c r="D1411" s="12"/>
      <c r="E1411" s="26">
        <v>4</v>
      </c>
      <c r="F1411" s="26">
        <v>6</v>
      </c>
    </row>
    <row r="1412" spans="1:6" x14ac:dyDescent="0.3">
      <c r="A1412" s="2" t="s">
        <v>27</v>
      </c>
      <c r="B1412" s="22" t="s">
        <v>336</v>
      </c>
      <c r="C1412" s="12"/>
      <c r="D1412" s="12"/>
      <c r="E1412" s="26">
        <v>14</v>
      </c>
      <c r="F1412" s="26">
        <v>30</v>
      </c>
    </row>
    <row r="1413" spans="1:6" x14ac:dyDescent="0.3">
      <c r="A1413" s="2" t="s">
        <v>27</v>
      </c>
      <c r="B1413" s="22" t="s">
        <v>349</v>
      </c>
      <c r="C1413" s="12"/>
      <c r="D1413" s="12"/>
      <c r="E1413" s="26"/>
      <c r="F1413" s="26">
        <v>5</v>
      </c>
    </row>
    <row r="1414" spans="1:6" x14ac:dyDescent="0.3">
      <c r="A1414" s="2" t="s">
        <v>27</v>
      </c>
      <c r="B1414" s="22" t="s">
        <v>347</v>
      </c>
      <c r="C1414" s="12"/>
      <c r="D1414" s="12"/>
      <c r="E1414" s="26">
        <v>43</v>
      </c>
      <c r="F1414" s="26">
        <v>20</v>
      </c>
    </row>
    <row r="1415" spans="1:6" x14ac:dyDescent="0.3">
      <c r="A1415" s="2" t="s">
        <v>27</v>
      </c>
      <c r="B1415" s="22" t="s">
        <v>337</v>
      </c>
      <c r="C1415" s="12"/>
      <c r="D1415" s="12"/>
      <c r="E1415" s="26">
        <v>0</v>
      </c>
      <c r="F1415" s="26">
        <v>3</v>
      </c>
    </row>
    <row r="1416" spans="1:6" x14ac:dyDescent="0.3">
      <c r="A1416" s="2" t="s">
        <v>27</v>
      </c>
      <c r="B1416" s="22" t="s">
        <v>338</v>
      </c>
      <c r="C1416" s="12"/>
      <c r="D1416" s="12"/>
      <c r="E1416" s="26">
        <v>1</v>
      </c>
      <c r="F1416" s="26">
        <v>0</v>
      </c>
    </row>
    <row r="1417" spans="1:6" x14ac:dyDescent="0.3">
      <c r="A1417" s="2" t="s">
        <v>27</v>
      </c>
      <c r="B1417" s="22" t="s">
        <v>339</v>
      </c>
      <c r="C1417" s="12"/>
      <c r="D1417" s="12"/>
      <c r="E1417" s="26">
        <v>12</v>
      </c>
      <c r="F1417" s="26">
        <v>1</v>
      </c>
    </row>
    <row r="1418" spans="1:6" x14ac:dyDescent="0.3">
      <c r="A1418" s="3" t="s">
        <v>28</v>
      </c>
      <c r="B1418" s="5" t="s">
        <v>16</v>
      </c>
      <c r="C1418" s="12">
        <f>C1477+C1536+C1595+C1654+C1713+C1772+C1831+C1890</f>
        <v>6</v>
      </c>
      <c r="D1418" s="12">
        <f>D1477+D1536+D1595+D1654+D1713+D1772+D1831+D1890</f>
        <v>9</v>
      </c>
      <c r="E1418" s="18">
        <f>E1477+E1536+E1595+E1654+E1713+E1772+E1831+E1890</f>
        <v>10</v>
      </c>
      <c r="F1418" s="18">
        <f>F1477+F1536+F1595+F1654+F1713+F1772+F1831+F1890</f>
        <v>9</v>
      </c>
    </row>
    <row r="1419" spans="1:6" x14ac:dyDescent="0.3">
      <c r="A1419" s="6" t="s">
        <v>28</v>
      </c>
      <c r="B1419" s="5" t="s">
        <v>17</v>
      </c>
      <c r="C1419" s="12">
        <f>C1478+C1537+C1596+C1655+C1714+C1773+C1832+C1891</f>
        <v>50</v>
      </c>
      <c r="D1419" s="12">
        <f>D1478+D1537+D1596+D1655+D1714+D1773+D1832+D1891</f>
        <v>17</v>
      </c>
      <c r="E1419" s="18">
        <f>E1478+E1537+E1596+E1655+E1714+E1773+E1832+E1891</f>
        <v>23</v>
      </c>
      <c r="F1419" s="18">
        <f>F1478+F1537+F1596+F1655+F1714+F1773+F1832+F1891</f>
        <v>48</v>
      </c>
    </row>
    <row r="1420" spans="1:6" x14ac:dyDescent="0.3">
      <c r="A1420" s="6" t="s">
        <v>28</v>
      </c>
      <c r="B1420" s="5" t="s">
        <v>18</v>
      </c>
      <c r="C1420" s="12">
        <f>C1479+C1538+C1597+C1656+C1715+C1774+C1833+C1892</f>
        <v>35</v>
      </c>
      <c r="D1420" s="12">
        <f>D1479+D1538+D1597+D1656+D1715+D1774+D1833+D1892</f>
        <v>30</v>
      </c>
      <c r="E1420" s="18">
        <f>E1479+E1538+E1597+E1656+E1715+E1774+E1833+E1892</f>
        <v>14</v>
      </c>
      <c r="F1420" s="18">
        <f t="shared" ref="F1420" si="5">F1479+F1538+F1597+F1656+F1715+F1774+F1833+F1892</f>
        <v>18</v>
      </c>
    </row>
    <row r="1421" spans="1:6" x14ac:dyDescent="0.3">
      <c r="A1421" s="6" t="s">
        <v>28</v>
      </c>
      <c r="B1421" s="5" t="s">
        <v>19</v>
      </c>
      <c r="C1421" s="12">
        <f>C1480+C1539+C1598+C1657+C1716+C1775+C1834+C1893</f>
        <v>5</v>
      </c>
      <c r="D1421" s="12">
        <f>D1480+D1539+D1598+D1657+D1716+D1775+D1834+D1893</f>
        <v>6</v>
      </c>
      <c r="E1421" s="18">
        <f>E1480+E1539+E1598+E1657+E1716+E1775+E1834+E1893</f>
        <v>6</v>
      </c>
      <c r="F1421" s="18">
        <f>F1480+F1539+F1598+F1657+F1716+F1775+F1834+F1893</f>
        <v>3</v>
      </c>
    </row>
    <row r="1422" spans="1:6" ht="43.2" x14ac:dyDescent="0.3">
      <c r="A1422" s="6" t="s">
        <v>28</v>
      </c>
      <c r="B1422" s="15" t="s">
        <v>318</v>
      </c>
      <c r="C1422" s="12">
        <f>C1481+C1540+C1599+C1658+C1717+C1776+C1835+C1894</f>
        <v>5</v>
      </c>
      <c r="D1422" s="12">
        <v>6</v>
      </c>
      <c r="E1422" s="18">
        <f>E1481+E1540+E1599+E1658+E1717+E1776+E1835+E1894</f>
        <v>6</v>
      </c>
      <c r="F1422" s="18">
        <f>F1481+F1540+F1599+F1658+F1717+F1776+F1835+F1894</f>
        <v>2</v>
      </c>
    </row>
    <row r="1423" spans="1:6" x14ac:dyDescent="0.3">
      <c r="A1423" s="6" t="s">
        <v>28</v>
      </c>
      <c r="B1423" s="6" t="s">
        <v>317</v>
      </c>
      <c r="C1423" s="12">
        <f>C1482+C1541+C1600+C1659+C1718+C1777+C1836+C1895</f>
        <v>0</v>
      </c>
      <c r="D1423" s="16"/>
      <c r="E1423" s="18">
        <f>E1482+E1541+E1600+E1659+E1718+E1777+E1836+E1895</f>
        <v>0</v>
      </c>
      <c r="F1423" s="18">
        <f>F1482+F1541+F1600+F1659+F1718+F1777+F1836+F1895</f>
        <v>1</v>
      </c>
    </row>
    <row r="1424" spans="1:6" x14ac:dyDescent="0.3">
      <c r="A1424" s="6" t="s">
        <v>28</v>
      </c>
      <c r="B1424" s="6" t="s">
        <v>365</v>
      </c>
      <c r="C1424" s="12"/>
      <c r="D1424" s="12"/>
      <c r="E1424" s="18">
        <f t="shared" ref="E1424:E1438" si="6">E1483+E1542+E1601+E1660+E1719+E1778+E1837+E1896</f>
        <v>6</v>
      </c>
      <c r="F1424" s="18">
        <f t="shared" ref="F1424:F1439" si="7">F1483+F1542+F1601+F1660+F1719+F1778+F1837+F1896</f>
        <v>3</v>
      </c>
    </row>
    <row r="1425" spans="1:6" x14ac:dyDescent="0.3">
      <c r="A1425" s="6" t="s">
        <v>28</v>
      </c>
      <c r="B1425" s="6" t="s">
        <v>350</v>
      </c>
      <c r="C1425" s="12"/>
      <c r="D1425" s="12"/>
      <c r="E1425" s="18">
        <f t="shared" si="6"/>
        <v>0</v>
      </c>
      <c r="F1425" s="18">
        <f t="shared" si="7"/>
        <v>0</v>
      </c>
    </row>
    <row r="1426" spans="1:6" x14ac:dyDescent="0.3">
      <c r="A1426" s="6" t="s">
        <v>28</v>
      </c>
      <c r="B1426" s="6" t="s">
        <v>351</v>
      </c>
      <c r="C1426" s="12"/>
      <c r="D1426" s="12"/>
      <c r="E1426" s="18">
        <f t="shared" si="6"/>
        <v>0</v>
      </c>
      <c r="F1426" s="18">
        <f t="shared" si="7"/>
        <v>0</v>
      </c>
    </row>
    <row r="1427" spans="1:6" x14ac:dyDescent="0.3">
      <c r="A1427" s="6" t="s">
        <v>28</v>
      </c>
      <c r="B1427" s="6" t="s">
        <v>352</v>
      </c>
      <c r="C1427" s="12"/>
      <c r="D1427" s="12"/>
      <c r="E1427" s="18">
        <f t="shared" si="6"/>
        <v>0</v>
      </c>
      <c r="F1427" s="18">
        <f t="shared" si="7"/>
        <v>0</v>
      </c>
    </row>
    <row r="1428" spans="1:6" x14ac:dyDescent="0.3">
      <c r="A1428" s="6" t="s">
        <v>28</v>
      </c>
      <c r="B1428" s="6" t="s">
        <v>353</v>
      </c>
      <c r="C1428" s="12"/>
      <c r="D1428" s="12"/>
      <c r="E1428" s="18">
        <f t="shared" si="6"/>
        <v>2</v>
      </c>
      <c r="F1428" s="18">
        <f t="shared" si="7"/>
        <v>2</v>
      </c>
    </row>
    <row r="1429" spans="1:6" x14ac:dyDescent="0.3">
      <c r="A1429" s="6" t="s">
        <v>28</v>
      </c>
      <c r="B1429" s="6" t="s">
        <v>354</v>
      </c>
      <c r="C1429" s="12"/>
      <c r="D1429" s="12"/>
      <c r="E1429" s="18">
        <f t="shared" si="6"/>
        <v>0</v>
      </c>
      <c r="F1429" s="18">
        <f t="shared" si="7"/>
        <v>0</v>
      </c>
    </row>
    <row r="1430" spans="1:6" x14ac:dyDescent="0.3">
      <c r="A1430" s="6" t="s">
        <v>28</v>
      </c>
      <c r="B1430" s="6" t="s">
        <v>355</v>
      </c>
      <c r="C1430" s="12"/>
      <c r="D1430" s="12"/>
      <c r="E1430" s="18">
        <f t="shared" si="6"/>
        <v>0</v>
      </c>
      <c r="F1430" s="18">
        <f t="shared" si="7"/>
        <v>0</v>
      </c>
    </row>
    <row r="1431" spans="1:6" x14ac:dyDescent="0.3">
      <c r="A1431" s="6" t="s">
        <v>28</v>
      </c>
      <c r="B1431" s="6" t="s">
        <v>356</v>
      </c>
      <c r="C1431" s="12"/>
      <c r="D1431" s="12"/>
      <c r="E1431" s="18">
        <f t="shared" si="6"/>
        <v>0</v>
      </c>
      <c r="F1431" s="18">
        <f t="shared" si="7"/>
        <v>0</v>
      </c>
    </row>
    <row r="1432" spans="1:6" x14ac:dyDescent="0.3">
      <c r="A1432" s="6" t="s">
        <v>28</v>
      </c>
      <c r="B1432" s="6" t="s">
        <v>357</v>
      </c>
      <c r="C1432" s="12"/>
      <c r="D1432" s="12"/>
      <c r="E1432" s="18">
        <f t="shared" si="6"/>
        <v>0</v>
      </c>
      <c r="F1432" s="18">
        <f t="shared" si="7"/>
        <v>0</v>
      </c>
    </row>
    <row r="1433" spans="1:6" x14ac:dyDescent="0.3">
      <c r="A1433" s="6" t="s">
        <v>28</v>
      </c>
      <c r="B1433" s="6" t="s">
        <v>358</v>
      </c>
      <c r="C1433" s="12"/>
      <c r="D1433" s="12"/>
      <c r="E1433" s="18">
        <f t="shared" si="6"/>
        <v>0</v>
      </c>
      <c r="F1433" s="18">
        <f t="shared" si="7"/>
        <v>0</v>
      </c>
    </row>
    <row r="1434" spans="1:6" x14ac:dyDescent="0.3">
      <c r="A1434" s="6" t="s">
        <v>28</v>
      </c>
      <c r="B1434" s="6" t="s">
        <v>359</v>
      </c>
      <c r="C1434" s="12"/>
      <c r="D1434" s="12"/>
      <c r="E1434" s="18">
        <f t="shared" si="6"/>
        <v>0</v>
      </c>
      <c r="F1434" s="18">
        <f t="shared" si="7"/>
        <v>0</v>
      </c>
    </row>
    <row r="1435" spans="1:6" x14ac:dyDescent="0.3">
      <c r="A1435" s="6" t="s">
        <v>28</v>
      </c>
      <c r="B1435" s="6" t="s">
        <v>362</v>
      </c>
      <c r="C1435" s="12"/>
      <c r="D1435" s="12"/>
      <c r="E1435" s="18">
        <f t="shared" si="6"/>
        <v>1</v>
      </c>
      <c r="F1435" s="18">
        <f t="shared" si="7"/>
        <v>0</v>
      </c>
    </row>
    <row r="1436" spans="1:6" x14ac:dyDescent="0.3">
      <c r="A1436" s="6" t="s">
        <v>28</v>
      </c>
      <c r="B1436" s="6" t="s">
        <v>360</v>
      </c>
      <c r="C1436" s="12"/>
      <c r="D1436" s="12"/>
      <c r="E1436" s="18">
        <f t="shared" si="6"/>
        <v>0</v>
      </c>
      <c r="F1436" s="18">
        <f t="shared" si="7"/>
        <v>0</v>
      </c>
    </row>
    <row r="1437" spans="1:6" x14ac:dyDescent="0.3">
      <c r="A1437" s="6" t="s">
        <v>28</v>
      </c>
      <c r="B1437" s="6" t="s">
        <v>361</v>
      </c>
      <c r="C1437" s="12"/>
      <c r="D1437" s="12"/>
      <c r="E1437" s="18">
        <f t="shared" si="6"/>
        <v>2</v>
      </c>
      <c r="F1437" s="18">
        <f t="shared" si="7"/>
        <v>0</v>
      </c>
    </row>
    <row r="1438" spans="1:6" x14ac:dyDescent="0.3">
      <c r="A1438" s="6" t="s">
        <v>28</v>
      </c>
      <c r="B1438" s="28" t="s">
        <v>364</v>
      </c>
      <c r="C1438" s="12"/>
      <c r="D1438" s="12"/>
      <c r="E1438" s="18">
        <f t="shared" si="6"/>
        <v>1</v>
      </c>
      <c r="F1438" s="18">
        <f t="shared" si="7"/>
        <v>1</v>
      </c>
    </row>
    <row r="1439" spans="1:6" x14ac:dyDescent="0.3">
      <c r="A1439" s="6" t="s">
        <v>28</v>
      </c>
      <c r="B1439" s="6" t="s">
        <v>363</v>
      </c>
      <c r="C1439" s="12"/>
      <c r="D1439" s="12"/>
      <c r="E1439" s="18">
        <f>E1498+E1557+E1616+E1675+E1734+E1793+E1852+E1911</f>
        <v>0</v>
      </c>
      <c r="F1439" s="18">
        <f t="shared" si="7"/>
        <v>0</v>
      </c>
    </row>
    <row r="1440" spans="1:6" x14ac:dyDescent="0.3">
      <c r="A1440" s="6" t="s">
        <v>28</v>
      </c>
      <c r="B1440" s="6" t="s">
        <v>20</v>
      </c>
      <c r="C1440" s="12">
        <f>C1499+C1558+C1617+C1676+C1735+C1794+C1853+C1912</f>
        <v>6</v>
      </c>
      <c r="D1440" s="12"/>
      <c r="E1440" s="18">
        <f>E1499+E1558+E1617+E1676+E1735+E1794+E1853+E1912</f>
        <v>1</v>
      </c>
      <c r="F1440" s="18">
        <f>F1499+F1558+F1617+F1676+F1735+F1794+F1853+F1912</f>
        <v>0</v>
      </c>
    </row>
    <row r="1441" spans="1:6" x14ac:dyDescent="0.3">
      <c r="A1441" s="6" t="s">
        <v>28</v>
      </c>
      <c r="B1441" s="5" t="s">
        <v>346</v>
      </c>
      <c r="C1441" s="12">
        <f>C1500+C1559+C1618+C1677+C1736+C1795+C1854+C1913</f>
        <v>4928</v>
      </c>
      <c r="D1441" s="12">
        <f>D1500+D1559+D1618+D1677+D1736+D1795+D1854+D1913</f>
        <v>5745</v>
      </c>
      <c r="E1441" s="18">
        <f>E1500+E1559+E1618+E1677+E1736+E1795+E1854+E1913</f>
        <v>6693</v>
      </c>
      <c r="F1441" s="18">
        <f>F1500+F1559+F1618+F1677+F1736+F1795+F1854+F1913</f>
        <v>6581</v>
      </c>
    </row>
    <row r="1442" spans="1:6" x14ac:dyDescent="0.3">
      <c r="A1442" s="6" t="s">
        <v>28</v>
      </c>
      <c r="B1442" s="5" t="s">
        <v>21</v>
      </c>
      <c r="C1442" s="12">
        <f>C1501+C1560+C1619+C1678+C1737+C1796+C1855+C1914</f>
        <v>1566</v>
      </c>
      <c r="D1442" s="12">
        <f>D1501+D1560+D1619+D1678+D1737+D1796+D1855+D1914</f>
        <v>1731</v>
      </c>
      <c r="E1442" s="18">
        <f>E1501+E1560+E1619+E1678+E1737+E1796+E1855+E1914</f>
        <v>1515</v>
      </c>
      <c r="F1442" s="18">
        <f t="shared" ref="F1442" si="8">F1501+F1560+F1619+F1678+F1737+F1796+F1855+F1914</f>
        <v>1359</v>
      </c>
    </row>
    <row r="1443" spans="1:6" x14ac:dyDescent="0.3">
      <c r="A1443" s="6" t="s">
        <v>28</v>
      </c>
      <c r="B1443" s="5" t="s">
        <v>36</v>
      </c>
      <c r="C1443" s="12">
        <f>C1502+C1561+C1620+C1679+C1738+C1797+C1856+C1915</f>
        <v>424</v>
      </c>
      <c r="D1443" s="12">
        <f>D1502+D1561+D1620+D1679+D1738+D1797+D1856+D1915</f>
        <v>456</v>
      </c>
      <c r="E1443" s="18">
        <f>E1502+E1561+E1620+E1679+E1738+E1797+E1856+E1915</f>
        <v>380</v>
      </c>
      <c r="F1443" s="18">
        <f t="shared" ref="F1443" si="9">F1502+F1561+F1620+F1679+F1738+F1797+F1856+F1915</f>
        <v>312</v>
      </c>
    </row>
    <row r="1444" spans="1:6" x14ac:dyDescent="0.3">
      <c r="A1444" s="6" t="s">
        <v>28</v>
      </c>
      <c r="B1444" s="5" t="s">
        <v>32</v>
      </c>
      <c r="C1444" s="12">
        <f>C1503+C1562+C1621+C1680+C1739+C1798+C1857+C1916</f>
        <v>226</v>
      </c>
      <c r="D1444" s="12">
        <f>D1503+D1562+D1621+D1680+D1739+D1798+D1857+D1916</f>
        <v>214</v>
      </c>
      <c r="E1444" s="18">
        <f t="shared" ref="E1444:F1444" si="10">E1503+E1562+E1621+E1680+E1739+E1798+E1857+E1916</f>
        <v>212</v>
      </c>
      <c r="F1444" s="18">
        <f t="shared" si="10"/>
        <v>161</v>
      </c>
    </row>
    <row r="1445" spans="1:6" x14ac:dyDescent="0.3">
      <c r="A1445" s="6" t="s">
        <v>28</v>
      </c>
      <c r="B1445" s="5" t="s">
        <v>29</v>
      </c>
      <c r="C1445" s="12">
        <f>C1504+C1563+C1622+C1681+C1740+C1799+C1858+C1917</f>
        <v>198</v>
      </c>
      <c r="D1445" s="12">
        <f>D1504+D1563+D1622+D1681+D1740+D1799+D1858+D1917</f>
        <v>242</v>
      </c>
      <c r="E1445" s="18">
        <f t="shared" ref="E1445:F1445" si="11">E1504+E1563+E1622+E1681+E1740+E1799+E1858+E1917</f>
        <v>168</v>
      </c>
      <c r="F1445" s="18">
        <f t="shared" si="11"/>
        <v>151</v>
      </c>
    </row>
    <row r="1446" spans="1:6" x14ac:dyDescent="0.3">
      <c r="A1446" s="6" t="s">
        <v>28</v>
      </c>
      <c r="B1446" s="5" t="s">
        <v>37</v>
      </c>
      <c r="C1446" s="12">
        <f>C1505+C1564+C1623+C1682+C1741+C1800+C1859+C1918</f>
        <v>212</v>
      </c>
      <c r="D1446" s="12">
        <f>D1505+D1564+D1623+D1682+D1741+D1800+D1859+D1918</f>
        <v>424</v>
      </c>
      <c r="E1446" s="18">
        <f>E1505+E1564+E1623+E1682+E1741+E1800+E1859+E1918</f>
        <v>330</v>
      </c>
      <c r="F1446" s="18">
        <f t="shared" ref="F1446" si="12">F1505+F1564+F1623+F1682+F1741+F1800+F1859+F1918</f>
        <v>228</v>
      </c>
    </row>
    <row r="1447" spans="1:6" x14ac:dyDescent="0.3">
      <c r="A1447" s="6" t="s">
        <v>28</v>
      </c>
      <c r="B1447" s="5" t="s">
        <v>33</v>
      </c>
      <c r="C1447" s="12">
        <f>C1506+C1565+C1624+C1683+C1742+C1801+C1860+C1919</f>
        <v>0</v>
      </c>
      <c r="D1447" s="12">
        <f>D1506+D1565+D1624+D1683+D1742+D1801+D1860+D1919</f>
        <v>1</v>
      </c>
      <c r="E1447" s="18">
        <f>E1506+E1565+E1624+E1683+E1742+E1801+E1860+E1919</f>
        <v>0</v>
      </c>
      <c r="F1447" s="18">
        <f t="shared" ref="F1447" si="13">F1506+F1565+F1624+F1683+F1742+F1801+F1860+F1919</f>
        <v>4</v>
      </c>
    </row>
    <row r="1448" spans="1:6" x14ac:dyDescent="0.3">
      <c r="A1448" s="6" t="s">
        <v>28</v>
      </c>
      <c r="B1448" s="5" t="s">
        <v>34</v>
      </c>
      <c r="C1448" s="12">
        <f>C1507+C1566+C1625+C1684+C1743+C1802+C1861+C1920</f>
        <v>212</v>
      </c>
      <c r="D1448" s="12">
        <f>D1507+D1566+D1625+D1684+D1743+D1802+D1861+D1920</f>
        <v>423</v>
      </c>
      <c r="E1448" s="18">
        <f t="shared" ref="E1448:F1448" si="14">E1507+E1566+E1625+E1684+E1743+E1802+E1861+E1920</f>
        <v>330</v>
      </c>
      <c r="F1448" s="18">
        <f t="shared" si="14"/>
        <v>224</v>
      </c>
    </row>
    <row r="1449" spans="1:6" x14ac:dyDescent="0.3">
      <c r="A1449" s="6" t="s">
        <v>28</v>
      </c>
      <c r="B1449" s="5" t="s">
        <v>30</v>
      </c>
      <c r="C1449" s="12">
        <f>C1508+C1567+C1626+C1685+C1744+C1803+C1862+C1921</f>
        <v>734</v>
      </c>
      <c r="D1449" s="12">
        <f>D1508+D1567+D1626+D1685+D1744+D1803+D1862+D1921</f>
        <v>697</v>
      </c>
      <c r="E1449" s="18">
        <f t="shared" ref="E1449:F1449" si="15">E1508+E1567+E1626+E1685+E1744+E1803+E1862+E1921</f>
        <v>668</v>
      </c>
      <c r="F1449" s="18">
        <f t="shared" si="15"/>
        <v>642</v>
      </c>
    </row>
    <row r="1450" spans="1:6" x14ac:dyDescent="0.3">
      <c r="A1450" s="6" t="s">
        <v>28</v>
      </c>
      <c r="B1450" s="5" t="s">
        <v>35</v>
      </c>
      <c r="C1450" s="12">
        <f>C1509+C1568+C1627+C1686+C1745+C1804+C1863+C1922</f>
        <v>107</v>
      </c>
      <c r="D1450" s="12">
        <f>D1509+D1568+D1627+D1686+D1745+D1804+D1863+D1922</f>
        <v>93</v>
      </c>
      <c r="E1450" s="18">
        <f t="shared" ref="E1450:F1450" si="16">E1509+E1568+E1627+E1686+E1745+E1804+E1863+E1922</f>
        <v>90</v>
      </c>
      <c r="F1450" s="18">
        <f t="shared" si="16"/>
        <v>105</v>
      </c>
    </row>
    <row r="1451" spans="1:6" x14ac:dyDescent="0.3">
      <c r="A1451" s="6" t="s">
        <v>28</v>
      </c>
      <c r="B1451" s="5" t="s">
        <v>31</v>
      </c>
      <c r="C1451" s="12">
        <f>C1510+C1569+C1628+C1687+C1746+C1805+C1864+C1923</f>
        <v>89</v>
      </c>
      <c r="D1451" s="12">
        <f>D1510+D1569+D1628+D1687+D1746+D1805+D1864+D1923</f>
        <v>61</v>
      </c>
      <c r="E1451" s="18">
        <f>E1510+E1569+E1628+E1687+E1746+E1805+E1864+E1923</f>
        <v>47</v>
      </c>
      <c r="F1451" s="18">
        <f>F1510+F1569+F1628+F1687+F1746+F1805+F1864+F1923</f>
        <v>72</v>
      </c>
    </row>
    <row r="1452" spans="1:6" x14ac:dyDescent="0.3">
      <c r="A1452" s="6" t="s">
        <v>28</v>
      </c>
      <c r="B1452" s="22" t="s">
        <v>345</v>
      </c>
      <c r="C1452" s="12"/>
      <c r="D1452" s="12"/>
      <c r="E1452" s="18">
        <f>E1511+E1570+E1629+E1688+E1747+E1806+E1865+E1924</f>
        <v>866</v>
      </c>
      <c r="F1452" s="18">
        <f>F1511+F1570+F1629+F1688+F1747+F1806+F1865+F1924</f>
        <v>866</v>
      </c>
    </row>
    <row r="1453" spans="1:6" x14ac:dyDescent="0.3">
      <c r="A1453" s="6" t="s">
        <v>28</v>
      </c>
      <c r="B1453" s="22" t="s">
        <v>322</v>
      </c>
      <c r="C1453" s="12"/>
      <c r="D1453" s="12"/>
      <c r="E1453" s="18">
        <f>E1512+E1571+E1630+E1689+E1748+E1807+E1866+E1925</f>
        <v>2</v>
      </c>
      <c r="F1453" s="18">
        <f>F1512+F1571+F1630+F1689+F1748+F1807+F1866+F1925</f>
        <v>1</v>
      </c>
    </row>
    <row r="1454" spans="1:6" x14ac:dyDescent="0.3">
      <c r="A1454" s="6" t="s">
        <v>28</v>
      </c>
      <c r="B1454" s="22" t="s">
        <v>323</v>
      </c>
      <c r="C1454" s="12"/>
      <c r="D1454" s="12"/>
      <c r="E1454" s="18">
        <f>E1513+E1572+E1631+E1690+E1749+E1808+E1867+E1926</f>
        <v>23</v>
      </c>
      <c r="F1454" s="18">
        <f>F1513+F1572+F1631+F1690+F1749+F1808+F1867+F1926</f>
        <v>38</v>
      </c>
    </row>
    <row r="1455" spans="1:6" x14ac:dyDescent="0.3">
      <c r="A1455" s="6" t="s">
        <v>28</v>
      </c>
      <c r="B1455" s="22" t="s">
        <v>324</v>
      </c>
      <c r="C1455" s="12"/>
      <c r="D1455" s="12"/>
      <c r="E1455" s="18">
        <f>E1514+E1573+E1632+E1691+E1750+E1809+E1868+E1927</f>
        <v>201</v>
      </c>
      <c r="F1455" s="18">
        <f>F1514+F1573+F1632+F1691+F1750+F1809+F1868+F1927</f>
        <v>192</v>
      </c>
    </row>
    <row r="1456" spans="1:6" x14ac:dyDescent="0.3">
      <c r="A1456" s="6" t="s">
        <v>28</v>
      </c>
      <c r="B1456" s="22" t="s">
        <v>325</v>
      </c>
      <c r="C1456" s="12"/>
      <c r="D1456" s="12"/>
      <c r="E1456" s="18">
        <f>E1515+E1574+E1633+E1692+E1751+E1810+E1869+E1928</f>
        <v>228</v>
      </c>
      <c r="F1456" s="18">
        <f>F1515+F1574+F1633+F1692+F1751+F1810+F1869+F1928</f>
        <v>225</v>
      </c>
    </row>
    <row r="1457" spans="1:6" x14ac:dyDescent="0.3">
      <c r="A1457" s="6" t="s">
        <v>28</v>
      </c>
      <c r="B1457" s="22" t="s">
        <v>326</v>
      </c>
      <c r="C1457" s="12"/>
      <c r="D1457" s="12"/>
      <c r="E1457" s="18">
        <f>E1516+E1575+E1634+E1693+E1752+E1811+E1870+E1929</f>
        <v>223</v>
      </c>
      <c r="F1457" s="18">
        <f>F1516+F1575+F1634+F1693+F1752+F1811+F1870+F1929</f>
        <v>320</v>
      </c>
    </row>
    <row r="1458" spans="1:6" x14ac:dyDescent="0.3">
      <c r="A1458" s="6" t="s">
        <v>28</v>
      </c>
      <c r="B1458" s="22" t="s">
        <v>343</v>
      </c>
      <c r="C1458" s="12"/>
      <c r="D1458" s="12"/>
      <c r="E1458" s="18">
        <f>E1517+E1576+E1635+E1694+E1753+E1812+E1871+E1930</f>
        <v>107</v>
      </c>
      <c r="F1458" s="18">
        <f>F1517+F1576+F1635+F1694+F1753+F1812+F1871+F1930</f>
        <v>125</v>
      </c>
    </row>
    <row r="1459" spans="1:6" x14ac:dyDescent="0.3">
      <c r="A1459" s="6" t="s">
        <v>28</v>
      </c>
      <c r="B1459" s="22" t="s">
        <v>340</v>
      </c>
      <c r="C1459" s="12"/>
      <c r="D1459" s="12"/>
      <c r="E1459" s="18">
        <f>E1518+E1577+E1636+E1695+E1754+E1813+E1872+E1931</f>
        <v>98</v>
      </c>
      <c r="F1459" s="18">
        <f>F1518+F1577+F1636+F1695+F1754+F1813+F1872+F1931</f>
        <v>174</v>
      </c>
    </row>
    <row r="1460" spans="1:6" x14ac:dyDescent="0.3">
      <c r="A1460" s="6" t="s">
        <v>28</v>
      </c>
      <c r="B1460" s="22" t="s">
        <v>341</v>
      </c>
      <c r="C1460" s="12"/>
      <c r="D1460" s="12"/>
      <c r="E1460" s="18">
        <f>E1519+E1578+E1637+E1696+E1755+E1814+E1873+E1932</f>
        <v>11</v>
      </c>
      <c r="F1460" s="18">
        <f>F1519+F1578+F1637+F1696+F1755+F1814+F1873+F1932</f>
        <v>14</v>
      </c>
    </row>
    <row r="1461" spans="1:6" x14ac:dyDescent="0.3">
      <c r="A1461" s="6" t="s">
        <v>28</v>
      </c>
      <c r="B1461" s="22" t="s">
        <v>342</v>
      </c>
      <c r="C1461" s="12"/>
      <c r="D1461" s="12"/>
      <c r="E1461" s="18">
        <f>E1520+E1579+E1638+E1697+E1756+E1815+E1874+E1933</f>
        <v>7</v>
      </c>
      <c r="F1461" s="18">
        <f>F1520+F1579+F1638+F1697+F1756+F1815+F1874+F1933</f>
        <v>7</v>
      </c>
    </row>
    <row r="1462" spans="1:6" x14ac:dyDescent="0.3">
      <c r="A1462" s="6" t="s">
        <v>28</v>
      </c>
      <c r="B1462" s="22" t="s">
        <v>327</v>
      </c>
      <c r="C1462" s="12"/>
      <c r="D1462" s="12"/>
      <c r="E1462" s="18">
        <f>E1521+E1580+E1639+E1698+E1757+E1816+E1875+E1934</f>
        <v>278</v>
      </c>
      <c r="F1462" s="18">
        <f>F1521+F1580+F1639+F1698+F1757+F1816+F1875+F1934</f>
        <v>377</v>
      </c>
    </row>
    <row r="1463" spans="1:6" x14ac:dyDescent="0.3">
      <c r="A1463" s="6" t="s">
        <v>28</v>
      </c>
      <c r="B1463" s="22" t="s">
        <v>328</v>
      </c>
      <c r="C1463" s="12"/>
      <c r="D1463" s="12"/>
      <c r="E1463" s="18">
        <f>E1522+E1581+E1640+E1699+E1758+E1817+E1876+E1935</f>
        <v>2</v>
      </c>
      <c r="F1463" s="18">
        <f>F1522+F1581+F1640+F1699+F1758+F1817+F1876+F1935</f>
        <v>0</v>
      </c>
    </row>
    <row r="1464" spans="1:6" x14ac:dyDescent="0.3">
      <c r="A1464" s="6" t="s">
        <v>28</v>
      </c>
      <c r="B1464" s="22" t="s">
        <v>329</v>
      </c>
      <c r="C1464" s="12"/>
      <c r="D1464" s="12"/>
      <c r="E1464" s="18">
        <f>E1523+E1582+E1641+E1700+E1759+E1818+E1877+E1936</f>
        <v>0</v>
      </c>
      <c r="F1464" s="18">
        <f>F1523+F1582+F1641+F1700+F1759+F1818+F1877+F1936</f>
        <v>2</v>
      </c>
    </row>
    <row r="1465" spans="1:6" x14ac:dyDescent="0.3">
      <c r="A1465" s="6" t="s">
        <v>28</v>
      </c>
      <c r="B1465" s="22" t="s">
        <v>330</v>
      </c>
      <c r="C1465" s="12"/>
      <c r="D1465" s="12"/>
      <c r="E1465" s="18">
        <f>E1524+E1583+E1642+E1701+E1760+E1819+E1878+E1937</f>
        <v>28</v>
      </c>
      <c r="F1465" s="18">
        <f>F1524+F1583+F1642+F1701+F1760+F1819+F1878+F1937</f>
        <v>40</v>
      </c>
    </row>
    <row r="1466" spans="1:6" x14ac:dyDescent="0.3">
      <c r="A1466" s="6" t="s">
        <v>28</v>
      </c>
      <c r="B1466" s="22" t="s">
        <v>331</v>
      </c>
      <c r="C1466" s="12"/>
      <c r="D1466" s="12"/>
      <c r="E1466" s="18">
        <f>E1525+E1584+E1643+E1702+E1761+E1820+E1879+E1938</f>
        <v>122</v>
      </c>
      <c r="F1466" s="18">
        <f>F1525+F1584+F1643+F1702+F1761+F1820+F1879+F1938</f>
        <v>152</v>
      </c>
    </row>
    <row r="1467" spans="1:6" x14ac:dyDescent="0.3">
      <c r="A1467" s="6" t="s">
        <v>28</v>
      </c>
      <c r="B1467" s="22" t="s">
        <v>332</v>
      </c>
      <c r="C1467" s="12"/>
      <c r="D1467" s="12"/>
      <c r="E1467" s="18">
        <f>E1526+E1585+E1644+E1703+E1762+E1821+E1880+E1939</f>
        <v>29</v>
      </c>
      <c r="F1467" s="18">
        <f>F1526+F1585+F1644+F1703+F1762+F1821+F1880+F1939</f>
        <v>60</v>
      </c>
    </row>
    <row r="1468" spans="1:6" x14ac:dyDescent="0.3">
      <c r="A1468" s="6" t="s">
        <v>28</v>
      </c>
      <c r="B1468" s="22" t="s">
        <v>333</v>
      </c>
      <c r="C1468" s="12"/>
      <c r="D1468" s="12"/>
      <c r="E1468" s="18">
        <f>E1527+E1586+E1645+E1704+E1763+E1822+E1881+E1940</f>
        <v>79</v>
      </c>
      <c r="F1468" s="18">
        <f>F1527+F1586+F1645+F1704+F1763+F1822+F1881+F1940</f>
        <v>81</v>
      </c>
    </row>
    <row r="1469" spans="1:6" x14ac:dyDescent="0.3">
      <c r="A1469" s="6" t="s">
        <v>28</v>
      </c>
      <c r="B1469" s="22" t="s">
        <v>334</v>
      </c>
      <c r="C1469" s="12"/>
      <c r="D1469" s="12"/>
      <c r="E1469" s="18">
        <f>E1528+E1587+E1646+E1705+E1764+E1823+E1882+E1941</f>
        <v>600</v>
      </c>
      <c r="F1469" s="18">
        <f>F1528+F1587+F1646+F1705+F1764+F1823+F1882+F1941</f>
        <v>669</v>
      </c>
    </row>
    <row r="1470" spans="1:6" x14ac:dyDescent="0.3">
      <c r="A1470" s="6" t="s">
        <v>28</v>
      </c>
      <c r="B1470" s="22" t="s">
        <v>335</v>
      </c>
      <c r="C1470" s="12"/>
      <c r="D1470" s="12"/>
      <c r="E1470" s="18">
        <f>E1529+E1588+E1647+E1706+E1765+E1824+E1883+E1942</f>
        <v>380</v>
      </c>
      <c r="F1470" s="18">
        <f>F1529+F1588+F1647+F1706+F1765+F1824+F1883+F1942</f>
        <v>401</v>
      </c>
    </row>
    <row r="1471" spans="1:6" x14ac:dyDescent="0.3">
      <c r="A1471" s="6" t="s">
        <v>28</v>
      </c>
      <c r="B1471" s="22" t="s">
        <v>336</v>
      </c>
      <c r="C1471" s="12"/>
      <c r="D1471" s="12"/>
      <c r="E1471" s="18">
        <f>E1530+E1589+E1648+E1707+E1766+E1825+E1884+E1943</f>
        <v>462</v>
      </c>
      <c r="F1471" s="18">
        <f>F1530+F1589+F1648+F1707+F1766+F1825+F1884+F1943</f>
        <v>605</v>
      </c>
    </row>
    <row r="1472" spans="1:6" x14ac:dyDescent="0.3">
      <c r="A1472" s="6" t="s">
        <v>28</v>
      </c>
      <c r="B1472" s="22" t="s">
        <v>349</v>
      </c>
      <c r="C1472" s="12"/>
      <c r="D1472" s="12"/>
      <c r="E1472" s="18"/>
      <c r="F1472" s="18">
        <f>F1531+F1590+F1649+F1708+F1767+F1826+F1885+F1944</f>
        <v>50</v>
      </c>
    </row>
    <row r="1473" spans="1:6" x14ac:dyDescent="0.3">
      <c r="A1473" s="6" t="s">
        <v>28</v>
      </c>
      <c r="B1473" s="22" t="s">
        <v>347</v>
      </c>
      <c r="C1473" s="12"/>
      <c r="D1473" s="12"/>
      <c r="E1473" s="18">
        <f>E1532+E1591+E1650+E1709+E1768+E1827+E1886+E1945</f>
        <v>1400</v>
      </c>
      <c r="F1473" s="18">
        <f>F1532+F1591+F1650+F1709+F1768+F1827+F1886+F1945</f>
        <v>776</v>
      </c>
    </row>
    <row r="1474" spans="1:6" x14ac:dyDescent="0.3">
      <c r="A1474" s="6" t="s">
        <v>28</v>
      </c>
      <c r="B1474" s="22" t="s">
        <v>337</v>
      </c>
      <c r="C1474" s="12"/>
      <c r="D1474" s="12"/>
      <c r="E1474" s="18">
        <f>E1533+E1592+E1651+E1710+E1769+E1828+E1887+E1946</f>
        <v>50</v>
      </c>
      <c r="F1474" s="18">
        <f>F1533+F1592+F1651+F1710+F1769+F1828+F1887+F1946</f>
        <v>298</v>
      </c>
    </row>
    <row r="1475" spans="1:6" x14ac:dyDescent="0.3">
      <c r="A1475" s="6" t="s">
        <v>28</v>
      </c>
      <c r="B1475" s="22" t="s">
        <v>338</v>
      </c>
      <c r="C1475" s="12"/>
      <c r="D1475" s="12"/>
      <c r="E1475" s="18">
        <f>E1534+E1593+E1652+E1711+E1770+E1829+E1888+E1947</f>
        <v>39</v>
      </c>
      <c r="F1475" s="18">
        <f>F1534+F1593+F1652+F1711+F1770+F1829+F1888+F1947</f>
        <v>27</v>
      </c>
    </row>
    <row r="1476" spans="1:6" x14ac:dyDescent="0.3">
      <c r="A1476" s="6" t="s">
        <v>28</v>
      </c>
      <c r="B1476" s="22" t="s">
        <v>339</v>
      </c>
      <c r="C1476" s="12"/>
      <c r="D1476" s="12"/>
      <c r="E1476" s="18">
        <f>E1535+E1594+E1653+E1712+E1771+E1830+E1889+E1948</f>
        <v>166</v>
      </c>
      <c r="F1476" s="18">
        <f>F1535+F1594+F1653+F1712+F1771+F1830+F1889+F1948</f>
        <v>42</v>
      </c>
    </row>
    <row r="1477" spans="1:6" x14ac:dyDescent="0.3">
      <c r="A1477" s="3" t="s">
        <v>57</v>
      </c>
      <c r="B1477" s="5" t="s">
        <v>16</v>
      </c>
      <c r="C1477" s="12"/>
      <c r="D1477" s="12"/>
      <c r="E1477" s="26"/>
      <c r="F1477" s="26">
        <v>1</v>
      </c>
    </row>
    <row r="1478" spans="1:6" x14ac:dyDescent="0.3">
      <c r="A1478" s="6" t="s">
        <v>57</v>
      </c>
      <c r="B1478" s="5" t="s">
        <v>17</v>
      </c>
      <c r="C1478" s="12">
        <v>3</v>
      </c>
      <c r="D1478" s="12"/>
      <c r="E1478" s="26">
        <v>1</v>
      </c>
      <c r="F1478" s="26">
        <v>3</v>
      </c>
    </row>
    <row r="1479" spans="1:6" x14ac:dyDescent="0.3">
      <c r="A1479" s="6" t="s">
        <v>57</v>
      </c>
      <c r="B1479" s="5" t="s">
        <v>18</v>
      </c>
      <c r="C1479" s="12">
        <v>1</v>
      </c>
      <c r="D1479" s="12">
        <v>1</v>
      </c>
      <c r="E1479" s="26"/>
      <c r="F1479" s="26"/>
    </row>
    <row r="1480" spans="1:6" x14ac:dyDescent="0.3">
      <c r="A1480" s="6" t="s">
        <v>57</v>
      </c>
      <c r="B1480" s="5" t="s">
        <v>19</v>
      </c>
      <c r="C1480" s="12">
        <v>2</v>
      </c>
      <c r="D1480" s="12"/>
      <c r="E1480" s="26">
        <f>E1481+E1482</f>
        <v>1</v>
      </c>
      <c r="F1480" s="26"/>
    </row>
    <row r="1481" spans="1:6" ht="43.2" x14ac:dyDescent="0.3">
      <c r="A1481" s="6" t="s">
        <v>57</v>
      </c>
      <c r="B1481" s="15" t="s">
        <v>318</v>
      </c>
      <c r="C1481" s="12">
        <v>2</v>
      </c>
      <c r="D1481" s="12">
        <v>1</v>
      </c>
      <c r="E1481" s="26">
        <v>1</v>
      </c>
      <c r="F1481" s="26"/>
    </row>
    <row r="1482" spans="1:6" x14ac:dyDescent="0.3">
      <c r="A1482" s="6" t="s">
        <v>57</v>
      </c>
      <c r="B1482" s="6" t="s">
        <v>317</v>
      </c>
      <c r="C1482" s="16"/>
      <c r="D1482" s="16"/>
      <c r="E1482" s="26"/>
      <c r="F1482" s="26"/>
    </row>
    <row r="1483" spans="1:6" x14ac:dyDescent="0.3">
      <c r="A1483" s="6" t="s">
        <v>57</v>
      </c>
      <c r="B1483" s="6" t="s">
        <v>365</v>
      </c>
      <c r="C1483" s="12"/>
      <c r="D1483" s="12"/>
      <c r="E1483" s="18">
        <f>SUM(E1484:E1498)</f>
        <v>1</v>
      </c>
      <c r="F1483" s="18">
        <f>SUM(F1484:F1498)</f>
        <v>0</v>
      </c>
    </row>
    <row r="1484" spans="1:6" x14ac:dyDescent="0.3">
      <c r="A1484" s="6" t="s">
        <v>57</v>
      </c>
      <c r="B1484" s="6" t="s">
        <v>350</v>
      </c>
      <c r="C1484" s="12"/>
      <c r="D1484" s="12"/>
      <c r="E1484" s="18"/>
      <c r="F1484" s="18"/>
    </row>
    <row r="1485" spans="1:6" x14ac:dyDescent="0.3">
      <c r="A1485" s="6" t="s">
        <v>57</v>
      </c>
      <c r="B1485" s="6" t="s">
        <v>351</v>
      </c>
      <c r="C1485" s="12"/>
      <c r="D1485" s="12"/>
      <c r="E1485" s="18"/>
      <c r="F1485" s="18"/>
    </row>
    <row r="1486" spans="1:6" x14ac:dyDescent="0.3">
      <c r="A1486" s="6" t="s">
        <v>57</v>
      </c>
      <c r="B1486" s="6" t="s">
        <v>352</v>
      </c>
      <c r="C1486" s="12"/>
      <c r="D1486" s="12"/>
      <c r="E1486" s="18"/>
      <c r="F1486" s="18"/>
    </row>
    <row r="1487" spans="1:6" x14ac:dyDescent="0.3">
      <c r="A1487" s="6" t="s">
        <v>57</v>
      </c>
      <c r="B1487" s="6" t="s">
        <v>353</v>
      </c>
      <c r="C1487" s="12"/>
      <c r="D1487" s="12"/>
      <c r="E1487" s="18"/>
      <c r="F1487" s="18"/>
    </row>
    <row r="1488" spans="1:6" x14ac:dyDescent="0.3">
      <c r="A1488" s="6" t="s">
        <v>57</v>
      </c>
      <c r="B1488" s="6" t="s">
        <v>354</v>
      </c>
      <c r="C1488" s="12"/>
      <c r="D1488" s="12"/>
      <c r="E1488" s="18"/>
      <c r="F1488" s="18"/>
    </row>
    <row r="1489" spans="1:6" x14ac:dyDescent="0.3">
      <c r="A1489" s="6" t="s">
        <v>57</v>
      </c>
      <c r="B1489" s="6" t="s">
        <v>355</v>
      </c>
      <c r="C1489" s="12"/>
      <c r="D1489" s="12"/>
      <c r="E1489" s="18"/>
      <c r="F1489" s="18"/>
    </row>
    <row r="1490" spans="1:6" x14ac:dyDescent="0.3">
      <c r="A1490" s="6" t="s">
        <v>57</v>
      </c>
      <c r="B1490" s="6" t="s">
        <v>356</v>
      </c>
      <c r="C1490" s="12"/>
      <c r="D1490" s="12"/>
      <c r="E1490" s="18"/>
      <c r="F1490" s="18"/>
    </row>
    <row r="1491" spans="1:6" x14ac:dyDescent="0.3">
      <c r="A1491" s="6" t="s">
        <v>57</v>
      </c>
      <c r="B1491" s="6" t="s">
        <v>357</v>
      </c>
      <c r="C1491" s="12"/>
      <c r="D1491" s="12"/>
      <c r="E1491" s="18"/>
      <c r="F1491" s="18"/>
    </row>
    <row r="1492" spans="1:6" x14ac:dyDescent="0.3">
      <c r="A1492" s="6" t="s">
        <v>57</v>
      </c>
      <c r="B1492" s="6" t="s">
        <v>358</v>
      </c>
      <c r="C1492" s="12"/>
      <c r="D1492" s="12"/>
      <c r="E1492" s="18"/>
      <c r="F1492" s="18"/>
    </row>
    <row r="1493" spans="1:6" x14ac:dyDescent="0.3">
      <c r="A1493" s="6" t="s">
        <v>57</v>
      </c>
      <c r="B1493" s="6" t="s">
        <v>359</v>
      </c>
      <c r="C1493" s="12"/>
      <c r="D1493" s="12"/>
      <c r="E1493" s="18"/>
      <c r="F1493" s="18"/>
    </row>
    <row r="1494" spans="1:6" x14ac:dyDescent="0.3">
      <c r="A1494" s="6" t="s">
        <v>57</v>
      </c>
      <c r="B1494" s="6" t="s">
        <v>362</v>
      </c>
      <c r="C1494" s="12"/>
      <c r="D1494" s="12"/>
      <c r="E1494" s="18"/>
      <c r="F1494" s="18"/>
    </row>
    <row r="1495" spans="1:6" x14ac:dyDescent="0.3">
      <c r="A1495" s="6" t="s">
        <v>57</v>
      </c>
      <c r="B1495" s="6" t="s">
        <v>360</v>
      </c>
      <c r="C1495" s="12"/>
      <c r="D1495" s="12"/>
      <c r="E1495" s="18"/>
      <c r="F1495" s="18"/>
    </row>
    <row r="1496" spans="1:6" x14ac:dyDescent="0.3">
      <c r="A1496" s="6" t="s">
        <v>57</v>
      </c>
      <c r="B1496" s="6" t="s">
        <v>361</v>
      </c>
      <c r="C1496" s="12"/>
      <c r="D1496" s="12"/>
      <c r="E1496" s="18">
        <v>1</v>
      </c>
      <c r="F1496" s="18"/>
    </row>
    <row r="1497" spans="1:6" x14ac:dyDescent="0.3">
      <c r="A1497" s="6" t="s">
        <v>57</v>
      </c>
      <c r="B1497" s="28" t="s">
        <v>364</v>
      </c>
      <c r="C1497" s="12"/>
      <c r="D1497" s="12"/>
      <c r="E1497" s="18"/>
      <c r="F1497" s="18"/>
    </row>
    <row r="1498" spans="1:6" x14ac:dyDescent="0.3">
      <c r="A1498" s="6" t="s">
        <v>57</v>
      </c>
      <c r="B1498" s="6" t="s">
        <v>363</v>
      </c>
      <c r="C1498" s="12"/>
      <c r="D1498" s="12"/>
      <c r="E1498" s="18"/>
      <c r="F1498" s="18"/>
    </row>
    <row r="1499" spans="1:6" x14ac:dyDescent="0.3">
      <c r="A1499" s="6" t="s">
        <v>57</v>
      </c>
      <c r="B1499" s="6" t="s">
        <v>20</v>
      </c>
      <c r="C1499" s="12"/>
      <c r="D1499" s="12"/>
      <c r="E1499" s="26">
        <v>1</v>
      </c>
      <c r="F1499" s="26"/>
    </row>
    <row r="1500" spans="1:6" x14ac:dyDescent="0.3">
      <c r="A1500" s="6" t="s">
        <v>57</v>
      </c>
      <c r="B1500" s="5" t="s">
        <v>346</v>
      </c>
      <c r="C1500" s="12">
        <v>329</v>
      </c>
      <c r="D1500" s="12">
        <v>527</v>
      </c>
      <c r="E1500" s="18">
        <f>SUM(E1501,E1511:E1516,E1521:E1535)</f>
        <v>601</v>
      </c>
      <c r="F1500" s="18">
        <f>SUM(F1501,F1511:F1516,F1521:F1535)</f>
        <v>509</v>
      </c>
    </row>
    <row r="1501" spans="1:6" x14ac:dyDescent="0.3">
      <c r="A1501" s="6" t="s">
        <v>57</v>
      </c>
      <c r="B1501" s="6" t="s">
        <v>21</v>
      </c>
      <c r="C1501" s="12">
        <v>101</v>
      </c>
      <c r="D1501" s="12">
        <f>D1502+D1505+D1508+D1509+D1510</f>
        <v>231</v>
      </c>
      <c r="E1501" s="18">
        <f>E1502+E1505+E1508+E1509+E1510</f>
        <v>158</v>
      </c>
      <c r="F1501" s="18">
        <f>F1502+F1505+F1508+F1509+F1510</f>
        <v>151</v>
      </c>
    </row>
    <row r="1502" spans="1:6" x14ac:dyDescent="0.3">
      <c r="A1502" s="6" t="s">
        <v>57</v>
      </c>
      <c r="B1502" s="5" t="s">
        <v>36</v>
      </c>
      <c r="C1502" s="12">
        <v>28</v>
      </c>
      <c r="D1502" s="12">
        <f>D1503+D1504</f>
        <v>71</v>
      </c>
      <c r="E1502" s="18">
        <f>E1503+E1504</f>
        <v>31</v>
      </c>
      <c r="F1502" s="18">
        <f>F1503+F1504</f>
        <v>24</v>
      </c>
    </row>
    <row r="1503" spans="1:6" x14ac:dyDescent="0.3">
      <c r="A1503" s="6" t="s">
        <v>57</v>
      </c>
      <c r="B1503" s="5" t="s">
        <v>32</v>
      </c>
      <c r="C1503" s="12">
        <v>20</v>
      </c>
      <c r="D1503" s="12">
        <v>25</v>
      </c>
      <c r="E1503" s="26">
        <v>18</v>
      </c>
      <c r="F1503" s="26">
        <v>14</v>
      </c>
    </row>
    <row r="1504" spans="1:6" x14ac:dyDescent="0.3">
      <c r="A1504" s="6" t="s">
        <v>57</v>
      </c>
      <c r="B1504" s="5" t="s">
        <v>29</v>
      </c>
      <c r="C1504" s="12">
        <v>8</v>
      </c>
      <c r="D1504" s="12">
        <v>46</v>
      </c>
      <c r="E1504" s="26">
        <v>13</v>
      </c>
      <c r="F1504" s="26">
        <v>10</v>
      </c>
    </row>
    <row r="1505" spans="1:6" x14ac:dyDescent="0.3">
      <c r="A1505" s="6" t="s">
        <v>57</v>
      </c>
      <c r="B1505" s="5" t="s">
        <v>37</v>
      </c>
      <c r="C1505" s="12">
        <v>19</v>
      </c>
      <c r="D1505" s="12">
        <f>D1506+D1507</f>
        <v>66</v>
      </c>
      <c r="E1505" s="18">
        <f>E1506+E1507</f>
        <v>66</v>
      </c>
      <c r="F1505" s="18">
        <f>F1506+F1507</f>
        <v>50</v>
      </c>
    </row>
    <row r="1506" spans="1:6" x14ac:dyDescent="0.3">
      <c r="A1506" s="6" t="s">
        <v>57</v>
      </c>
      <c r="B1506" s="5" t="s">
        <v>33</v>
      </c>
      <c r="C1506" s="12">
        <v>0</v>
      </c>
      <c r="D1506" s="12"/>
      <c r="E1506" s="26"/>
      <c r="F1506" s="26"/>
    </row>
    <row r="1507" spans="1:6" x14ac:dyDescent="0.3">
      <c r="A1507" s="6" t="s">
        <v>57</v>
      </c>
      <c r="B1507" s="5" t="s">
        <v>34</v>
      </c>
      <c r="C1507" s="12">
        <v>19</v>
      </c>
      <c r="D1507" s="12">
        <v>66</v>
      </c>
      <c r="E1507" s="26">
        <v>66</v>
      </c>
      <c r="F1507" s="26">
        <v>50</v>
      </c>
    </row>
    <row r="1508" spans="1:6" x14ac:dyDescent="0.3">
      <c r="A1508" s="6" t="s">
        <v>57</v>
      </c>
      <c r="B1508" s="5" t="s">
        <v>30</v>
      </c>
      <c r="C1508" s="12">
        <v>40</v>
      </c>
      <c r="D1508" s="12">
        <v>77</v>
      </c>
      <c r="E1508" s="26">
        <v>54</v>
      </c>
      <c r="F1508" s="26">
        <v>64</v>
      </c>
    </row>
    <row r="1509" spans="1:6" x14ac:dyDescent="0.3">
      <c r="A1509" s="6" t="s">
        <v>57</v>
      </c>
      <c r="B1509" s="5" t="s">
        <v>35</v>
      </c>
      <c r="C1509" s="12">
        <v>11</v>
      </c>
      <c r="D1509" s="12">
        <v>8</v>
      </c>
      <c r="E1509" s="26">
        <v>4</v>
      </c>
      <c r="F1509" s="26">
        <v>7</v>
      </c>
    </row>
    <row r="1510" spans="1:6" x14ac:dyDescent="0.3">
      <c r="A1510" s="6" t="s">
        <v>57</v>
      </c>
      <c r="B1510" s="5" t="s">
        <v>31</v>
      </c>
      <c r="C1510" s="12">
        <v>3</v>
      </c>
      <c r="D1510" s="12">
        <v>9</v>
      </c>
      <c r="E1510" s="26">
        <v>3</v>
      </c>
      <c r="F1510" s="26">
        <v>6</v>
      </c>
    </row>
    <row r="1511" spans="1:6" x14ac:dyDescent="0.3">
      <c r="A1511" s="6" t="s">
        <v>57</v>
      </c>
      <c r="B1511" s="22" t="s">
        <v>345</v>
      </c>
      <c r="C1511" s="12"/>
      <c r="D1511" s="12"/>
      <c r="E1511" s="26">
        <v>34</v>
      </c>
      <c r="F1511" s="26">
        <v>30</v>
      </c>
    </row>
    <row r="1512" spans="1:6" x14ac:dyDescent="0.3">
      <c r="A1512" s="6" t="s">
        <v>57</v>
      </c>
      <c r="B1512" s="22" t="s">
        <v>322</v>
      </c>
      <c r="C1512" s="12"/>
      <c r="D1512" s="12"/>
      <c r="E1512" s="26">
        <v>0</v>
      </c>
      <c r="F1512" s="26">
        <v>0</v>
      </c>
    </row>
    <row r="1513" spans="1:6" x14ac:dyDescent="0.3">
      <c r="A1513" s="6" t="s">
        <v>57</v>
      </c>
      <c r="B1513" s="22" t="s">
        <v>323</v>
      </c>
      <c r="C1513" s="12"/>
      <c r="D1513" s="12"/>
      <c r="E1513" s="26">
        <v>1</v>
      </c>
      <c r="F1513" s="26">
        <v>4</v>
      </c>
    </row>
    <row r="1514" spans="1:6" x14ac:dyDescent="0.3">
      <c r="A1514" s="6" t="s">
        <v>57</v>
      </c>
      <c r="B1514" s="22" t="s">
        <v>324</v>
      </c>
      <c r="C1514" s="12"/>
      <c r="D1514" s="12"/>
      <c r="E1514" s="26">
        <v>19</v>
      </c>
      <c r="F1514" s="26">
        <v>15</v>
      </c>
    </row>
    <row r="1515" spans="1:6" x14ac:dyDescent="0.3">
      <c r="A1515" s="6" t="s">
        <v>57</v>
      </c>
      <c r="B1515" s="22" t="s">
        <v>325</v>
      </c>
      <c r="C1515" s="12"/>
      <c r="D1515" s="12"/>
      <c r="E1515" s="26">
        <v>22</v>
      </c>
      <c r="F1515" s="26">
        <v>13</v>
      </c>
    </row>
    <row r="1516" spans="1:6" x14ac:dyDescent="0.3">
      <c r="A1516" s="6" t="s">
        <v>57</v>
      </c>
      <c r="B1516" s="22" t="s">
        <v>326</v>
      </c>
      <c r="C1516" s="12"/>
      <c r="D1516" s="12"/>
      <c r="E1516" s="26">
        <v>18</v>
      </c>
      <c r="F1516" s="26">
        <v>11</v>
      </c>
    </row>
    <row r="1517" spans="1:6" x14ac:dyDescent="0.3">
      <c r="A1517" s="6" t="s">
        <v>57</v>
      </c>
      <c r="B1517" s="22" t="s">
        <v>343</v>
      </c>
      <c r="C1517" s="12"/>
      <c r="D1517" s="12"/>
      <c r="E1517" s="26">
        <v>7</v>
      </c>
      <c r="F1517" s="26">
        <v>8</v>
      </c>
    </row>
    <row r="1518" spans="1:6" x14ac:dyDescent="0.3">
      <c r="A1518" s="6" t="s">
        <v>57</v>
      </c>
      <c r="B1518" s="22" t="s">
        <v>340</v>
      </c>
      <c r="C1518" s="12"/>
      <c r="D1518" s="12"/>
      <c r="E1518" s="26">
        <v>9</v>
      </c>
      <c r="F1518" s="26">
        <v>3</v>
      </c>
    </row>
    <row r="1519" spans="1:6" x14ac:dyDescent="0.3">
      <c r="A1519" s="6" t="s">
        <v>57</v>
      </c>
      <c r="B1519" s="22" t="s">
        <v>341</v>
      </c>
      <c r="C1519" s="12"/>
      <c r="D1519" s="12"/>
      <c r="E1519" s="26">
        <v>0</v>
      </c>
      <c r="F1519" s="26">
        <v>0</v>
      </c>
    </row>
    <row r="1520" spans="1:6" x14ac:dyDescent="0.3">
      <c r="A1520" s="6" t="s">
        <v>57</v>
      </c>
      <c r="B1520" s="22" t="s">
        <v>342</v>
      </c>
      <c r="C1520" s="12"/>
      <c r="D1520" s="12"/>
      <c r="E1520" s="26">
        <v>2</v>
      </c>
      <c r="F1520" s="26">
        <v>0</v>
      </c>
    </row>
    <row r="1521" spans="1:6" x14ac:dyDescent="0.3">
      <c r="A1521" s="6" t="s">
        <v>57</v>
      </c>
      <c r="B1521" s="22" t="s">
        <v>327</v>
      </c>
      <c r="C1521" s="12"/>
      <c r="D1521" s="12"/>
      <c r="E1521" s="26">
        <v>22</v>
      </c>
      <c r="F1521" s="26">
        <v>37</v>
      </c>
    </row>
    <row r="1522" spans="1:6" x14ac:dyDescent="0.3">
      <c r="A1522" s="6" t="s">
        <v>57</v>
      </c>
      <c r="B1522" s="22" t="s">
        <v>328</v>
      </c>
      <c r="C1522" s="12"/>
      <c r="D1522" s="12"/>
      <c r="E1522" s="26">
        <v>0</v>
      </c>
      <c r="F1522" s="26">
        <v>0</v>
      </c>
    </row>
    <row r="1523" spans="1:6" x14ac:dyDescent="0.3">
      <c r="A1523" s="6" t="s">
        <v>57</v>
      </c>
      <c r="B1523" s="22" t="s">
        <v>329</v>
      </c>
      <c r="C1523" s="12"/>
      <c r="D1523" s="12"/>
      <c r="E1523" s="26">
        <v>0</v>
      </c>
      <c r="F1523" s="26">
        <v>0</v>
      </c>
    </row>
    <row r="1524" spans="1:6" x14ac:dyDescent="0.3">
      <c r="A1524" s="6" t="s">
        <v>57</v>
      </c>
      <c r="B1524" s="22" t="s">
        <v>330</v>
      </c>
      <c r="C1524" s="12"/>
      <c r="D1524" s="12"/>
      <c r="E1524" s="26">
        <v>4</v>
      </c>
      <c r="F1524" s="26">
        <v>10</v>
      </c>
    </row>
    <row r="1525" spans="1:6" x14ac:dyDescent="0.3">
      <c r="A1525" s="6" t="s">
        <v>57</v>
      </c>
      <c r="B1525" s="22" t="s">
        <v>331</v>
      </c>
      <c r="C1525" s="12"/>
      <c r="D1525" s="12"/>
      <c r="E1525" s="26">
        <v>4</v>
      </c>
      <c r="F1525" s="26">
        <v>4</v>
      </c>
    </row>
    <row r="1526" spans="1:6" x14ac:dyDescent="0.3">
      <c r="A1526" s="6" t="s">
        <v>57</v>
      </c>
      <c r="B1526" s="22" t="s">
        <v>332</v>
      </c>
      <c r="C1526" s="12"/>
      <c r="D1526" s="12"/>
      <c r="E1526" s="26">
        <v>2</v>
      </c>
      <c r="F1526" s="26">
        <v>2</v>
      </c>
    </row>
    <row r="1527" spans="1:6" x14ac:dyDescent="0.3">
      <c r="A1527" s="6" t="s">
        <v>57</v>
      </c>
      <c r="B1527" s="22" t="s">
        <v>333</v>
      </c>
      <c r="C1527" s="12"/>
      <c r="D1527" s="12"/>
      <c r="E1527" s="26">
        <v>5</v>
      </c>
      <c r="F1527" s="26">
        <v>8</v>
      </c>
    </row>
    <row r="1528" spans="1:6" x14ac:dyDescent="0.3">
      <c r="A1528" s="6" t="s">
        <v>57</v>
      </c>
      <c r="B1528" s="22" t="s">
        <v>334</v>
      </c>
      <c r="C1528" s="12"/>
      <c r="D1528" s="12"/>
      <c r="E1528" s="26">
        <v>54</v>
      </c>
      <c r="F1528" s="26">
        <v>59</v>
      </c>
    </row>
    <row r="1529" spans="1:6" x14ac:dyDescent="0.3">
      <c r="A1529" s="6" t="s">
        <v>57</v>
      </c>
      <c r="B1529" s="22" t="s">
        <v>335</v>
      </c>
      <c r="C1529" s="12"/>
      <c r="D1529" s="12"/>
      <c r="E1529" s="26">
        <v>35</v>
      </c>
      <c r="F1529" s="26">
        <v>36</v>
      </c>
    </row>
    <row r="1530" spans="1:6" x14ac:dyDescent="0.3">
      <c r="A1530" s="6" t="s">
        <v>57</v>
      </c>
      <c r="B1530" s="22" t="s">
        <v>336</v>
      </c>
      <c r="C1530" s="12"/>
      <c r="D1530" s="12"/>
      <c r="E1530" s="26">
        <v>57</v>
      </c>
      <c r="F1530" s="26">
        <v>37</v>
      </c>
    </row>
    <row r="1531" spans="1:6" x14ac:dyDescent="0.3">
      <c r="A1531" s="6" t="s">
        <v>57</v>
      </c>
      <c r="B1531" s="22" t="s">
        <v>349</v>
      </c>
      <c r="C1531" s="12"/>
      <c r="D1531" s="12"/>
      <c r="E1531" s="26"/>
      <c r="F1531" s="26">
        <v>6</v>
      </c>
    </row>
    <row r="1532" spans="1:6" x14ac:dyDescent="0.3">
      <c r="A1532" s="6" t="s">
        <v>57</v>
      </c>
      <c r="B1532" s="22" t="s">
        <v>347</v>
      </c>
      <c r="C1532" s="12"/>
      <c r="D1532" s="12"/>
      <c r="E1532" s="26">
        <v>138</v>
      </c>
      <c r="F1532" s="26">
        <v>56</v>
      </c>
    </row>
    <row r="1533" spans="1:6" x14ac:dyDescent="0.3">
      <c r="A1533" s="6" t="s">
        <v>57</v>
      </c>
      <c r="B1533" s="22" t="s">
        <v>337</v>
      </c>
      <c r="C1533" s="12"/>
      <c r="D1533" s="12"/>
      <c r="E1533" s="26">
        <v>4</v>
      </c>
      <c r="F1533" s="26">
        <v>22</v>
      </c>
    </row>
    <row r="1534" spans="1:6" x14ac:dyDescent="0.3">
      <c r="A1534" s="6" t="s">
        <v>57</v>
      </c>
      <c r="B1534" s="22" t="s">
        <v>338</v>
      </c>
      <c r="C1534" s="12"/>
      <c r="D1534" s="12"/>
      <c r="E1534" s="26">
        <v>4</v>
      </c>
      <c r="F1534" s="26">
        <v>4</v>
      </c>
    </row>
    <row r="1535" spans="1:6" x14ac:dyDescent="0.3">
      <c r="A1535" s="6" t="s">
        <v>57</v>
      </c>
      <c r="B1535" s="22" t="s">
        <v>339</v>
      </c>
      <c r="C1535" s="12"/>
      <c r="D1535" s="12"/>
      <c r="E1535" s="26">
        <v>20</v>
      </c>
      <c r="F1535" s="26">
        <v>4</v>
      </c>
    </row>
    <row r="1536" spans="1:6" x14ac:dyDescent="0.3">
      <c r="A1536" s="3" t="s">
        <v>58</v>
      </c>
      <c r="B1536" s="5" t="s">
        <v>16</v>
      </c>
      <c r="C1536" s="12">
        <v>1</v>
      </c>
      <c r="D1536" s="12"/>
      <c r="E1536" s="26">
        <v>1</v>
      </c>
      <c r="F1536" s="26"/>
    </row>
    <row r="1537" spans="1:6" x14ac:dyDescent="0.3">
      <c r="A1537" s="6" t="s">
        <v>58</v>
      </c>
      <c r="B1537" s="5" t="s">
        <v>17</v>
      </c>
      <c r="C1537" s="12">
        <v>13</v>
      </c>
      <c r="D1537" s="12">
        <v>6</v>
      </c>
      <c r="E1537" s="26">
        <v>1</v>
      </c>
      <c r="F1537" s="26">
        <v>4</v>
      </c>
    </row>
    <row r="1538" spans="1:6" x14ac:dyDescent="0.3">
      <c r="A1538" s="6" t="s">
        <v>58</v>
      </c>
      <c r="B1538" s="5" t="s">
        <v>18</v>
      </c>
      <c r="C1538" s="12">
        <v>11</v>
      </c>
      <c r="D1538" s="12">
        <v>4</v>
      </c>
      <c r="E1538" s="26">
        <v>2</v>
      </c>
      <c r="F1538" s="26">
        <v>3</v>
      </c>
    </row>
    <row r="1539" spans="1:6" x14ac:dyDescent="0.3">
      <c r="A1539" s="6" t="s">
        <v>58</v>
      </c>
      <c r="B1539" s="5" t="s">
        <v>19</v>
      </c>
      <c r="C1539" s="12">
        <v>2</v>
      </c>
      <c r="D1539" s="12">
        <v>1</v>
      </c>
      <c r="E1539" s="26">
        <f>E1540+E1541</f>
        <v>1</v>
      </c>
      <c r="F1539" s="26"/>
    </row>
    <row r="1540" spans="1:6" ht="43.2" x14ac:dyDescent="0.3">
      <c r="A1540" s="6" t="s">
        <v>58</v>
      </c>
      <c r="B1540" s="15" t="s">
        <v>318</v>
      </c>
      <c r="C1540" s="12">
        <v>2</v>
      </c>
      <c r="D1540" s="12">
        <v>1</v>
      </c>
      <c r="E1540" s="26">
        <v>1</v>
      </c>
      <c r="F1540" s="26"/>
    </row>
    <row r="1541" spans="1:6" x14ac:dyDescent="0.3">
      <c r="A1541" s="6" t="s">
        <v>58</v>
      </c>
      <c r="B1541" s="6" t="s">
        <v>317</v>
      </c>
      <c r="C1541" s="16"/>
      <c r="D1541" s="16"/>
      <c r="E1541" s="26"/>
      <c r="F1541" s="26"/>
    </row>
    <row r="1542" spans="1:6" x14ac:dyDescent="0.3">
      <c r="A1542" s="6" t="s">
        <v>58</v>
      </c>
      <c r="B1542" s="6" t="s">
        <v>365</v>
      </c>
      <c r="C1542" s="12"/>
      <c r="D1542" s="12"/>
      <c r="E1542" s="18">
        <f>SUM(E1543:E1557)</f>
        <v>1</v>
      </c>
      <c r="F1542" s="18">
        <f>SUM(F1543:F1557)</f>
        <v>0</v>
      </c>
    </row>
    <row r="1543" spans="1:6" x14ac:dyDescent="0.3">
      <c r="A1543" s="6" t="s">
        <v>58</v>
      </c>
      <c r="B1543" s="6" t="s">
        <v>350</v>
      </c>
      <c r="C1543" s="12"/>
      <c r="D1543" s="12"/>
      <c r="E1543" s="18"/>
      <c r="F1543" s="18"/>
    </row>
    <row r="1544" spans="1:6" x14ac:dyDescent="0.3">
      <c r="A1544" s="6" t="s">
        <v>58</v>
      </c>
      <c r="B1544" s="6" t="s">
        <v>351</v>
      </c>
      <c r="C1544" s="12"/>
      <c r="D1544" s="12"/>
      <c r="E1544" s="18"/>
      <c r="F1544" s="18"/>
    </row>
    <row r="1545" spans="1:6" x14ac:dyDescent="0.3">
      <c r="A1545" s="6" t="s">
        <v>58</v>
      </c>
      <c r="B1545" s="6" t="s">
        <v>352</v>
      </c>
      <c r="C1545" s="12"/>
      <c r="D1545" s="12"/>
      <c r="E1545" s="18"/>
      <c r="F1545" s="18"/>
    </row>
    <row r="1546" spans="1:6" x14ac:dyDescent="0.3">
      <c r="A1546" s="6" t="s">
        <v>58</v>
      </c>
      <c r="B1546" s="6" t="s">
        <v>353</v>
      </c>
      <c r="C1546" s="12"/>
      <c r="D1546" s="12"/>
      <c r="E1546" s="18"/>
      <c r="F1546" s="18"/>
    </row>
    <row r="1547" spans="1:6" x14ac:dyDescent="0.3">
      <c r="A1547" s="6" t="s">
        <v>58</v>
      </c>
      <c r="B1547" s="6" t="s">
        <v>354</v>
      </c>
      <c r="C1547" s="12"/>
      <c r="D1547" s="12"/>
      <c r="E1547" s="18"/>
      <c r="F1547" s="18"/>
    </row>
    <row r="1548" spans="1:6" x14ac:dyDescent="0.3">
      <c r="A1548" s="6" t="s">
        <v>58</v>
      </c>
      <c r="B1548" s="6" t="s">
        <v>355</v>
      </c>
      <c r="C1548" s="12"/>
      <c r="D1548" s="12"/>
      <c r="E1548" s="18"/>
      <c r="F1548" s="18"/>
    </row>
    <row r="1549" spans="1:6" x14ac:dyDescent="0.3">
      <c r="A1549" s="6" t="s">
        <v>58</v>
      </c>
      <c r="B1549" s="6" t="s">
        <v>356</v>
      </c>
      <c r="C1549" s="12"/>
      <c r="D1549" s="12"/>
      <c r="E1549" s="18"/>
      <c r="F1549" s="18"/>
    </row>
    <row r="1550" spans="1:6" x14ac:dyDescent="0.3">
      <c r="A1550" s="6" t="s">
        <v>58</v>
      </c>
      <c r="B1550" s="6" t="s">
        <v>357</v>
      </c>
      <c r="C1550" s="12"/>
      <c r="D1550" s="12"/>
      <c r="E1550" s="18"/>
      <c r="F1550" s="18"/>
    </row>
    <row r="1551" spans="1:6" x14ac:dyDescent="0.3">
      <c r="A1551" s="6" t="s">
        <v>58</v>
      </c>
      <c r="B1551" s="6" t="s">
        <v>358</v>
      </c>
      <c r="C1551" s="12"/>
      <c r="D1551" s="12"/>
      <c r="E1551" s="18"/>
      <c r="F1551" s="18"/>
    </row>
    <row r="1552" spans="1:6" x14ac:dyDescent="0.3">
      <c r="A1552" s="6" t="s">
        <v>58</v>
      </c>
      <c r="B1552" s="6" t="s">
        <v>359</v>
      </c>
      <c r="C1552" s="12"/>
      <c r="D1552" s="12"/>
      <c r="E1552" s="18"/>
      <c r="F1552" s="18"/>
    </row>
    <row r="1553" spans="1:6" x14ac:dyDescent="0.3">
      <c r="A1553" s="6" t="s">
        <v>58</v>
      </c>
      <c r="B1553" s="6" t="s">
        <v>362</v>
      </c>
      <c r="C1553" s="12"/>
      <c r="D1553" s="12"/>
      <c r="E1553" s="18">
        <v>1</v>
      </c>
      <c r="F1553" s="18"/>
    </row>
    <row r="1554" spans="1:6" x14ac:dyDescent="0.3">
      <c r="A1554" s="6" t="s">
        <v>58</v>
      </c>
      <c r="B1554" s="6" t="s">
        <v>360</v>
      </c>
      <c r="C1554" s="12"/>
      <c r="D1554" s="12"/>
      <c r="E1554" s="18"/>
      <c r="F1554" s="18"/>
    </row>
    <row r="1555" spans="1:6" x14ac:dyDescent="0.3">
      <c r="A1555" s="6" t="s">
        <v>58</v>
      </c>
      <c r="B1555" s="6" t="s">
        <v>361</v>
      </c>
      <c r="C1555" s="12"/>
      <c r="D1555" s="12"/>
      <c r="E1555" s="18"/>
      <c r="F1555" s="18"/>
    </row>
    <row r="1556" spans="1:6" x14ac:dyDescent="0.3">
      <c r="A1556" s="6" t="s">
        <v>58</v>
      </c>
      <c r="B1556" s="28" t="s">
        <v>364</v>
      </c>
      <c r="C1556" s="12"/>
      <c r="D1556" s="12"/>
      <c r="E1556" s="18"/>
      <c r="F1556" s="18"/>
    </row>
    <row r="1557" spans="1:6" x14ac:dyDescent="0.3">
      <c r="A1557" s="6" t="s">
        <v>58</v>
      </c>
      <c r="B1557" s="6" t="s">
        <v>363</v>
      </c>
      <c r="C1557" s="12"/>
      <c r="D1557" s="12"/>
      <c r="E1557" s="18"/>
      <c r="F1557" s="18"/>
    </row>
    <row r="1558" spans="1:6" x14ac:dyDescent="0.3">
      <c r="A1558" s="6" t="s">
        <v>58</v>
      </c>
      <c r="B1558" s="6" t="s">
        <v>20</v>
      </c>
      <c r="C1558" s="12"/>
      <c r="D1558" s="12"/>
      <c r="E1558" s="26"/>
      <c r="F1558" s="26"/>
    </row>
    <row r="1559" spans="1:6" x14ac:dyDescent="0.3">
      <c r="A1559" s="6" t="s">
        <v>58</v>
      </c>
      <c r="B1559" s="5" t="s">
        <v>346</v>
      </c>
      <c r="C1559" s="12">
        <v>1325</v>
      </c>
      <c r="D1559" s="12">
        <v>1264</v>
      </c>
      <c r="E1559" s="18">
        <f>SUM(E1560,E1570:E1575,E1580:E1594)</f>
        <v>1492</v>
      </c>
      <c r="F1559" s="18">
        <f>SUM(F1560,F1570:F1575,F1580:F1594)</f>
        <v>1579</v>
      </c>
    </row>
    <row r="1560" spans="1:6" x14ac:dyDescent="0.3">
      <c r="A1560" s="6" t="s">
        <v>58</v>
      </c>
      <c r="B1560" s="5" t="s">
        <v>21</v>
      </c>
      <c r="C1560" s="12">
        <v>370</v>
      </c>
      <c r="D1560" s="12">
        <f>D1561+D1564+D1567+D1568+D1569</f>
        <v>269</v>
      </c>
      <c r="E1560" s="18">
        <f>E1561+E1564+E1567+E1568+E1569</f>
        <v>259</v>
      </c>
      <c r="F1560" s="18">
        <f>F1561+F1564+F1567+F1568+F1569</f>
        <v>291</v>
      </c>
    </row>
    <row r="1561" spans="1:6" x14ac:dyDescent="0.3">
      <c r="A1561" s="6" t="s">
        <v>58</v>
      </c>
      <c r="B1561" s="5" t="s">
        <v>36</v>
      </c>
      <c r="C1561" s="12">
        <v>106</v>
      </c>
      <c r="D1561" s="12">
        <f>D1562+D1563</f>
        <v>82</v>
      </c>
      <c r="E1561" s="18">
        <f>E1562+E1563</f>
        <v>59</v>
      </c>
      <c r="F1561" s="18">
        <f>F1562+F1563</f>
        <v>65</v>
      </c>
    </row>
    <row r="1562" spans="1:6" x14ac:dyDescent="0.3">
      <c r="A1562" s="6" t="s">
        <v>58</v>
      </c>
      <c r="B1562" s="5" t="s">
        <v>32</v>
      </c>
      <c r="C1562" s="12">
        <v>43</v>
      </c>
      <c r="D1562" s="12">
        <v>35</v>
      </c>
      <c r="E1562" s="26">
        <v>24</v>
      </c>
      <c r="F1562" s="26">
        <v>25</v>
      </c>
    </row>
    <row r="1563" spans="1:6" x14ac:dyDescent="0.3">
      <c r="A1563" s="6" t="s">
        <v>58</v>
      </c>
      <c r="B1563" s="5" t="s">
        <v>29</v>
      </c>
      <c r="C1563" s="12">
        <v>63</v>
      </c>
      <c r="D1563" s="12">
        <v>47</v>
      </c>
      <c r="E1563" s="26">
        <v>35</v>
      </c>
      <c r="F1563" s="26">
        <v>40</v>
      </c>
    </row>
    <row r="1564" spans="1:6" x14ac:dyDescent="0.3">
      <c r="A1564" s="6" t="s">
        <v>58</v>
      </c>
      <c r="B1564" s="5" t="s">
        <v>37</v>
      </c>
      <c r="C1564" s="12">
        <v>10</v>
      </c>
      <c r="D1564" s="12">
        <f>D1565+D1566</f>
        <v>10</v>
      </c>
      <c r="E1564" s="18">
        <f>E1565+E1566</f>
        <v>7</v>
      </c>
      <c r="F1564" s="18">
        <f>F1565+F1566</f>
        <v>11</v>
      </c>
    </row>
    <row r="1565" spans="1:6" x14ac:dyDescent="0.3">
      <c r="A1565" s="6" t="s">
        <v>58</v>
      </c>
      <c r="B1565" s="5" t="s">
        <v>33</v>
      </c>
      <c r="C1565" s="12">
        <v>0</v>
      </c>
      <c r="D1565" s="12"/>
      <c r="E1565" s="26"/>
      <c r="F1565" s="26">
        <v>3</v>
      </c>
    </row>
    <row r="1566" spans="1:6" x14ac:dyDescent="0.3">
      <c r="A1566" s="6" t="s">
        <v>58</v>
      </c>
      <c r="B1566" s="5" t="s">
        <v>34</v>
      </c>
      <c r="C1566" s="12">
        <v>10</v>
      </c>
      <c r="D1566" s="12">
        <v>10</v>
      </c>
      <c r="E1566" s="26">
        <v>7</v>
      </c>
      <c r="F1566" s="26">
        <v>8</v>
      </c>
    </row>
    <row r="1567" spans="1:6" x14ac:dyDescent="0.3">
      <c r="A1567" s="6" t="s">
        <v>58</v>
      </c>
      <c r="B1567" s="5" t="s">
        <v>30</v>
      </c>
      <c r="C1567" s="12">
        <v>205</v>
      </c>
      <c r="D1567" s="12">
        <v>150</v>
      </c>
      <c r="E1567" s="26">
        <v>166</v>
      </c>
      <c r="F1567" s="26">
        <v>174</v>
      </c>
    </row>
    <row r="1568" spans="1:6" x14ac:dyDescent="0.3">
      <c r="A1568" s="6" t="s">
        <v>58</v>
      </c>
      <c r="B1568" s="5" t="s">
        <v>35</v>
      </c>
      <c r="C1568" s="12">
        <v>24</v>
      </c>
      <c r="D1568" s="12">
        <v>17</v>
      </c>
      <c r="E1568" s="26">
        <v>20</v>
      </c>
      <c r="F1568" s="26">
        <v>31</v>
      </c>
    </row>
    <row r="1569" spans="1:6" x14ac:dyDescent="0.3">
      <c r="A1569" s="6" t="s">
        <v>58</v>
      </c>
      <c r="B1569" s="5" t="s">
        <v>31</v>
      </c>
      <c r="C1569" s="12">
        <v>25</v>
      </c>
      <c r="D1569" s="12">
        <v>10</v>
      </c>
      <c r="E1569" s="26">
        <v>7</v>
      </c>
      <c r="F1569" s="26">
        <v>10</v>
      </c>
    </row>
    <row r="1570" spans="1:6" x14ac:dyDescent="0.3">
      <c r="A1570" s="6" t="s">
        <v>58</v>
      </c>
      <c r="B1570" s="22" t="s">
        <v>345</v>
      </c>
      <c r="C1570" s="12"/>
      <c r="D1570" s="12"/>
      <c r="E1570" s="26">
        <v>353</v>
      </c>
      <c r="F1570" s="26">
        <v>290</v>
      </c>
    </row>
    <row r="1571" spans="1:6" x14ac:dyDescent="0.3">
      <c r="A1571" s="6" t="s">
        <v>58</v>
      </c>
      <c r="B1571" s="22" t="s">
        <v>322</v>
      </c>
      <c r="C1571" s="12"/>
      <c r="D1571" s="12"/>
      <c r="E1571" s="26">
        <v>1</v>
      </c>
      <c r="F1571" s="26">
        <v>0</v>
      </c>
    </row>
    <row r="1572" spans="1:6" x14ac:dyDescent="0.3">
      <c r="A1572" s="6" t="s">
        <v>58</v>
      </c>
      <c r="B1572" s="22" t="s">
        <v>323</v>
      </c>
      <c r="C1572" s="12"/>
      <c r="D1572" s="12"/>
      <c r="E1572" s="26">
        <v>6</v>
      </c>
      <c r="F1572" s="26">
        <v>8</v>
      </c>
    </row>
    <row r="1573" spans="1:6" x14ac:dyDescent="0.3">
      <c r="A1573" s="6" t="s">
        <v>58</v>
      </c>
      <c r="B1573" s="22" t="s">
        <v>324</v>
      </c>
      <c r="C1573" s="12"/>
      <c r="D1573" s="12"/>
      <c r="E1573" s="26">
        <v>53</v>
      </c>
      <c r="F1573" s="26">
        <v>43</v>
      </c>
    </row>
    <row r="1574" spans="1:6" x14ac:dyDescent="0.3">
      <c r="A1574" s="6" t="s">
        <v>58</v>
      </c>
      <c r="B1574" s="22" t="s">
        <v>325</v>
      </c>
      <c r="C1574" s="12"/>
      <c r="D1574" s="12"/>
      <c r="E1574" s="26">
        <v>59</v>
      </c>
      <c r="F1574" s="26">
        <v>71</v>
      </c>
    </row>
    <row r="1575" spans="1:6" x14ac:dyDescent="0.3">
      <c r="A1575" s="6" t="s">
        <v>58</v>
      </c>
      <c r="B1575" s="22" t="s">
        <v>326</v>
      </c>
      <c r="C1575" s="12"/>
      <c r="D1575" s="12"/>
      <c r="E1575" s="26">
        <v>72</v>
      </c>
      <c r="F1575" s="26">
        <v>115</v>
      </c>
    </row>
    <row r="1576" spans="1:6" x14ac:dyDescent="0.3">
      <c r="A1576" s="6" t="s">
        <v>58</v>
      </c>
      <c r="B1576" s="22" t="s">
        <v>343</v>
      </c>
      <c r="C1576" s="12"/>
      <c r="D1576" s="12"/>
      <c r="E1576" s="26">
        <v>28</v>
      </c>
      <c r="F1576" s="26">
        <v>27</v>
      </c>
    </row>
    <row r="1577" spans="1:6" x14ac:dyDescent="0.3">
      <c r="A1577" s="6" t="s">
        <v>58</v>
      </c>
      <c r="B1577" s="22" t="s">
        <v>340</v>
      </c>
      <c r="C1577" s="12"/>
      <c r="D1577" s="12"/>
      <c r="E1577" s="26">
        <v>37</v>
      </c>
      <c r="F1577" s="26">
        <v>82</v>
      </c>
    </row>
    <row r="1578" spans="1:6" x14ac:dyDescent="0.3">
      <c r="A1578" s="6" t="s">
        <v>58</v>
      </c>
      <c r="B1578" s="22" t="s">
        <v>341</v>
      </c>
      <c r="C1578" s="12"/>
      <c r="D1578" s="12"/>
      <c r="E1578" s="26">
        <v>5</v>
      </c>
      <c r="F1578" s="26">
        <v>3</v>
      </c>
    </row>
    <row r="1579" spans="1:6" x14ac:dyDescent="0.3">
      <c r="A1579" s="6" t="s">
        <v>58</v>
      </c>
      <c r="B1579" s="22" t="s">
        <v>342</v>
      </c>
      <c r="C1579" s="12"/>
      <c r="D1579" s="12"/>
      <c r="E1579" s="26">
        <v>2</v>
      </c>
      <c r="F1579" s="26">
        <v>3</v>
      </c>
    </row>
    <row r="1580" spans="1:6" x14ac:dyDescent="0.3">
      <c r="A1580" s="6" t="s">
        <v>58</v>
      </c>
      <c r="B1580" s="22" t="s">
        <v>327</v>
      </c>
      <c r="C1580" s="12"/>
      <c r="D1580" s="12"/>
      <c r="E1580" s="26">
        <v>75</v>
      </c>
      <c r="F1580" s="26">
        <v>107</v>
      </c>
    </row>
    <row r="1581" spans="1:6" x14ac:dyDescent="0.3">
      <c r="A1581" s="6" t="s">
        <v>58</v>
      </c>
      <c r="B1581" s="22" t="s">
        <v>328</v>
      </c>
      <c r="C1581" s="12"/>
      <c r="D1581" s="12"/>
      <c r="E1581" s="26">
        <v>1</v>
      </c>
      <c r="F1581" s="26">
        <v>0</v>
      </c>
    </row>
    <row r="1582" spans="1:6" x14ac:dyDescent="0.3">
      <c r="A1582" s="6" t="s">
        <v>58</v>
      </c>
      <c r="B1582" s="22" t="s">
        <v>329</v>
      </c>
      <c r="C1582" s="12"/>
      <c r="D1582" s="12"/>
      <c r="E1582" s="26">
        <v>0</v>
      </c>
      <c r="F1582" s="26">
        <v>0</v>
      </c>
    </row>
    <row r="1583" spans="1:6" x14ac:dyDescent="0.3">
      <c r="A1583" s="6" t="s">
        <v>58</v>
      </c>
      <c r="B1583" s="22" t="s">
        <v>330</v>
      </c>
      <c r="C1583" s="12"/>
      <c r="D1583" s="12"/>
      <c r="E1583" s="26">
        <v>6</v>
      </c>
      <c r="F1583" s="26">
        <v>5</v>
      </c>
    </row>
    <row r="1584" spans="1:6" x14ac:dyDescent="0.3">
      <c r="A1584" s="6" t="s">
        <v>58</v>
      </c>
      <c r="B1584" s="22" t="s">
        <v>331</v>
      </c>
      <c r="C1584" s="12"/>
      <c r="D1584" s="12"/>
      <c r="E1584" s="26">
        <v>27</v>
      </c>
      <c r="F1584" s="26">
        <v>40</v>
      </c>
    </row>
    <row r="1585" spans="1:6" x14ac:dyDescent="0.3">
      <c r="A1585" s="6" t="s">
        <v>58</v>
      </c>
      <c r="B1585" s="22" t="s">
        <v>332</v>
      </c>
      <c r="C1585" s="12"/>
      <c r="D1585" s="12"/>
      <c r="E1585" s="26">
        <v>5</v>
      </c>
      <c r="F1585" s="26">
        <v>12</v>
      </c>
    </row>
    <row r="1586" spans="1:6" x14ac:dyDescent="0.3">
      <c r="A1586" s="6" t="s">
        <v>58</v>
      </c>
      <c r="B1586" s="22" t="s">
        <v>333</v>
      </c>
      <c r="C1586" s="12"/>
      <c r="D1586" s="12"/>
      <c r="E1586" s="26">
        <v>16</v>
      </c>
      <c r="F1586" s="26">
        <v>9</v>
      </c>
    </row>
    <row r="1587" spans="1:6" x14ac:dyDescent="0.3">
      <c r="A1587" s="6" t="s">
        <v>58</v>
      </c>
      <c r="B1587" s="22" t="s">
        <v>334</v>
      </c>
      <c r="C1587" s="12"/>
      <c r="D1587" s="12"/>
      <c r="E1587" s="26">
        <v>60</v>
      </c>
      <c r="F1587" s="26">
        <v>84</v>
      </c>
    </row>
    <row r="1588" spans="1:6" x14ac:dyDescent="0.3">
      <c r="A1588" s="6" t="s">
        <v>58</v>
      </c>
      <c r="B1588" s="22" t="s">
        <v>335</v>
      </c>
      <c r="C1588" s="12"/>
      <c r="D1588" s="12"/>
      <c r="E1588" s="26">
        <v>45</v>
      </c>
      <c r="F1588" s="26">
        <v>66</v>
      </c>
    </row>
    <row r="1589" spans="1:6" x14ac:dyDescent="0.3">
      <c r="A1589" s="6" t="s">
        <v>58</v>
      </c>
      <c r="B1589" s="22" t="s">
        <v>336</v>
      </c>
      <c r="C1589" s="12"/>
      <c r="D1589" s="12"/>
      <c r="E1589" s="26">
        <v>102</v>
      </c>
      <c r="F1589" s="26">
        <v>131</v>
      </c>
    </row>
    <row r="1590" spans="1:6" x14ac:dyDescent="0.3">
      <c r="A1590" s="6" t="s">
        <v>58</v>
      </c>
      <c r="B1590" s="22" t="s">
        <v>349</v>
      </c>
      <c r="C1590" s="12"/>
      <c r="D1590" s="12"/>
      <c r="E1590" s="26"/>
      <c r="F1590" s="26">
        <v>11</v>
      </c>
    </row>
    <row r="1591" spans="1:6" x14ac:dyDescent="0.3">
      <c r="A1591" s="6" t="s">
        <v>58</v>
      </c>
      <c r="B1591" s="22" t="s">
        <v>347</v>
      </c>
      <c r="C1591" s="12"/>
      <c r="D1591" s="12"/>
      <c r="E1591" s="26">
        <v>283</v>
      </c>
      <c r="F1591" s="26">
        <v>221</v>
      </c>
    </row>
    <row r="1592" spans="1:6" x14ac:dyDescent="0.3">
      <c r="A1592" s="6" t="s">
        <v>58</v>
      </c>
      <c r="B1592" s="22" t="s">
        <v>337</v>
      </c>
      <c r="C1592" s="12"/>
      <c r="D1592" s="12"/>
      <c r="E1592" s="26">
        <v>10</v>
      </c>
      <c r="F1592" s="26">
        <v>51</v>
      </c>
    </row>
    <row r="1593" spans="1:6" x14ac:dyDescent="0.3">
      <c r="A1593" s="6" t="s">
        <v>58</v>
      </c>
      <c r="B1593" s="22" t="s">
        <v>338</v>
      </c>
      <c r="C1593" s="12"/>
      <c r="D1593" s="12"/>
      <c r="E1593" s="26">
        <v>12</v>
      </c>
      <c r="F1593" s="26">
        <v>5</v>
      </c>
    </row>
    <row r="1594" spans="1:6" x14ac:dyDescent="0.3">
      <c r="A1594" s="6" t="s">
        <v>58</v>
      </c>
      <c r="B1594" s="22" t="s">
        <v>339</v>
      </c>
      <c r="C1594" s="12"/>
      <c r="D1594" s="12"/>
      <c r="E1594" s="26">
        <v>47</v>
      </c>
      <c r="F1594" s="26">
        <v>19</v>
      </c>
    </row>
    <row r="1595" spans="1:6" x14ac:dyDescent="0.3">
      <c r="A1595" s="3" t="s">
        <v>59</v>
      </c>
      <c r="B1595" s="5" t="s">
        <v>16</v>
      </c>
      <c r="C1595" s="12"/>
      <c r="D1595" s="12">
        <v>1</v>
      </c>
      <c r="E1595" s="26"/>
      <c r="F1595" s="26"/>
    </row>
    <row r="1596" spans="1:6" x14ac:dyDescent="0.3">
      <c r="A1596" s="6" t="s">
        <v>59</v>
      </c>
      <c r="B1596" s="5" t="s">
        <v>17</v>
      </c>
      <c r="C1596" s="12"/>
      <c r="D1596" s="12"/>
      <c r="E1596" s="26">
        <v>4</v>
      </c>
      <c r="F1596" s="26">
        <v>2</v>
      </c>
    </row>
    <row r="1597" spans="1:6" x14ac:dyDescent="0.3">
      <c r="A1597" s="6" t="s">
        <v>59</v>
      </c>
      <c r="B1597" s="5" t="s">
        <v>18</v>
      </c>
      <c r="C1597" s="12">
        <v>5</v>
      </c>
      <c r="D1597" s="12">
        <v>1</v>
      </c>
      <c r="E1597" s="26">
        <v>4</v>
      </c>
      <c r="F1597" s="26"/>
    </row>
    <row r="1598" spans="1:6" x14ac:dyDescent="0.3">
      <c r="A1598" s="6" t="s">
        <v>59</v>
      </c>
      <c r="B1598" s="5" t="s">
        <v>19</v>
      </c>
      <c r="C1598" s="12"/>
      <c r="D1598" s="12"/>
      <c r="E1598" s="26"/>
      <c r="F1598" s="26"/>
    </row>
    <row r="1599" spans="1:6" ht="43.2" x14ac:dyDescent="0.3">
      <c r="A1599" s="6" t="s">
        <v>59</v>
      </c>
      <c r="B1599" s="15" t="s">
        <v>318</v>
      </c>
      <c r="C1599" s="12"/>
      <c r="D1599" s="12"/>
      <c r="E1599" s="26"/>
      <c r="F1599" s="26"/>
    </row>
    <row r="1600" spans="1:6" x14ac:dyDescent="0.3">
      <c r="A1600" s="6" t="s">
        <v>59</v>
      </c>
      <c r="B1600" s="6" t="s">
        <v>317</v>
      </c>
      <c r="C1600" s="16"/>
      <c r="D1600" s="16"/>
      <c r="E1600" s="26"/>
      <c r="F1600" s="26"/>
    </row>
    <row r="1601" spans="1:6" x14ac:dyDescent="0.3">
      <c r="A1601" s="6" t="s">
        <v>59</v>
      </c>
      <c r="B1601" s="6" t="s">
        <v>365</v>
      </c>
      <c r="C1601" s="12"/>
      <c r="D1601" s="12"/>
      <c r="E1601" s="18"/>
      <c r="F1601" s="18"/>
    </row>
    <row r="1602" spans="1:6" x14ac:dyDescent="0.3">
      <c r="A1602" s="6" t="s">
        <v>59</v>
      </c>
      <c r="B1602" s="6" t="s">
        <v>350</v>
      </c>
      <c r="C1602" s="12"/>
      <c r="D1602" s="12"/>
      <c r="E1602" s="18"/>
      <c r="F1602" s="18"/>
    </row>
    <row r="1603" spans="1:6" x14ac:dyDescent="0.3">
      <c r="A1603" s="6" t="s">
        <v>59</v>
      </c>
      <c r="B1603" s="6" t="s">
        <v>351</v>
      </c>
      <c r="C1603" s="12"/>
      <c r="D1603" s="12"/>
      <c r="E1603" s="18"/>
      <c r="F1603" s="18"/>
    </row>
    <row r="1604" spans="1:6" x14ac:dyDescent="0.3">
      <c r="A1604" s="6" t="s">
        <v>59</v>
      </c>
      <c r="B1604" s="6" t="s">
        <v>352</v>
      </c>
      <c r="C1604" s="12"/>
      <c r="D1604" s="12"/>
      <c r="E1604" s="18"/>
      <c r="F1604" s="18"/>
    </row>
    <row r="1605" spans="1:6" x14ac:dyDescent="0.3">
      <c r="A1605" s="6" t="s">
        <v>59</v>
      </c>
      <c r="B1605" s="6" t="s">
        <v>353</v>
      </c>
      <c r="C1605" s="12"/>
      <c r="D1605" s="12"/>
      <c r="E1605" s="18"/>
      <c r="F1605" s="18"/>
    </row>
    <row r="1606" spans="1:6" x14ac:dyDescent="0.3">
      <c r="A1606" s="6" t="s">
        <v>59</v>
      </c>
      <c r="B1606" s="6" t="s">
        <v>354</v>
      </c>
      <c r="C1606" s="12"/>
      <c r="D1606" s="12"/>
      <c r="E1606" s="18"/>
      <c r="F1606" s="18"/>
    </row>
    <row r="1607" spans="1:6" x14ac:dyDescent="0.3">
      <c r="A1607" s="6" t="s">
        <v>59</v>
      </c>
      <c r="B1607" s="6" t="s">
        <v>355</v>
      </c>
      <c r="C1607" s="12"/>
      <c r="D1607" s="12"/>
      <c r="E1607" s="18"/>
      <c r="F1607" s="18"/>
    </row>
    <row r="1608" spans="1:6" x14ac:dyDescent="0.3">
      <c r="A1608" s="6" t="s">
        <v>59</v>
      </c>
      <c r="B1608" s="6" t="s">
        <v>356</v>
      </c>
      <c r="C1608" s="12"/>
      <c r="D1608" s="12"/>
      <c r="E1608" s="18"/>
      <c r="F1608" s="18"/>
    </row>
    <row r="1609" spans="1:6" x14ac:dyDescent="0.3">
      <c r="A1609" s="6" t="s">
        <v>59</v>
      </c>
      <c r="B1609" s="6" t="s">
        <v>357</v>
      </c>
      <c r="C1609" s="12"/>
      <c r="D1609" s="12"/>
      <c r="E1609" s="18"/>
      <c r="F1609" s="18"/>
    </row>
    <row r="1610" spans="1:6" x14ac:dyDescent="0.3">
      <c r="A1610" s="6" t="s">
        <v>59</v>
      </c>
      <c r="B1610" s="6" t="s">
        <v>358</v>
      </c>
      <c r="C1610" s="12"/>
      <c r="D1610" s="12"/>
      <c r="E1610" s="18"/>
      <c r="F1610" s="18"/>
    </row>
    <row r="1611" spans="1:6" x14ac:dyDescent="0.3">
      <c r="A1611" s="6" t="s">
        <v>59</v>
      </c>
      <c r="B1611" s="6" t="s">
        <v>359</v>
      </c>
      <c r="C1611" s="12"/>
      <c r="D1611" s="12"/>
      <c r="E1611" s="18"/>
      <c r="F1611" s="18"/>
    </row>
    <row r="1612" spans="1:6" x14ac:dyDescent="0.3">
      <c r="A1612" s="6" t="s">
        <v>59</v>
      </c>
      <c r="B1612" s="6" t="s">
        <v>362</v>
      </c>
      <c r="C1612" s="12"/>
      <c r="D1612" s="12"/>
      <c r="E1612" s="18"/>
      <c r="F1612" s="18"/>
    </row>
    <row r="1613" spans="1:6" x14ac:dyDescent="0.3">
      <c r="A1613" s="6" t="s">
        <v>59</v>
      </c>
      <c r="B1613" s="6" t="s">
        <v>360</v>
      </c>
      <c r="C1613" s="12"/>
      <c r="D1613" s="12"/>
      <c r="E1613" s="18"/>
      <c r="F1613" s="18"/>
    </row>
    <row r="1614" spans="1:6" x14ac:dyDescent="0.3">
      <c r="A1614" s="6" t="s">
        <v>59</v>
      </c>
      <c r="B1614" s="6" t="s">
        <v>361</v>
      </c>
      <c r="C1614" s="12"/>
      <c r="D1614" s="12"/>
      <c r="E1614" s="18"/>
      <c r="F1614" s="18"/>
    </row>
    <row r="1615" spans="1:6" x14ac:dyDescent="0.3">
      <c r="A1615" s="6" t="s">
        <v>59</v>
      </c>
      <c r="B1615" s="28" t="s">
        <v>364</v>
      </c>
      <c r="C1615" s="12"/>
      <c r="D1615" s="12"/>
      <c r="E1615" s="18"/>
      <c r="F1615" s="18"/>
    </row>
    <row r="1616" spans="1:6" x14ac:dyDescent="0.3">
      <c r="A1616" s="6" t="s">
        <v>59</v>
      </c>
      <c r="B1616" s="6" t="s">
        <v>363</v>
      </c>
      <c r="C1616" s="12"/>
      <c r="D1616" s="12"/>
      <c r="E1616" s="18"/>
      <c r="F1616" s="18"/>
    </row>
    <row r="1617" spans="1:6" x14ac:dyDescent="0.3">
      <c r="A1617" s="6" t="s">
        <v>59</v>
      </c>
      <c r="B1617" s="6" t="s">
        <v>20</v>
      </c>
      <c r="C1617" s="12"/>
      <c r="D1617" s="12"/>
      <c r="E1617" s="26"/>
      <c r="F1617" s="26"/>
    </row>
    <row r="1618" spans="1:6" x14ac:dyDescent="0.3">
      <c r="A1618" s="6" t="s">
        <v>59</v>
      </c>
      <c r="B1618" s="5" t="s">
        <v>346</v>
      </c>
      <c r="C1618" s="12">
        <v>288</v>
      </c>
      <c r="D1618" s="12">
        <v>431</v>
      </c>
      <c r="E1618" s="18">
        <f>SUM(E1619,E1629:E1634,E1639:E1653)</f>
        <v>450</v>
      </c>
      <c r="F1618" s="18">
        <f>SUM(F1619,F1629:F1634,F1639:F1653)</f>
        <v>448</v>
      </c>
    </row>
    <row r="1619" spans="1:6" x14ac:dyDescent="0.3">
      <c r="A1619" s="6" t="s">
        <v>59</v>
      </c>
      <c r="B1619" s="5" t="s">
        <v>21</v>
      </c>
      <c r="C1619" s="12">
        <v>82</v>
      </c>
      <c r="D1619" s="12">
        <f>D1620+D1623+D1626+D1627+D1628</f>
        <v>80</v>
      </c>
      <c r="E1619" s="18">
        <f>E1620+E1623+E1626+E1627+E1628</f>
        <v>75</v>
      </c>
      <c r="F1619" s="18">
        <f>F1620+F1623+F1626+F1627+F1628</f>
        <v>81</v>
      </c>
    </row>
    <row r="1620" spans="1:6" x14ac:dyDescent="0.3">
      <c r="A1620" s="6" t="s">
        <v>59</v>
      </c>
      <c r="B1620" s="5" t="s">
        <v>36</v>
      </c>
      <c r="C1620" s="12">
        <v>24</v>
      </c>
      <c r="D1620" s="12">
        <f>D1621+D1622</f>
        <v>18</v>
      </c>
      <c r="E1620" s="18">
        <f>E1621+E1622</f>
        <v>25</v>
      </c>
      <c r="F1620" s="18">
        <f>F1621+F1622</f>
        <v>18</v>
      </c>
    </row>
    <row r="1621" spans="1:6" x14ac:dyDescent="0.3">
      <c r="A1621" s="6" t="s">
        <v>59</v>
      </c>
      <c r="B1621" s="5" t="s">
        <v>32</v>
      </c>
      <c r="C1621" s="12">
        <v>8</v>
      </c>
      <c r="D1621" s="12">
        <v>11</v>
      </c>
      <c r="E1621" s="26">
        <v>16</v>
      </c>
      <c r="F1621" s="26">
        <v>11</v>
      </c>
    </row>
    <row r="1622" spans="1:6" x14ac:dyDescent="0.3">
      <c r="A1622" s="6" t="s">
        <v>59</v>
      </c>
      <c r="B1622" s="5" t="s">
        <v>29</v>
      </c>
      <c r="C1622" s="12">
        <v>16</v>
      </c>
      <c r="D1622" s="12">
        <v>7</v>
      </c>
      <c r="E1622" s="26">
        <v>9</v>
      </c>
      <c r="F1622" s="26">
        <v>7</v>
      </c>
    </row>
    <row r="1623" spans="1:6" x14ac:dyDescent="0.3">
      <c r="A1623" s="6" t="s">
        <v>59</v>
      </c>
      <c r="B1623" s="5" t="s">
        <v>37</v>
      </c>
      <c r="C1623" s="12">
        <v>8</v>
      </c>
      <c r="D1623" s="12">
        <f>D1624+D1625</f>
        <v>12</v>
      </c>
      <c r="E1623" s="18">
        <f>E1624+E1625</f>
        <v>7</v>
      </c>
      <c r="F1623" s="18">
        <f>F1624+F1625</f>
        <v>6</v>
      </c>
    </row>
    <row r="1624" spans="1:6" x14ac:dyDescent="0.3">
      <c r="A1624" s="6" t="s">
        <v>59</v>
      </c>
      <c r="B1624" s="5" t="s">
        <v>33</v>
      </c>
      <c r="C1624" s="12">
        <v>0</v>
      </c>
      <c r="D1624" s="12">
        <v>1</v>
      </c>
      <c r="E1624" s="26"/>
      <c r="F1624" s="26"/>
    </row>
    <row r="1625" spans="1:6" x14ac:dyDescent="0.3">
      <c r="A1625" s="6" t="s">
        <v>59</v>
      </c>
      <c r="B1625" s="5" t="s">
        <v>34</v>
      </c>
      <c r="C1625" s="12">
        <v>8</v>
      </c>
      <c r="D1625" s="12">
        <v>11</v>
      </c>
      <c r="E1625" s="26">
        <v>7</v>
      </c>
      <c r="F1625" s="26">
        <v>6</v>
      </c>
    </row>
    <row r="1626" spans="1:6" x14ac:dyDescent="0.3">
      <c r="A1626" s="6" t="s">
        <v>59</v>
      </c>
      <c r="B1626" s="5" t="s">
        <v>30</v>
      </c>
      <c r="C1626" s="12">
        <v>28</v>
      </c>
      <c r="D1626" s="12">
        <v>38</v>
      </c>
      <c r="E1626" s="26">
        <v>32</v>
      </c>
      <c r="F1626" s="26">
        <v>42</v>
      </c>
    </row>
    <row r="1627" spans="1:6" x14ac:dyDescent="0.3">
      <c r="A1627" s="6" t="s">
        <v>59</v>
      </c>
      <c r="B1627" s="5" t="s">
        <v>35</v>
      </c>
      <c r="C1627" s="12">
        <v>9</v>
      </c>
      <c r="D1627" s="12">
        <v>10</v>
      </c>
      <c r="E1627" s="26">
        <v>6</v>
      </c>
      <c r="F1627" s="26">
        <v>7</v>
      </c>
    </row>
    <row r="1628" spans="1:6" x14ac:dyDescent="0.3">
      <c r="A1628" s="6" t="s">
        <v>59</v>
      </c>
      <c r="B1628" s="5" t="s">
        <v>31</v>
      </c>
      <c r="C1628" s="12">
        <v>13</v>
      </c>
      <c r="D1628" s="12">
        <v>2</v>
      </c>
      <c r="E1628" s="26">
        <v>5</v>
      </c>
      <c r="F1628" s="26">
        <v>8</v>
      </c>
    </row>
    <row r="1629" spans="1:6" x14ac:dyDescent="0.3">
      <c r="A1629" s="6" t="s">
        <v>59</v>
      </c>
      <c r="B1629" s="22" t="s">
        <v>345</v>
      </c>
      <c r="C1629" s="12"/>
      <c r="D1629" s="12"/>
      <c r="E1629" s="26">
        <v>82</v>
      </c>
      <c r="F1629" s="26">
        <v>84</v>
      </c>
    </row>
    <row r="1630" spans="1:6" x14ac:dyDescent="0.3">
      <c r="A1630" s="6" t="s">
        <v>59</v>
      </c>
      <c r="B1630" s="22" t="s">
        <v>322</v>
      </c>
      <c r="C1630" s="12"/>
      <c r="D1630" s="12"/>
      <c r="E1630" s="26">
        <v>0</v>
      </c>
      <c r="F1630" s="26">
        <v>0</v>
      </c>
    </row>
    <row r="1631" spans="1:6" x14ac:dyDescent="0.3">
      <c r="A1631" s="6" t="s">
        <v>59</v>
      </c>
      <c r="B1631" s="22" t="s">
        <v>323</v>
      </c>
      <c r="C1631" s="12"/>
      <c r="D1631" s="12"/>
      <c r="E1631" s="26">
        <v>0</v>
      </c>
      <c r="F1631" s="26">
        <v>1</v>
      </c>
    </row>
    <row r="1632" spans="1:6" x14ac:dyDescent="0.3">
      <c r="A1632" s="6" t="s">
        <v>59</v>
      </c>
      <c r="B1632" s="22" t="s">
        <v>324</v>
      </c>
      <c r="C1632" s="12"/>
      <c r="D1632" s="12"/>
      <c r="E1632" s="26">
        <v>20</v>
      </c>
      <c r="F1632" s="26">
        <v>29</v>
      </c>
    </row>
    <row r="1633" spans="1:6" x14ac:dyDescent="0.3">
      <c r="A1633" s="6" t="s">
        <v>59</v>
      </c>
      <c r="B1633" s="22" t="s">
        <v>325</v>
      </c>
      <c r="C1633" s="12"/>
      <c r="D1633" s="12"/>
      <c r="E1633" s="26">
        <v>17</v>
      </c>
      <c r="F1633" s="26">
        <v>13</v>
      </c>
    </row>
    <row r="1634" spans="1:6" x14ac:dyDescent="0.3">
      <c r="A1634" s="6" t="s">
        <v>59</v>
      </c>
      <c r="B1634" s="22" t="s">
        <v>326</v>
      </c>
      <c r="C1634" s="12"/>
      <c r="D1634" s="12"/>
      <c r="E1634" s="26">
        <v>14</v>
      </c>
      <c r="F1634" s="26">
        <v>12</v>
      </c>
    </row>
    <row r="1635" spans="1:6" x14ac:dyDescent="0.3">
      <c r="A1635" s="6" t="s">
        <v>59</v>
      </c>
      <c r="B1635" s="22" t="s">
        <v>343</v>
      </c>
      <c r="C1635" s="12"/>
      <c r="D1635" s="12"/>
      <c r="E1635" s="26">
        <v>9</v>
      </c>
      <c r="F1635" s="26">
        <v>6</v>
      </c>
    </row>
    <row r="1636" spans="1:6" x14ac:dyDescent="0.3">
      <c r="A1636" s="6" t="s">
        <v>59</v>
      </c>
      <c r="B1636" s="22" t="s">
        <v>340</v>
      </c>
      <c r="C1636" s="12"/>
      <c r="D1636" s="12"/>
      <c r="E1636" s="26">
        <v>5</v>
      </c>
      <c r="F1636" s="26">
        <v>4</v>
      </c>
    </row>
    <row r="1637" spans="1:6" x14ac:dyDescent="0.3">
      <c r="A1637" s="6" t="s">
        <v>59</v>
      </c>
      <c r="B1637" s="22" t="s">
        <v>341</v>
      </c>
      <c r="C1637" s="12"/>
      <c r="D1637" s="12"/>
      <c r="E1637" s="26">
        <v>0</v>
      </c>
      <c r="F1637" s="26">
        <v>1</v>
      </c>
    </row>
    <row r="1638" spans="1:6" x14ac:dyDescent="0.3">
      <c r="A1638" s="6" t="s">
        <v>59</v>
      </c>
      <c r="B1638" s="22" t="s">
        <v>342</v>
      </c>
      <c r="C1638" s="12"/>
      <c r="D1638" s="12"/>
      <c r="E1638" s="26">
        <v>0</v>
      </c>
      <c r="F1638" s="26">
        <v>1</v>
      </c>
    </row>
    <row r="1639" spans="1:6" x14ac:dyDescent="0.3">
      <c r="A1639" s="6" t="s">
        <v>59</v>
      </c>
      <c r="B1639" s="22" t="s">
        <v>327</v>
      </c>
      <c r="C1639" s="12"/>
      <c r="D1639" s="12"/>
      <c r="E1639" s="26">
        <v>30</v>
      </c>
      <c r="F1639" s="26">
        <v>29</v>
      </c>
    </row>
    <row r="1640" spans="1:6" x14ac:dyDescent="0.3">
      <c r="A1640" s="6" t="s">
        <v>59</v>
      </c>
      <c r="B1640" s="22" t="s">
        <v>328</v>
      </c>
      <c r="C1640" s="12"/>
      <c r="D1640" s="12"/>
      <c r="E1640" s="26">
        <v>0</v>
      </c>
      <c r="F1640" s="26">
        <v>0</v>
      </c>
    </row>
    <row r="1641" spans="1:6" x14ac:dyDescent="0.3">
      <c r="A1641" s="6" t="s">
        <v>59</v>
      </c>
      <c r="B1641" s="22" t="s">
        <v>329</v>
      </c>
      <c r="C1641" s="12"/>
      <c r="D1641" s="12"/>
      <c r="E1641" s="26">
        <v>0</v>
      </c>
      <c r="F1641" s="26">
        <v>0</v>
      </c>
    </row>
    <row r="1642" spans="1:6" x14ac:dyDescent="0.3">
      <c r="A1642" s="6" t="s">
        <v>59</v>
      </c>
      <c r="B1642" s="22" t="s">
        <v>330</v>
      </c>
      <c r="C1642" s="12"/>
      <c r="D1642" s="12"/>
      <c r="E1642" s="26">
        <v>0</v>
      </c>
      <c r="F1642" s="26">
        <v>0</v>
      </c>
    </row>
    <row r="1643" spans="1:6" x14ac:dyDescent="0.3">
      <c r="A1643" s="6" t="s">
        <v>59</v>
      </c>
      <c r="B1643" s="22" t="s">
        <v>331</v>
      </c>
      <c r="C1643" s="12"/>
      <c r="D1643" s="12"/>
      <c r="E1643" s="26">
        <v>4</v>
      </c>
      <c r="F1643" s="26">
        <v>5</v>
      </c>
    </row>
    <row r="1644" spans="1:6" x14ac:dyDescent="0.3">
      <c r="A1644" s="6" t="s">
        <v>59</v>
      </c>
      <c r="B1644" s="22" t="s">
        <v>332</v>
      </c>
      <c r="C1644" s="12"/>
      <c r="D1644" s="12"/>
      <c r="E1644" s="26">
        <v>0</v>
      </c>
      <c r="F1644" s="26">
        <v>1</v>
      </c>
    </row>
    <row r="1645" spans="1:6" x14ac:dyDescent="0.3">
      <c r="A1645" s="6" t="s">
        <v>59</v>
      </c>
      <c r="B1645" s="22" t="s">
        <v>333</v>
      </c>
      <c r="C1645" s="12"/>
      <c r="D1645" s="12"/>
      <c r="E1645" s="26">
        <v>12</v>
      </c>
      <c r="F1645" s="26">
        <v>5</v>
      </c>
    </row>
    <row r="1646" spans="1:6" x14ac:dyDescent="0.3">
      <c r="A1646" s="6" t="s">
        <v>59</v>
      </c>
      <c r="B1646" s="22" t="s">
        <v>334</v>
      </c>
      <c r="C1646" s="12"/>
      <c r="D1646" s="12"/>
      <c r="E1646" s="26">
        <v>45</v>
      </c>
      <c r="F1646" s="26">
        <v>37</v>
      </c>
    </row>
    <row r="1647" spans="1:6" x14ac:dyDescent="0.3">
      <c r="A1647" s="6" t="s">
        <v>59</v>
      </c>
      <c r="B1647" s="22" t="s">
        <v>335</v>
      </c>
      <c r="C1647" s="12"/>
      <c r="D1647" s="12"/>
      <c r="E1647" s="26">
        <v>29</v>
      </c>
      <c r="F1647" s="26">
        <v>19</v>
      </c>
    </row>
    <row r="1648" spans="1:6" x14ac:dyDescent="0.3">
      <c r="A1648" s="6" t="s">
        <v>59</v>
      </c>
      <c r="B1648" s="22" t="s">
        <v>336</v>
      </c>
      <c r="C1648" s="12"/>
      <c r="D1648" s="12"/>
      <c r="E1648" s="26">
        <v>24</v>
      </c>
      <c r="F1648" s="26">
        <v>35</v>
      </c>
    </row>
    <row r="1649" spans="1:6" x14ac:dyDescent="0.3">
      <c r="A1649" s="6" t="s">
        <v>59</v>
      </c>
      <c r="B1649" s="22" t="s">
        <v>349</v>
      </c>
      <c r="C1649" s="12"/>
      <c r="D1649" s="12"/>
      <c r="E1649" s="26"/>
      <c r="F1649" s="26">
        <v>4</v>
      </c>
    </row>
    <row r="1650" spans="1:6" x14ac:dyDescent="0.3">
      <c r="A1650" s="6" t="s">
        <v>59</v>
      </c>
      <c r="B1650" s="22" t="s">
        <v>347</v>
      </c>
      <c r="C1650" s="12"/>
      <c r="D1650" s="12"/>
      <c r="E1650" s="26">
        <v>87</v>
      </c>
      <c r="F1650" s="26">
        <v>51</v>
      </c>
    </row>
    <row r="1651" spans="1:6" x14ac:dyDescent="0.3">
      <c r="A1651" s="6" t="s">
        <v>59</v>
      </c>
      <c r="B1651" s="22" t="s">
        <v>337</v>
      </c>
      <c r="C1651" s="12"/>
      <c r="D1651" s="12"/>
      <c r="E1651" s="26">
        <v>6</v>
      </c>
      <c r="F1651" s="26">
        <v>40</v>
      </c>
    </row>
    <row r="1652" spans="1:6" x14ac:dyDescent="0.3">
      <c r="A1652" s="6" t="s">
        <v>59</v>
      </c>
      <c r="B1652" s="22" t="s">
        <v>338</v>
      </c>
      <c r="C1652" s="12"/>
      <c r="D1652" s="12"/>
      <c r="E1652" s="26">
        <v>1</v>
      </c>
      <c r="F1652" s="26">
        <v>1</v>
      </c>
    </row>
    <row r="1653" spans="1:6" x14ac:dyDescent="0.3">
      <c r="A1653" s="6" t="s">
        <v>59</v>
      </c>
      <c r="B1653" s="22" t="s">
        <v>339</v>
      </c>
      <c r="C1653" s="12"/>
      <c r="D1653" s="12"/>
      <c r="E1653" s="26">
        <v>4</v>
      </c>
      <c r="F1653" s="26">
        <v>1</v>
      </c>
    </row>
    <row r="1654" spans="1:6" x14ac:dyDescent="0.3">
      <c r="A1654" s="3" t="s">
        <v>60</v>
      </c>
      <c r="B1654" s="5" t="s">
        <v>16</v>
      </c>
      <c r="C1654" s="12">
        <v>2</v>
      </c>
      <c r="D1654" s="12"/>
      <c r="E1654" s="26">
        <v>1</v>
      </c>
      <c r="F1654" s="26">
        <v>5</v>
      </c>
    </row>
    <row r="1655" spans="1:6" x14ac:dyDescent="0.3">
      <c r="A1655" s="6" t="s">
        <v>60</v>
      </c>
      <c r="B1655" s="5" t="s">
        <v>17</v>
      </c>
      <c r="C1655" s="12">
        <v>16</v>
      </c>
      <c r="D1655" s="12">
        <v>4</v>
      </c>
      <c r="E1655" s="26">
        <v>8</v>
      </c>
      <c r="F1655" s="26">
        <v>10</v>
      </c>
    </row>
    <row r="1656" spans="1:6" x14ac:dyDescent="0.3">
      <c r="A1656" s="6" t="s">
        <v>60</v>
      </c>
      <c r="B1656" s="5" t="s">
        <v>18</v>
      </c>
      <c r="C1656" s="12">
        <v>4</v>
      </c>
      <c r="D1656" s="12">
        <v>5</v>
      </c>
      <c r="E1656" s="26">
        <v>3</v>
      </c>
      <c r="F1656" s="26">
        <v>4</v>
      </c>
    </row>
    <row r="1657" spans="1:6" x14ac:dyDescent="0.3">
      <c r="A1657" s="6" t="s">
        <v>60</v>
      </c>
      <c r="B1657" s="5" t="s">
        <v>19</v>
      </c>
      <c r="C1657" s="12"/>
      <c r="D1657" s="12"/>
      <c r="E1657" s="26">
        <f>E1658+E1659</f>
        <v>2</v>
      </c>
      <c r="F1657" s="26">
        <v>2</v>
      </c>
    </row>
    <row r="1658" spans="1:6" ht="43.2" x14ac:dyDescent="0.3">
      <c r="A1658" s="6" t="s">
        <v>60</v>
      </c>
      <c r="B1658" s="15" t="s">
        <v>318</v>
      </c>
      <c r="C1658" s="12"/>
      <c r="D1658" s="12"/>
      <c r="E1658" s="26">
        <v>2</v>
      </c>
      <c r="F1658" s="26">
        <v>2</v>
      </c>
    </row>
    <row r="1659" spans="1:6" x14ac:dyDescent="0.3">
      <c r="A1659" s="6" t="s">
        <v>60</v>
      </c>
      <c r="B1659" s="6" t="s">
        <v>317</v>
      </c>
      <c r="C1659" s="16"/>
      <c r="D1659" s="16"/>
      <c r="E1659" s="26"/>
      <c r="F1659" s="26"/>
    </row>
    <row r="1660" spans="1:6" x14ac:dyDescent="0.3">
      <c r="A1660" s="6" t="s">
        <v>60</v>
      </c>
      <c r="B1660" s="6" t="s">
        <v>365</v>
      </c>
      <c r="C1660" s="12"/>
      <c r="D1660" s="12"/>
      <c r="E1660" s="18">
        <f>SUM(E1661:E1675)</f>
        <v>2</v>
      </c>
      <c r="F1660" s="18">
        <f>SUM(F1661:F1675)</f>
        <v>2</v>
      </c>
    </row>
    <row r="1661" spans="1:6" x14ac:dyDescent="0.3">
      <c r="A1661" s="6" t="s">
        <v>60</v>
      </c>
      <c r="B1661" s="6" t="s">
        <v>350</v>
      </c>
      <c r="C1661" s="12"/>
      <c r="D1661" s="12"/>
      <c r="E1661" s="18"/>
      <c r="F1661" s="18"/>
    </row>
    <row r="1662" spans="1:6" x14ac:dyDescent="0.3">
      <c r="A1662" s="6" t="s">
        <v>60</v>
      </c>
      <c r="B1662" s="6" t="s">
        <v>351</v>
      </c>
      <c r="C1662" s="12"/>
      <c r="D1662" s="12"/>
      <c r="E1662" s="18"/>
      <c r="F1662" s="18"/>
    </row>
    <row r="1663" spans="1:6" x14ac:dyDescent="0.3">
      <c r="A1663" s="6" t="s">
        <v>60</v>
      </c>
      <c r="B1663" s="6" t="s">
        <v>352</v>
      </c>
      <c r="C1663" s="12"/>
      <c r="D1663" s="12"/>
      <c r="E1663" s="18"/>
      <c r="F1663" s="18"/>
    </row>
    <row r="1664" spans="1:6" x14ac:dyDescent="0.3">
      <c r="A1664" s="6" t="s">
        <v>60</v>
      </c>
      <c r="B1664" s="6" t="s">
        <v>353</v>
      </c>
      <c r="C1664" s="12"/>
      <c r="D1664" s="12"/>
      <c r="E1664" s="18"/>
      <c r="F1664" s="18">
        <v>1</v>
      </c>
    </row>
    <row r="1665" spans="1:6" x14ac:dyDescent="0.3">
      <c r="A1665" s="6" t="s">
        <v>60</v>
      </c>
      <c r="B1665" s="6" t="s">
        <v>354</v>
      </c>
      <c r="C1665" s="12"/>
      <c r="D1665" s="12"/>
      <c r="E1665" s="18"/>
      <c r="F1665" s="18"/>
    </row>
    <row r="1666" spans="1:6" x14ac:dyDescent="0.3">
      <c r="A1666" s="6" t="s">
        <v>60</v>
      </c>
      <c r="B1666" s="6" t="s">
        <v>355</v>
      </c>
      <c r="C1666" s="12"/>
      <c r="D1666" s="12"/>
      <c r="E1666" s="18"/>
      <c r="F1666" s="18"/>
    </row>
    <row r="1667" spans="1:6" x14ac:dyDescent="0.3">
      <c r="A1667" s="6" t="s">
        <v>60</v>
      </c>
      <c r="B1667" s="6" t="s">
        <v>356</v>
      </c>
      <c r="C1667" s="12"/>
      <c r="D1667" s="12"/>
      <c r="E1667" s="18"/>
      <c r="F1667" s="18"/>
    </row>
    <row r="1668" spans="1:6" x14ac:dyDescent="0.3">
      <c r="A1668" s="6" t="s">
        <v>60</v>
      </c>
      <c r="B1668" s="6" t="s">
        <v>357</v>
      </c>
      <c r="C1668" s="12"/>
      <c r="D1668" s="12"/>
      <c r="E1668" s="18"/>
      <c r="F1668" s="18"/>
    </row>
    <row r="1669" spans="1:6" x14ac:dyDescent="0.3">
      <c r="A1669" s="6" t="s">
        <v>60</v>
      </c>
      <c r="B1669" s="6" t="s">
        <v>358</v>
      </c>
      <c r="C1669" s="12"/>
      <c r="D1669" s="12"/>
      <c r="E1669" s="18"/>
      <c r="F1669" s="18"/>
    </row>
    <row r="1670" spans="1:6" x14ac:dyDescent="0.3">
      <c r="A1670" s="6" t="s">
        <v>60</v>
      </c>
      <c r="B1670" s="6" t="s">
        <v>359</v>
      </c>
      <c r="C1670" s="12"/>
      <c r="D1670" s="12"/>
      <c r="E1670" s="18"/>
      <c r="F1670" s="18"/>
    </row>
    <row r="1671" spans="1:6" x14ac:dyDescent="0.3">
      <c r="A1671" s="6" t="s">
        <v>60</v>
      </c>
      <c r="B1671" s="6" t="s">
        <v>362</v>
      </c>
      <c r="C1671" s="12"/>
      <c r="D1671" s="12"/>
      <c r="E1671" s="18"/>
      <c r="F1671" s="18"/>
    </row>
    <row r="1672" spans="1:6" x14ac:dyDescent="0.3">
      <c r="A1672" s="6" t="s">
        <v>60</v>
      </c>
      <c r="B1672" s="6" t="s">
        <v>360</v>
      </c>
      <c r="C1672" s="12"/>
      <c r="D1672" s="12"/>
      <c r="E1672" s="18"/>
      <c r="F1672" s="18"/>
    </row>
    <row r="1673" spans="1:6" x14ac:dyDescent="0.3">
      <c r="A1673" s="6" t="s">
        <v>60</v>
      </c>
      <c r="B1673" s="6" t="s">
        <v>361</v>
      </c>
      <c r="C1673" s="12"/>
      <c r="D1673" s="12"/>
      <c r="E1673" s="18">
        <v>1</v>
      </c>
      <c r="F1673" s="18"/>
    </row>
    <row r="1674" spans="1:6" x14ac:dyDescent="0.3">
      <c r="A1674" s="6" t="s">
        <v>60</v>
      </c>
      <c r="B1674" s="28" t="s">
        <v>364</v>
      </c>
      <c r="C1674" s="12"/>
      <c r="D1674" s="12"/>
      <c r="E1674" s="18">
        <v>1</v>
      </c>
      <c r="F1674" s="18">
        <v>1</v>
      </c>
    </row>
    <row r="1675" spans="1:6" x14ac:dyDescent="0.3">
      <c r="A1675" s="6" t="s">
        <v>60</v>
      </c>
      <c r="B1675" s="6" t="s">
        <v>363</v>
      </c>
      <c r="C1675" s="12"/>
      <c r="D1675" s="12"/>
      <c r="E1675" s="18"/>
      <c r="F1675" s="18"/>
    </row>
    <row r="1676" spans="1:6" x14ac:dyDescent="0.3">
      <c r="A1676" s="6" t="s">
        <v>60</v>
      </c>
      <c r="B1676" s="6" t="s">
        <v>20</v>
      </c>
      <c r="C1676" s="12"/>
      <c r="D1676" s="12"/>
      <c r="E1676" s="26"/>
      <c r="F1676" s="26"/>
    </row>
    <row r="1677" spans="1:6" x14ac:dyDescent="0.3">
      <c r="A1677" s="6" t="s">
        <v>60</v>
      </c>
      <c r="B1677" s="5" t="s">
        <v>346</v>
      </c>
      <c r="C1677" s="12">
        <v>1062</v>
      </c>
      <c r="D1677" s="12">
        <v>1356</v>
      </c>
      <c r="E1677" s="18">
        <f>SUM(E1678,E1688:E1693,E1698:E1712)</f>
        <v>1672</v>
      </c>
      <c r="F1677" s="18">
        <f>SUM(F1678,F1688:F1693,F1698:F1712)</f>
        <v>1567</v>
      </c>
    </row>
    <row r="1678" spans="1:6" x14ac:dyDescent="0.3">
      <c r="A1678" s="6" t="s">
        <v>60</v>
      </c>
      <c r="B1678" s="5" t="s">
        <v>21</v>
      </c>
      <c r="C1678" s="12">
        <v>397</v>
      </c>
      <c r="D1678" s="12">
        <f>D1679+D1682+D1685+D1686+D1687</f>
        <v>478</v>
      </c>
      <c r="E1678" s="18">
        <f>E1679+E1682+E1685+E1686+E1687</f>
        <v>462</v>
      </c>
      <c r="F1678" s="18">
        <f>F1679+F1682+F1685+F1686+F1687</f>
        <v>353</v>
      </c>
    </row>
    <row r="1679" spans="1:6" x14ac:dyDescent="0.3">
      <c r="A1679" s="6" t="s">
        <v>60</v>
      </c>
      <c r="B1679" s="5" t="s">
        <v>36</v>
      </c>
      <c r="C1679" s="12">
        <v>83</v>
      </c>
      <c r="D1679" s="12">
        <f>D1680+D1681</f>
        <v>78</v>
      </c>
      <c r="E1679" s="18">
        <f>E1680+E1681</f>
        <v>79</v>
      </c>
      <c r="F1679" s="18">
        <f>F1680+F1681</f>
        <v>65</v>
      </c>
    </row>
    <row r="1680" spans="1:6" x14ac:dyDescent="0.3">
      <c r="A1680" s="6" t="s">
        <v>60</v>
      </c>
      <c r="B1680" s="5" t="s">
        <v>32</v>
      </c>
      <c r="C1680" s="12">
        <v>46</v>
      </c>
      <c r="D1680" s="12">
        <v>37</v>
      </c>
      <c r="E1680" s="26">
        <v>32</v>
      </c>
      <c r="F1680" s="26">
        <v>35</v>
      </c>
    </row>
    <row r="1681" spans="1:6" x14ac:dyDescent="0.3">
      <c r="A1681" s="6" t="s">
        <v>60</v>
      </c>
      <c r="B1681" s="5" t="s">
        <v>29</v>
      </c>
      <c r="C1681" s="12">
        <v>37</v>
      </c>
      <c r="D1681" s="12">
        <v>41</v>
      </c>
      <c r="E1681" s="26">
        <v>47</v>
      </c>
      <c r="F1681" s="26">
        <v>30</v>
      </c>
    </row>
    <row r="1682" spans="1:6" x14ac:dyDescent="0.3">
      <c r="A1682" s="6" t="s">
        <v>60</v>
      </c>
      <c r="B1682" s="5" t="s">
        <v>37</v>
      </c>
      <c r="C1682" s="12">
        <v>117</v>
      </c>
      <c r="D1682" s="12">
        <f>D1683+D1684</f>
        <v>224</v>
      </c>
      <c r="E1682" s="18">
        <f>E1683+E1684</f>
        <v>191</v>
      </c>
      <c r="F1682" s="18">
        <f>F1683+F1684</f>
        <v>108</v>
      </c>
    </row>
    <row r="1683" spans="1:6" x14ac:dyDescent="0.3">
      <c r="A1683" s="6" t="s">
        <v>60</v>
      </c>
      <c r="B1683" s="5" t="s">
        <v>33</v>
      </c>
      <c r="C1683" s="12">
        <v>0</v>
      </c>
      <c r="D1683" s="12">
        <v>0</v>
      </c>
      <c r="E1683" s="26"/>
      <c r="F1683" s="26"/>
    </row>
    <row r="1684" spans="1:6" x14ac:dyDescent="0.3">
      <c r="A1684" s="6" t="s">
        <v>60</v>
      </c>
      <c r="B1684" s="5" t="s">
        <v>34</v>
      </c>
      <c r="C1684" s="12">
        <v>117</v>
      </c>
      <c r="D1684" s="12">
        <v>224</v>
      </c>
      <c r="E1684" s="26">
        <v>191</v>
      </c>
      <c r="F1684" s="26">
        <v>108</v>
      </c>
    </row>
    <row r="1685" spans="1:6" x14ac:dyDescent="0.3">
      <c r="A1685" s="6" t="s">
        <v>60</v>
      </c>
      <c r="B1685" s="5" t="s">
        <v>30</v>
      </c>
      <c r="C1685" s="12">
        <v>146</v>
      </c>
      <c r="D1685" s="12">
        <v>142</v>
      </c>
      <c r="E1685" s="26">
        <v>151</v>
      </c>
      <c r="F1685" s="26">
        <v>135</v>
      </c>
    </row>
    <row r="1686" spans="1:6" x14ac:dyDescent="0.3">
      <c r="A1686" s="6" t="s">
        <v>60</v>
      </c>
      <c r="B1686" s="5" t="s">
        <v>35</v>
      </c>
      <c r="C1686" s="12">
        <v>26</v>
      </c>
      <c r="D1686" s="12">
        <v>25</v>
      </c>
      <c r="E1686" s="26">
        <v>30</v>
      </c>
      <c r="F1686" s="26">
        <v>28</v>
      </c>
    </row>
    <row r="1687" spans="1:6" x14ac:dyDescent="0.3">
      <c r="A1687" s="6" t="s">
        <v>60</v>
      </c>
      <c r="B1687" s="5" t="s">
        <v>31</v>
      </c>
      <c r="C1687" s="12">
        <v>25</v>
      </c>
      <c r="D1687" s="12">
        <v>9</v>
      </c>
      <c r="E1687" s="26">
        <v>11</v>
      </c>
      <c r="F1687" s="26">
        <v>17</v>
      </c>
    </row>
    <row r="1688" spans="1:6" x14ac:dyDescent="0.3">
      <c r="A1688" s="6" t="s">
        <v>60</v>
      </c>
      <c r="B1688" s="22" t="s">
        <v>345</v>
      </c>
      <c r="C1688" s="12"/>
      <c r="D1688" s="12"/>
      <c r="E1688" s="26">
        <v>150</v>
      </c>
      <c r="F1688" s="26">
        <v>199</v>
      </c>
    </row>
    <row r="1689" spans="1:6" x14ac:dyDescent="0.3">
      <c r="A1689" s="6" t="s">
        <v>60</v>
      </c>
      <c r="B1689" s="22" t="s">
        <v>322</v>
      </c>
      <c r="C1689" s="12"/>
      <c r="D1689" s="12"/>
      <c r="E1689" s="26">
        <v>0</v>
      </c>
      <c r="F1689" s="26">
        <v>1</v>
      </c>
    </row>
    <row r="1690" spans="1:6" x14ac:dyDescent="0.3">
      <c r="A1690" s="6" t="s">
        <v>60</v>
      </c>
      <c r="B1690" s="22" t="s">
        <v>323</v>
      </c>
      <c r="C1690" s="12"/>
      <c r="D1690" s="12"/>
      <c r="E1690" s="26">
        <v>5</v>
      </c>
      <c r="F1690" s="26">
        <v>10</v>
      </c>
    </row>
    <row r="1691" spans="1:6" x14ac:dyDescent="0.3">
      <c r="A1691" s="6" t="s">
        <v>60</v>
      </c>
      <c r="B1691" s="22" t="s">
        <v>324</v>
      </c>
      <c r="C1691" s="12"/>
      <c r="D1691" s="12"/>
      <c r="E1691" s="26">
        <v>46</v>
      </c>
      <c r="F1691" s="26">
        <v>49</v>
      </c>
    </row>
    <row r="1692" spans="1:6" x14ac:dyDescent="0.3">
      <c r="A1692" s="6" t="s">
        <v>60</v>
      </c>
      <c r="B1692" s="22" t="s">
        <v>325</v>
      </c>
      <c r="C1692" s="12"/>
      <c r="D1692" s="12"/>
      <c r="E1692" s="26">
        <v>26</v>
      </c>
      <c r="F1692" s="26">
        <v>28</v>
      </c>
    </row>
    <row r="1693" spans="1:6" x14ac:dyDescent="0.3">
      <c r="A1693" s="6" t="s">
        <v>60</v>
      </c>
      <c r="B1693" s="22" t="s">
        <v>326</v>
      </c>
      <c r="C1693" s="12"/>
      <c r="D1693" s="12"/>
      <c r="E1693" s="26">
        <v>38</v>
      </c>
      <c r="F1693" s="26">
        <v>69</v>
      </c>
    </row>
    <row r="1694" spans="1:6" x14ac:dyDescent="0.3">
      <c r="A1694" s="6" t="s">
        <v>60</v>
      </c>
      <c r="B1694" s="22" t="s">
        <v>343</v>
      </c>
      <c r="C1694" s="12"/>
      <c r="D1694" s="12"/>
      <c r="E1694" s="26">
        <v>11</v>
      </c>
      <c r="F1694" s="26">
        <v>16</v>
      </c>
    </row>
    <row r="1695" spans="1:6" x14ac:dyDescent="0.3">
      <c r="A1695" s="6" t="s">
        <v>60</v>
      </c>
      <c r="B1695" s="22" t="s">
        <v>340</v>
      </c>
      <c r="C1695" s="12"/>
      <c r="D1695" s="12"/>
      <c r="E1695" s="26">
        <v>19</v>
      </c>
      <c r="F1695" s="26">
        <v>44</v>
      </c>
    </row>
    <row r="1696" spans="1:6" x14ac:dyDescent="0.3">
      <c r="A1696" s="6" t="s">
        <v>60</v>
      </c>
      <c r="B1696" s="22" t="s">
        <v>341</v>
      </c>
      <c r="C1696" s="12"/>
      <c r="D1696" s="12"/>
      <c r="E1696" s="26">
        <v>6</v>
      </c>
      <c r="F1696" s="26">
        <v>9</v>
      </c>
    </row>
    <row r="1697" spans="1:6" x14ac:dyDescent="0.3">
      <c r="A1697" s="6" t="s">
        <v>60</v>
      </c>
      <c r="B1697" s="22" t="s">
        <v>342</v>
      </c>
      <c r="C1697" s="12"/>
      <c r="D1697" s="12"/>
      <c r="E1697" s="26">
        <v>2</v>
      </c>
      <c r="F1697" s="26">
        <v>0</v>
      </c>
    </row>
    <row r="1698" spans="1:6" x14ac:dyDescent="0.3">
      <c r="A1698" s="6" t="s">
        <v>60</v>
      </c>
      <c r="B1698" s="22" t="s">
        <v>327</v>
      </c>
      <c r="C1698" s="12"/>
      <c r="D1698" s="12"/>
      <c r="E1698" s="26">
        <v>54</v>
      </c>
      <c r="F1698" s="26">
        <v>84</v>
      </c>
    </row>
    <row r="1699" spans="1:6" x14ac:dyDescent="0.3">
      <c r="A1699" s="6" t="s">
        <v>60</v>
      </c>
      <c r="B1699" s="22" t="s">
        <v>328</v>
      </c>
      <c r="C1699" s="12"/>
      <c r="D1699" s="12"/>
      <c r="E1699" s="26">
        <v>1</v>
      </c>
      <c r="F1699" s="26">
        <v>0</v>
      </c>
    </row>
    <row r="1700" spans="1:6" x14ac:dyDescent="0.3">
      <c r="A1700" s="6" t="s">
        <v>60</v>
      </c>
      <c r="B1700" s="22" t="s">
        <v>329</v>
      </c>
      <c r="C1700" s="12"/>
      <c r="D1700" s="12"/>
      <c r="E1700" s="26">
        <v>0</v>
      </c>
      <c r="F1700" s="26">
        <v>0</v>
      </c>
    </row>
    <row r="1701" spans="1:6" x14ac:dyDescent="0.3">
      <c r="A1701" s="6" t="s">
        <v>60</v>
      </c>
      <c r="B1701" s="22" t="s">
        <v>330</v>
      </c>
      <c r="C1701" s="12"/>
      <c r="D1701" s="12"/>
      <c r="E1701" s="26">
        <v>2</v>
      </c>
      <c r="F1701" s="26">
        <v>5</v>
      </c>
    </row>
    <row r="1702" spans="1:6" x14ac:dyDescent="0.3">
      <c r="A1702" s="6" t="s">
        <v>60</v>
      </c>
      <c r="B1702" s="22" t="s">
        <v>331</v>
      </c>
      <c r="C1702" s="12"/>
      <c r="D1702" s="12"/>
      <c r="E1702" s="26">
        <v>16</v>
      </c>
      <c r="F1702" s="26">
        <v>16</v>
      </c>
    </row>
    <row r="1703" spans="1:6" x14ac:dyDescent="0.3">
      <c r="A1703" s="6" t="s">
        <v>60</v>
      </c>
      <c r="B1703" s="22" t="s">
        <v>332</v>
      </c>
      <c r="C1703" s="12"/>
      <c r="D1703" s="12"/>
      <c r="E1703" s="26">
        <v>5</v>
      </c>
      <c r="F1703" s="26">
        <v>16</v>
      </c>
    </row>
    <row r="1704" spans="1:6" x14ac:dyDescent="0.3">
      <c r="A1704" s="6" t="s">
        <v>60</v>
      </c>
      <c r="B1704" s="22" t="s">
        <v>333</v>
      </c>
      <c r="C1704" s="12"/>
      <c r="D1704" s="12"/>
      <c r="E1704" s="26">
        <v>4</v>
      </c>
      <c r="F1704" s="26">
        <v>18</v>
      </c>
    </row>
    <row r="1705" spans="1:6" x14ac:dyDescent="0.3">
      <c r="A1705" s="6" t="s">
        <v>60</v>
      </c>
      <c r="B1705" s="22" t="s">
        <v>334</v>
      </c>
      <c r="C1705" s="12"/>
      <c r="D1705" s="12"/>
      <c r="E1705" s="26">
        <v>176</v>
      </c>
      <c r="F1705" s="26">
        <v>216</v>
      </c>
    </row>
    <row r="1706" spans="1:6" x14ac:dyDescent="0.3">
      <c r="A1706" s="6" t="s">
        <v>60</v>
      </c>
      <c r="B1706" s="22" t="s">
        <v>335</v>
      </c>
      <c r="C1706" s="12"/>
      <c r="D1706" s="12"/>
      <c r="E1706" s="26">
        <v>115</v>
      </c>
      <c r="F1706" s="26">
        <v>118</v>
      </c>
    </row>
    <row r="1707" spans="1:6" x14ac:dyDescent="0.3">
      <c r="A1707" s="6" t="s">
        <v>60</v>
      </c>
      <c r="B1707" s="22" t="s">
        <v>336</v>
      </c>
      <c r="C1707" s="12"/>
      <c r="D1707" s="12"/>
      <c r="E1707" s="26">
        <v>83</v>
      </c>
      <c r="F1707" s="26">
        <v>121</v>
      </c>
    </row>
    <row r="1708" spans="1:6" x14ac:dyDescent="0.3">
      <c r="A1708" s="6" t="s">
        <v>60</v>
      </c>
      <c r="B1708" s="22" t="s">
        <v>349</v>
      </c>
      <c r="C1708" s="12"/>
      <c r="D1708" s="12"/>
      <c r="E1708" s="26"/>
      <c r="F1708" s="26">
        <v>7</v>
      </c>
    </row>
    <row r="1709" spans="1:6" x14ac:dyDescent="0.3">
      <c r="A1709" s="6" t="s">
        <v>60</v>
      </c>
      <c r="B1709" s="22" t="s">
        <v>347</v>
      </c>
      <c r="C1709" s="12"/>
      <c r="D1709" s="12"/>
      <c r="E1709" s="26">
        <v>434</v>
      </c>
      <c r="F1709" s="26">
        <v>168</v>
      </c>
    </row>
    <row r="1710" spans="1:6" x14ac:dyDescent="0.3">
      <c r="A1710" s="6" t="s">
        <v>60</v>
      </c>
      <c r="B1710" s="22" t="s">
        <v>337</v>
      </c>
      <c r="C1710" s="12"/>
      <c r="D1710" s="12"/>
      <c r="E1710" s="26">
        <v>15</v>
      </c>
      <c r="F1710" s="26">
        <v>77</v>
      </c>
    </row>
    <row r="1711" spans="1:6" x14ac:dyDescent="0.3">
      <c r="A1711" s="6" t="s">
        <v>60</v>
      </c>
      <c r="B1711" s="22" t="s">
        <v>338</v>
      </c>
      <c r="C1711" s="12"/>
      <c r="D1711" s="12"/>
      <c r="E1711" s="26">
        <v>13</v>
      </c>
      <c r="F1711" s="26">
        <v>4</v>
      </c>
    </row>
    <row r="1712" spans="1:6" x14ac:dyDescent="0.3">
      <c r="A1712" s="6" t="s">
        <v>60</v>
      </c>
      <c r="B1712" s="22" t="s">
        <v>339</v>
      </c>
      <c r="C1712" s="12"/>
      <c r="D1712" s="12"/>
      <c r="E1712" s="26">
        <v>27</v>
      </c>
      <c r="F1712" s="26">
        <v>8</v>
      </c>
    </row>
    <row r="1713" spans="1:6" x14ac:dyDescent="0.3">
      <c r="A1713" s="3" t="s">
        <v>61</v>
      </c>
      <c r="B1713" s="5" t="s">
        <v>16</v>
      </c>
      <c r="C1713" s="12"/>
      <c r="D1713" s="12">
        <v>2</v>
      </c>
      <c r="E1713" s="26"/>
      <c r="F1713" s="26">
        <v>2</v>
      </c>
    </row>
    <row r="1714" spans="1:6" x14ac:dyDescent="0.3">
      <c r="A1714" s="6" t="s">
        <v>61</v>
      </c>
      <c r="B1714" s="5" t="s">
        <v>17</v>
      </c>
      <c r="C1714" s="12">
        <v>2</v>
      </c>
      <c r="D1714" s="12">
        <v>3</v>
      </c>
      <c r="E1714" s="26">
        <v>3</v>
      </c>
      <c r="F1714" s="26">
        <v>9</v>
      </c>
    </row>
    <row r="1715" spans="1:6" x14ac:dyDescent="0.3">
      <c r="A1715" s="6" t="s">
        <v>61</v>
      </c>
      <c r="B1715" s="5" t="s">
        <v>18</v>
      </c>
      <c r="C1715" s="12">
        <v>4</v>
      </c>
      <c r="D1715" s="12">
        <v>18</v>
      </c>
      <c r="E1715" s="26"/>
      <c r="F1715" s="26">
        <v>8</v>
      </c>
    </row>
    <row r="1716" spans="1:6" x14ac:dyDescent="0.3">
      <c r="A1716" s="6" t="s">
        <v>61</v>
      </c>
      <c r="B1716" s="5" t="s">
        <v>19</v>
      </c>
      <c r="C1716" s="12"/>
      <c r="D1716" s="12"/>
      <c r="E1716" s="26"/>
      <c r="F1716" s="26"/>
    </row>
    <row r="1717" spans="1:6" ht="43.2" x14ac:dyDescent="0.3">
      <c r="A1717" s="6" t="s">
        <v>61</v>
      </c>
      <c r="B1717" s="15" t="s">
        <v>318</v>
      </c>
      <c r="C1717" s="12"/>
      <c r="D1717" s="12"/>
      <c r="E1717" s="26"/>
      <c r="F1717" s="26"/>
    </row>
    <row r="1718" spans="1:6" x14ac:dyDescent="0.3">
      <c r="A1718" s="6" t="s">
        <v>61</v>
      </c>
      <c r="B1718" s="6" t="s">
        <v>317</v>
      </c>
      <c r="C1718" s="16"/>
      <c r="D1718" s="16"/>
      <c r="E1718" s="26"/>
      <c r="F1718" s="26"/>
    </row>
    <row r="1719" spans="1:6" x14ac:dyDescent="0.3">
      <c r="A1719" s="6" t="s">
        <v>61</v>
      </c>
      <c r="B1719" s="6" t="s">
        <v>365</v>
      </c>
      <c r="C1719" s="12"/>
      <c r="D1719" s="12"/>
      <c r="E1719" s="18"/>
      <c r="F1719" s="18"/>
    </row>
    <row r="1720" spans="1:6" x14ac:dyDescent="0.3">
      <c r="A1720" s="6" t="s">
        <v>61</v>
      </c>
      <c r="B1720" s="6" t="s">
        <v>350</v>
      </c>
      <c r="C1720" s="12"/>
      <c r="D1720" s="12"/>
      <c r="E1720" s="18"/>
      <c r="F1720" s="18"/>
    </row>
    <row r="1721" spans="1:6" x14ac:dyDescent="0.3">
      <c r="A1721" s="6" t="s">
        <v>61</v>
      </c>
      <c r="B1721" s="6" t="s">
        <v>351</v>
      </c>
      <c r="C1721" s="12"/>
      <c r="D1721" s="12"/>
      <c r="E1721" s="18"/>
      <c r="F1721" s="18"/>
    </row>
    <row r="1722" spans="1:6" x14ac:dyDescent="0.3">
      <c r="A1722" s="6" t="s">
        <v>61</v>
      </c>
      <c r="B1722" s="6" t="s">
        <v>352</v>
      </c>
      <c r="C1722" s="12"/>
      <c r="D1722" s="12"/>
      <c r="E1722" s="18"/>
      <c r="F1722" s="18"/>
    </row>
    <row r="1723" spans="1:6" x14ac:dyDescent="0.3">
      <c r="A1723" s="6" t="s">
        <v>61</v>
      </c>
      <c r="B1723" s="6" t="s">
        <v>353</v>
      </c>
      <c r="C1723" s="12"/>
      <c r="D1723" s="12"/>
      <c r="E1723" s="18"/>
      <c r="F1723" s="18"/>
    </row>
    <row r="1724" spans="1:6" x14ac:dyDescent="0.3">
      <c r="A1724" s="6" t="s">
        <v>61</v>
      </c>
      <c r="B1724" s="6" t="s">
        <v>354</v>
      </c>
      <c r="C1724" s="12"/>
      <c r="D1724" s="12"/>
      <c r="E1724" s="18"/>
      <c r="F1724" s="18"/>
    </row>
    <row r="1725" spans="1:6" x14ac:dyDescent="0.3">
      <c r="A1725" s="6" t="s">
        <v>61</v>
      </c>
      <c r="B1725" s="6" t="s">
        <v>355</v>
      </c>
      <c r="C1725" s="12"/>
      <c r="D1725" s="12"/>
      <c r="E1725" s="18"/>
      <c r="F1725" s="18"/>
    </row>
    <row r="1726" spans="1:6" x14ac:dyDescent="0.3">
      <c r="A1726" s="6" t="s">
        <v>61</v>
      </c>
      <c r="B1726" s="6" t="s">
        <v>356</v>
      </c>
      <c r="C1726" s="12"/>
      <c r="D1726" s="12"/>
      <c r="E1726" s="18"/>
      <c r="F1726" s="18"/>
    </row>
    <row r="1727" spans="1:6" x14ac:dyDescent="0.3">
      <c r="A1727" s="6" t="s">
        <v>61</v>
      </c>
      <c r="B1727" s="6" t="s">
        <v>357</v>
      </c>
      <c r="C1727" s="12"/>
      <c r="D1727" s="12"/>
      <c r="E1727" s="18"/>
      <c r="F1727" s="18"/>
    </row>
    <row r="1728" spans="1:6" x14ac:dyDescent="0.3">
      <c r="A1728" s="6" t="s">
        <v>61</v>
      </c>
      <c r="B1728" s="6" t="s">
        <v>358</v>
      </c>
      <c r="C1728" s="12"/>
      <c r="D1728" s="12"/>
      <c r="E1728" s="18"/>
      <c r="F1728" s="18"/>
    </row>
    <row r="1729" spans="1:6" x14ac:dyDescent="0.3">
      <c r="A1729" s="6" t="s">
        <v>61</v>
      </c>
      <c r="B1729" s="6" t="s">
        <v>359</v>
      </c>
      <c r="C1729" s="12"/>
      <c r="D1729" s="12"/>
      <c r="E1729" s="18"/>
      <c r="F1729" s="18"/>
    </row>
    <row r="1730" spans="1:6" x14ac:dyDescent="0.3">
      <c r="A1730" s="6" t="s">
        <v>61</v>
      </c>
      <c r="B1730" s="6" t="s">
        <v>362</v>
      </c>
      <c r="C1730" s="12"/>
      <c r="D1730" s="12"/>
      <c r="E1730" s="18"/>
      <c r="F1730" s="18"/>
    </row>
    <row r="1731" spans="1:6" x14ac:dyDescent="0.3">
      <c r="A1731" s="6" t="s">
        <v>61</v>
      </c>
      <c r="B1731" s="6" t="s">
        <v>360</v>
      </c>
      <c r="C1731" s="12"/>
      <c r="D1731" s="12"/>
      <c r="E1731" s="18"/>
      <c r="F1731" s="18"/>
    </row>
    <row r="1732" spans="1:6" x14ac:dyDescent="0.3">
      <c r="A1732" s="6" t="s">
        <v>61</v>
      </c>
      <c r="B1732" s="6" t="s">
        <v>361</v>
      </c>
      <c r="C1732" s="12"/>
      <c r="D1732" s="12"/>
      <c r="E1732" s="18"/>
      <c r="F1732" s="18"/>
    </row>
    <row r="1733" spans="1:6" x14ac:dyDescent="0.3">
      <c r="A1733" s="6" t="s">
        <v>61</v>
      </c>
      <c r="B1733" s="28" t="s">
        <v>364</v>
      </c>
      <c r="C1733" s="12"/>
      <c r="D1733" s="12"/>
      <c r="E1733" s="18"/>
      <c r="F1733" s="18"/>
    </row>
    <row r="1734" spans="1:6" x14ac:dyDescent="0.3">
      <c r="A1734" s="6" t="s">
        <v>61</v>
      </c>
      <c r="B1734" s="6" t="s">
        <v>363</v>
      </c>
      <c r="C1734" s="12"/>
      <c r="D1734" s="12"/>
      <c r="E1734" s="18"/>
      <c r="F1734" s="18"/>
    </row>
    <row r="1735" spans="1:6" x14ac:dyDescent="0.3">
      <c r="A1735" s="6" t="s">
        <v>61</v>
      </c>
      <c r="B1735" s="6" t="s">
        <v>20</v>
      </c>
      <c r="C1735" s="12"/>
      <c r="D1735" s="12"/>
      <c r="E1735" s="26"/>
      <c r="F1735" s="26"/>
    </row>
    <row r="1736" spans="1:6" x14ac:dyDescent="0.3">
      <c r="A1736" s="6" t="s">
        <v>61</v>
      </c>
      <c r="B1736" s="5" t="s">
        <v>346</v>
      </c>
      <c r="C1736" s="12">
        <v>596</v>
      </c>
      <c r="D1736" s="12">
        <v>694</v>
      </c>
      <c r="E1736" s="18">
        <f>SUM(E1737,E1747:E1752,E1757:E1771)</f>
        <v>703</v>
      </c>
      <c r="F1736" s="18">
        <f>SUM(F1737,F1747:F1752,F1757:F1771)</f>
        <v>773</v>
      </c>
    </row>
    <row r="1737" spans="1:6" x14ac:dyDescent="0.3">
      <c r="A1737" s="6" t="s">
        <v>61</v>
      </c>
      <c r="B1737" s="6" t="s">
        <v>21</v>
      </c>
      <c r="C1737" s="12">
        <v>166</v>
      </c>
      <c r="D1737" s="12">
        <f>D1738+D1741+D1744+D1745+D1746</f>
        <v>186</v>
      </c>
      <c r="E1737" s="18">
        <f>E1738+E1741+E1744+E1745+E1746</f>
        <v>122</v>
      </c>
      <c r="F1737" s="18">
        <f>F1738+F1741+F1744+F1745+F1746</f>
        <v>109</v>
      </c>
    </row>
    <row r="1738" spans="1:6" x14ac:dyDescent="0.3">
      <c r="A1738" s="6" t="s">
        <v>61</v>
      </c>
      <c r="B1738" s="5" t="s">
        <v>36</v>
      </c>
      <c r="C1738" s="12">
        <v>44</v>
      </c>
      <c r="D1738" s="12">
        <f>D1739+D1740</f>
        <v>50</v>
      </c>
      <c r="E1738" s="18">
        <f>E1739+E1740</f>
        <v>27</v>
      </c>
      <c r="F1738" s="18">
        <f>F1739+F1740</f>
        <v>27</v>
      </c>
    </row>
    <row r="1739" spans="1:6" x14ac:dyDescent="0.3">
      <c r="A1739" s="6" t="s">
        <v>61</v>
      </c>
      <c r="B1739" s="5" t="s">
        <v>32</v>
      </c>
      <c r="C1739" s="12">
        <v>29</v>
      </c>
      <c r="D1739" s="12">
        <v>26</v>
      </c>
      <c r="E1739" s="26">
        <v>19</v>
      </c>
      <c r="F1739" s="26">
        <v>20</v>
      </c>
    </row>
    <row r="1740" spans="1:6" x14ac:dyDescent="0.3">
      <c r="A1740" s="6" t="s">
        <v>61</v>
      </c>
      <c r="B1740" s="5" t="s">
        <v>29</v>
      </c>
      <c r="C1740" s="12">
        <v>15</v>
      </c>
      <c r="D1740" s="12">
        <v>24</v>
      </c>
      <c r="E1740" s="26">
        <v>8</v>
      </c>
      <c r="F1740" s="26">
        <v>7</v>
      </c>
    </row>
    <row r="1741" spans="1:6" ht="15.6" customHeight="1" x14ac:dyDescent="0.3">
      <c r="A1741" s="6" t="s">
        <v>61</v>
      </c>
      <c r="B1741" s="5" t="s">
        <v>37</v>
      </c>
      <c r="C1741" s="12">
        <v>9</v>
      </c>
      <c r="D1741" s="12">
        <f>D1742+D1743</f>
        <v>24</v>
      </c>
      <c r="E1741" s="18">
        <f>E1742+E1743</f>
        <v>7</v>
      </c>
      <c r="F1741" s="18">
        <f>F1742+F1743</f>
        <v>7</v>
      </c>
    </row>
    <row r="1742" spans="1:6" x14ac:dyDescent="0.3">
      <c r="A1742" s="6" t="s">
        <v>61</v>
      </c>
      <c r="B1742" s="5" t="s">
        <v>33</v>
      </c>
      <c r="C1742" s="12">
        <v>0</v>
      </c>
      <c r="D1742" s="12"/>
      <c r="E1742" s="26"/>
      <c r="F1742" s="26"/>
    </row>
    <row r="1743" spans="1:6" x14ac:dyDescent="0.3">
      <c r="A1743" s="6" t="s">
        <v>61</v>
      </c>
      <c r="B1743" s="5" t="s">
        <v>34</v>
      </c>
      <c r="C1743" s="12">
        <v>9</v>
      </c>
      <c r="D1743" s="12">
        <v>24</v>
      </c>
      <c r="E1743" s="26">
        <v>7</v>
      </c>
      <c r="F1743" s="26">
        <v>7</v>
      </c>
    </row>
    <row r="1744" spans="1:6" x14ac:dyDescent="0.3">
      <c r="A1744" s="6" t="s">
        <v>61</v>
      </c>
      <c r="B1744" s="5" t="s">
        <v>30</v>
      </c>
      <c r="C1744" s="12">
        <v>95</v>
      </c>
      <c r="D1744" s="12">
        <v>91</v>
      </c>
      <c r="E1744" s="26">
        <v>79</v>
      </c>
      <c r="F1744" s="26">
        <v>57</v>
      </c>
    </row>
    <row r="1745" spans="1:6" x14ac:dyDescent="0.3">
      <c r="A1745" s="6" t="s">
        <v>61</v>
      </c>
      <c r="B1745" s="5" t="s">
        <v>35</v>
      </c>
      <c r="C1745" s="12">
        <v>10</v>
      </c>
      <c r="D1745" s="12">
        <v>14</v>
      </c>
      <c r="E1745" s="26">
        <v>9</v>
      </c>
      <c r="F1745" s="26">
        <v>12</v>
      </c>
    </row>
    <row r="1746" spans="1:6" x14ac:dyDescent="0.3">
      <c r="A1746" s="6" t="s">
        <v>61</v>
      </c>
      <c r="B1746" s="5" t="s">
        <v>31</v>
      </c>
      <c r="C1746" s="12">
        <v>8</v>
      </c>
      <c r="D1746" s="12">
        <v>7</v>
      </c>
      <c r="E1746" s="26"/>
      <c r="F1746" s="26">
        <v>6</v>
      </c>
    </row>
    <row r="1747" spans="1:6" x14ac:dyDescent="0.3">
      <c r="A1747" s="6" t="s">
        <v>61</v>
      </c>
      <c r="B1747" s="22" t="s">
        <v>345</v>
      </c>
      <c r="C1747" s="12"/>
      <c r="D1747" s="12"/>
      <c r="E1747" s="26">
        <v>71</v>
      </c>
      <c r="F1747" s="26">
        <v>106</v>
      </c>
    </row>
    <row r="1748" spans="1:6" x14ac:dyDescent="0.3">
      <c r="A1748" s="6" t="s">
        <v>61</v>
      </c>
      <c r="B1748" s="22" t="s">
        <v>322</v>
      </c>
      <c r="C1748" s="12"/>
      <c r="D1748" s="12"/>
      <c r="E1748" s="26">
        <v>0</v>
      </c>
      <c r="F1748" s="26">
        <v>0</v>
      </c>
    </row>
    <row r="1749" spans="1:6" x14ac:dyDescent="0.3">
      <c r="A1749" s="6" t="s">
        <v>61</v>
      </c>
      <c r="B1749" s="22" t="s">
        <v>323</v>
      </c>
      <c r="C1749" s="12"/>
      <c r="D1749" s="12"/>
      <c r="E1749" s="26">
        <v>1</v>
      </c>
      <c r="F1749" s="26">
        <v>2</v>
      </c>
    </row>
    <row r="1750" spans="1:6" x14ac:dyDescent="0.3">
      <c r="A1750" s="6" t="s">
        <v>61</v>
      </c>
      <c r="B1750" s="22" t="s">
        <v>324</v>
      </c>
      <c r="C1750" s="12"/>
      <c r="D1750" s="12"/>
      <c r="E1750" s="26">
        <v>19</v>
      </c>
      <c r="F1750" s="26">
        <v>19</v>
      </c>
    </row>
    <row r="1751" spans="1:6" x14ac:dyDescent="0.3">
      <c r="A1751" s="6" t="s">
        <v>61</v>
      </c>
      <c r="B1751" s="22" t="s">
        <v>325</v>
      </c>
      <c r="C1751" s="12"/>
      <c r="D1751" s="12"/>
      <c r="E1751" s="26">
        <v>25</v>
      </c>
      <c r="F1751" s="26">
        <v>22</v>
      </c>
    </row>
    <row r="1752" spans="1:6" x14ac:dyDescent="0.3">
      <c r="A1752" s="6" t="s">
        <v>61</v>
      </c>
      <c r="B1752" s="22" t="s">
        <v>326</v>
      </c>
      <c r="C1752" s="12"/>
      <c r="D1752" s="12"/>
      <c r="E1752" s="26">
        <v>11</v>
      </c>
      <c r="F1752" s="26">
        <v>22</v>
      </c>
    </row>
    <row r="1753" spans="1:6" x14ac:dyDescent="0.3">
      <c r="A1753" s="6" t="s">
        <v>61</v>
      </c>
      <c r="B1753" s="22" t="s">
        <v>343</v>
      </c>
      <c r="C1753" s="12"/>
      <c r="D1753" s="12"/>
      <c r="E1753" s="26">
        <v>4</v>
      </c>
      <c r="F1753" s="26">
        <v>8</v>
      </c>
    </row>
    <row r="1754" spans="1:6" x14ac:dyDescent="0.3">
      <c r="A1754" s="6" t="s">
        <v>61</v>
      </c>
      <c r="B1754" s="22" t="s">
        <v>340</v>
      </c>
      <c r="C1754" s="12"/>
      <c r="D1754" s="12"/>
      <c r="E1754" s="26">
        <v>7</v>
      </c>
      <c r="F1754" s="26">
        <v>12</v>
      </c>
    </row>
    <row r="1755" spans="1:6" x14ac:dyDescent="0.3">
      <c r="A1755" s="6" t="s">
        <v>61</v>
      </c>
      <c r="B1755" s="22" t="s">
        <v>341</v>
      </c>
      <c r="C1755" s="12"/>
      <c r="D1755" s="12"/>
      <c r="E1755" s="26">
        <v>0</v>
      </c>
      <c r="F1755" s="26">
        <v>1</v>
      </c>
    </row>
    <row r="1756" spans="1:6" x14ac:dyDescent="0.3">
      <c r="A1756" s="6" t="s">
        <v>61</v>
      </c>
      <c r="B1756" s="22" t="s">
        <v>342</v>
      </c>
      <c r="C1756" s="12"/>
      <c r="D1756" s="12"/>
      <c r="E1756" s="26">
        <v>0</v>
      </c>
      <c r="F1756" s="26">
        <v>1</v>
      </c>
    </row>
    <row r="1757" spans="1:6" x14ac:dyDescent="0.3">
      <c r="A1757" s="6" t="s">
        <v>61</v>
      </c>
      <c r="B1757" s="22" t="s">
        <v>327</v>
      </c>
      <c r="C1757" s="12"/>
      <c r="D1757" s="12"/>
      <c r="E1757" s="26">
        <v>28</v>
      </c>
      <c r="F1757" s="26">
        <v>30</v>
      </c>
    </row>
    <row r="1758" spans="1:6" x14ac:dyDescent="0.3">
      <c r="A1758" s="6" t="s">
        <v>61</v>
      </c>
      <c r="B1758" s="22" t="s">
        <v>328</v>
      </c>
      <c r="C1758" s="12"/>
      <c r="D1758" s="12"/>
      <c r="E1758" s="26">
        <v>0</v>
      </c>
      <c r="F1758" s="26">
        <v>0</v>
      </c>
    </row>
    <row r="1759" spans="1:6" x14ac:dyDescent="0.3">
      <c r="A1759" s="6" t="s">
        <v>61</v>
      </c>
      <c r="B1759" s="22" t="s">
        <v>329</v>
      </c>
      <c r="C1759" s="12"/>
      <c r="D1759" s="12"/>
      <c r="E1759" s="26">
        <v>0</v>
      </c>
      <c r="F1759" s="26">
        <v>0</v>
      </c>
    </row>
    <row r="1760" spans="1:6" x14ac:dyDescent="0.3">
      <c r="A1760" s="6" t="s">
        <v>61</v>
      </c>
      <c r="B1760" s="22" t="s">
        <v>330</v>
      </c>
      <c r="C1760" s="12"/>
      <c r="D1760" s="12"/>
      <c r="E1760" s="26">
        <v>1</v>
      </c>
      <c r="F1760" s="26">
        <v>1</v>
      </c>
    </row>
    <row r="1761" spans="1:6" x14ac:dyDescent="0.3">
      <c r="A1761" s="6" t="s">
        <v>61</v>
      </c>
      <c r="B1761" s="22" t="s">
        <v>331</v>
      </c>
      <c r="C1761" s="12"/>
      <c r="D1761" s="12"/>
      <c r="E1761" s="26">
        <v>27</v>
      </c>
      <c r="F1761" s="26">
        <v>27</v>
      </c>
    </row>
    <row r="1762" spans="1:6" x14ac:dyDescent="0.3">
      <c r="A1762" s="6" t="s">
        <v>61</v>
      </c>
      <c r="B1762" s="22" t="s">
        <v>332</v>
      </c>
      <c r="C1762" s="12"/>
      <c r="D1762" s="12"/>
      <c r="E1762" s="26">
        <v>11</v>
      </c>
      <c r="F1762" s="26">
        <v>16</v>
      </c>
    </row>
    <row r="1763" spans="1:6" x14ac:dyDescent="0.3">
      <c r="A1763" s="6" t="s">
        <v>61</v>
      </c>
      <c r="B1763" s="22" t="s">
        <v>333</v>
      </c>
      <c r="C1763" s="12"/>
      <c r="D1763" s="12"/>
      <c r="E1763" s="26">
        <v>5</v>
      </c>
      <c r="F1763" s="26">
        <v>7</v>
      </c>
    </row>
    <row r="1764" spans="1:6" x14ac:dyDescent="0.3">
      <c r="A1764" s="6" t="s">
        <v>61</v>
      </c>
      <c r="B1764" s="22" t="s">
        <v>334</v>
      </c>
      <c r="C1764" s="12"/>
      <c r="D1764" s="12"/>
      <c r="E1764" s="26">
        <v>103</v>
      </c>
      <c r="F1764" s="26">
        <v>109</v>
      </c>
    </row>
    <row r="1765" spans="1:6" x14ac:dyDescent="0.3">
      <c r="A1765" s="6" t="s">
        <v>61</v>
      </c>
      <c r="B1765" s="22" t="s">
        <v>335</v>
      </c>
      <c r="C1765" s="12"/>
      <c r="D1765" s="12"/>
      <c r="E1765" s="26">
        <v>66</v>
      </c>
      <c r="F1765" s="26">
        <v>85</v>
      </c>
    </row>
    <row r="1766" spans="1:6" x14ac:dyDescent="0.3">
      <c r="A1766" s="6" t="s">
        <v>61</v>
      </c>
      <c r="B1766" s="22" t="s">
        <v>336</v>
      </c>
      <c r="C1766" s="12"/>
      <c r="D1766" s="12"/>
      <c r="E1766" s="26">
        <v>57</v>
      </c>
      <c r="F1766" s="26">
        <v>92</v>
      </c>
    </row>
    <row r="1767" spans="1:6" x14ac:dyDescent="0.3">
      <c r="A1767" s="6" t="s">
        <v>61</v>
      </c>
      <c r="B1767" s="22" t="s">
        <v>349</v>
      </c>
      <c r="C1767" s="12"/>
      <c r="D1767" s="12"/>
      <c r="E1767" s="26"/>
      <c r="F1767" s="26">
        <v>2</v>
      </c>
    </row>
    <row r="1768" spans="1:6" x14ac:dyDescent="0.3">
      <c r="A1768" s="6" t="s">
        <v>61</v>
      </c>
      <c r="B1768" s="22" t="s">
        <v>347</v>
      </c>
      <c r="C1768" s="12"/>
      <c r="D1768" s="12"/>
      <c r="E1768" s="26">
        <v>137</v>
      </c>
      <c r="F1768" s="26">
        <v>81</v>
      </c>
    </row>
    <row r="1769" spans="1:6" x14ac:dyDescent="0.3">
      <c r="A1769" s="6" t="s">
        <v>61</v>
      </c>
      <c r="B1769" s="22" t="s">
        <v>337</v>
      </c>
      <c r="C1769" s="12"/>
      <c r="D1769" s="12"/>
      <c r="E1769" s="26">
        <v>9</v>
      </c>
      <c r="F1769" s="26">
        <v>41</v>
      </c>
    </row>
    <row r="1770" spans="1:6" x14ac:dyDescent="0.3">
      <c r="A1770" s="6" t="s">
        <v>61</v>
      </c>
      <c r="B1770" s="22" t="s">
        <v>338</v>
      </c>
      <c r="C1770" s="12"/>
      <c r="D1770" s="12"/>
      <c r="E1770" s="26">
        <v>0</v>
      </c>
      <c r="F1770" s="26">
        <v>1</v>
      </c>
    </row>
    <row r="1771" spans="1:6" x14ac:dyDescent="0.3">
      <c r="A1771" s="6" t="s">
        <v>61</v>
      </c>
      <c r="B1771" s="22" t="s">
        <v>339</v>
      </c>
      <c r="C1771" s="12"/>
      <c r="D1771" s="12"/>
      <c r="E1771" s="26">
        <v>10</v>
      </c>
      <c r="F1771" s="26">
        <v>1</v>
      </c>
    </row>
    <row r="1772" spans="1:6" x14ac:dyDescent="0.3">
      <c r="A1772" s="3" t="s">
        <v>62</v>
      </c>
      <c r="B1772" s="5" t="s">
        <v>16</v>
      </c>
      <c r="C1772" s="12"/>
      <c r="D1772" s="12">
        <v>2</v>
      </c>
      <c r="E1772" s="26"/>
      <c r="F1772" s="26"/>
    </row>
    <row r="1773" spans="1:6" x14ac:dyDescent="0.3">
      <c r="A1773" s="6" t="s">
        <v>62</v>
      </c>
      <c r="B1773" s="5" t="s">
        <v>17</v>
      </c>
      <c r="C1773" s="12"/>
      <c r="D1773" s="12">
        <v>1</v>
      </c>
      <c r="E1773" s="26">
        <v>1</v>
      </c>
      <c r="F1773" s="26">
        <v>6</v>
      </c>
    </row>
    <row r="1774" spans="1:6" x14ac:dyDescent="0.3">
      <c r="A1774" s="6" t="s">
        <v>62</v>
      </c>
      <c r="B1774" s="5" t="s">
        <v>18</v>
      </c>
      <c r="C1774" s="12"/>
      <c r="D1774" s="12">
        <v>1</v>
      </c>
      <c r="E1774" s="26"/>
      <c r="F1774" s="26">
        <v>2</v>
      </c>
    </row>
    <row r="1775" spans="1:6" x14ac:dyDescent="0.3">
      <c r="A1775" s="6" t="s">
        <v>62</v>
      </c>
      <c r="B1775" s="6" t="s">
        <v>19</v>
      </c>
      <c r="C1775" s="12"/>
      <c r="D1775" s="12">
        <v>2</v>
      </c>
      <c r="E1775" s="26"/>
      <c r="F1775" s="26"/>
    </row>
    <row r="1776" spans="1:6" ht="43.2" x14ac:dyDescent="0.3">
      <c r="A1776" s="6" t="s">
        <v>62</v>
      </c>
      <c r="B1776" s="15" t="s">
        <v>318</v>
      </c>
      <c r="C1776" s="12"/>
      <c r="D1776" s="12">
        <v>2</v>
      </c>
      <c r="E1776" s="26"/>
      <c r="F1776" s="26"/>
    </row>
    <row r="1777" spans="1:6" x14ac:dyDescent="0.3">
      <c r="A1777" s="6" t="s">
        <v>62</v>
      </c>
      <c r="B1777" s="6" t="s">
        <v>317</v>
      </c>
      <c r="C1777" s="16"/>
      <c r="D1777" s="16"/>
      <c r="E1777" s="26"/>
      <c r="F1777" s="26"/>
    </row>
    <row r="1778" spans="1:6" x14ac:dyDescent="0.3">
      <c r="A1778" s="6" t="s">
        <v>62</v>
      </c>
      <c r="B1778" s="6" t="s">
        <v>365</v>
      </c>
      <c r="C1778" s="12"/>
      <c r="D1778" s="12"/>
      <c r="E1778" s="18"/>
      <c r="F1778" s="18"/>
    </row>
    <row r="1779" spans="1:6" x14ac:dyDescent="0.3">
      <c r="A1779" s="6" t="s">
        <v>62</v>
      </c>
      <c r="B1779" s="6" t="s">
        <v>350</v>
      </c>
      <c r="C1779" s="12"/>
      <c r="D1779" s="12"/>
      <c r="E1779" s="18"/>
      <c r="F1779" s="18"/>
    </row>
    <row r="1780" spans="1:6" x14ac:dyDescent="0.3">
      <c r="A1780" s="6" t="s">
        <v>62</v>
      </c>
      <c r="B1780" s="6" t="s">
        <v>351</v>
      </c>
      <c r="C1780" s="12"/>
      <c r="D1780" s="12"/>
      <c r="E1780" s="18"/>
      <c r="F1780" s="18"/>
    </row>
    <row r="1781" spans="1:6" x14ac:dyDescent="0.3">
      <c r="A1781" s="6" t="s">
        <v>62</v>
      </c>
      <c r="B1781" s="6" t="s">
        <v>352</v>
      </c>
      <c r="C1781" s="12"/>
      <c r="D1781" s="12"/>
      <c r="E1781" s="18"/>
      <c r="F1781" s="18"/>
    </row>
    <row r="1782" spans="1:6" x14ac:dyDescent="0.3">
      <c r="A1782" s="6" t="s">
        <v>62</v>
      </c>
      <c r="B1782" s="6" t="s">
        <v>353</v>
      </c>
      <c r="C1782" s="12"/>
      <c r="D1782" s="12"/>
      <c r="E1782" s="18"/>
      <c r="F1782" s="18"/>
    </row>
    <row r="1783" spans="1:6" x14ac:dyDescent="0.3">
      <c r="A1783" s="6" t="s">
        <v>62</v>
      </c>
      <c r="B1783" s="6" t="s">
        <v>354</v>
      </c>
      <c r="C1783" s="12"/>
      <c r="D1783" s="12"/>
      <c r="E1783" s="18"/>
      <c r="F1783" s="18"/>
    </row>
    <row r="1784" spans="1:6" x14ac:dyDescent="0.3">
      <c r="A1784" s="6" t="s">
        <v>62</v>
      </c>
      <c r="B1784" s="6" t="s">
        <v>355</v>
      </c>
      <c r="C1784" s="12"/>
      <c r="D1784" s="12"/>
      <c r="E1784" s="18"/>
      <c r="F1784" s="18"/>
    </row>
    <row r="1785" spans="1:6" x14ac:dyDescent="0.3">
      <c r="A1785" s="6" t="s">
        <v>62</v>
      </c>
      <c r="B1785" s="6" t="s">
        <v>356</v>
      </c>
      <c r="C1785" s="12"/>
      <c r="D1785" s="12"/>
      <c r="E1785" s="18"/>
      <c r="F1785" s="18"/>
    </row>
    <row r="1786" spans="1:6" x14ac:dyDescent="0.3">
      <c r="A1786" s="6" t="s">
        <v>62</v>
      </c>
      <c r="B1786" s="6" t="s">
        <v>357</v>
      </c>
      <c r="C1786" s="12"/>
      <c r="D1786" s="12"/>
      <c r="E1786" s="18"/>
      <c r="F1786" s="18"/>
    </row>
    <row r="1787" spans="1:6" x14ac:dyDescent="0.3">
      <c r="A1787" s="6" t="s">
        <v>62</v>
      </c>
      <c r="B1787" s="6" t="s">
        <v>358</v>
      </c>
      <c r="C1787" s="12"/>
      <c r="D1787" s="12"/>
      <c r="E1787" s="18"/>
      <c r="F1787" s="18"/>
    </row>
    <row r="1788" spans="1:6" x14ac:dyDescent="0.3">
      <c r="A1788" s="6" t="s">
        <v>62</v>
      </c>
      <c r="B1788" s="6" t="s">
        <v>359</v>
      </c>
      <c r="C1788" s="12"/>
      <c r="D1788" s="12"/>
      <c r="E1788" s="18"/>
      <c r="F1788" s="18"/>
    </row>
    <row r="1789" spans="1:6" x14ac:dyDescent="0.3">
      <c r="A1789" s="6" t="s">
        <v>62</v>
      </c>
      <c r="B1789" s="6" t="s">
        <v>362</v>
      </c>
      <c r="C1789" s="12"/>
      <c r="D1789" s="12"/>
      <c r="E1789" s="18"/>
      <c r="F1789" s="18"/>
    </row>
    <row r="1790" spans="1:6" x14ac:dyDescent="0.3">
      <c r="A1790" s="6" t="s">
        <v>62</v>
      </c>
      <c r="B1790" s="6" t="s">
        <v>360</v>
      </c>
      <c r="C1790" s="12"/>
      <c r="D1790" s="12"/>
      <c r="E1790" s="18"/>
      <c r="F1790" s="18"/>
    </row>
    <row r="1791" spans="1:6" x14ac:dyDescent="0.3">
      <c r="A1791" s="6" t="s">
        <v>62</v>
      </c>
      <c r="B1791" s="6" t="s">
        <v>361</v>
      </c>
      <c r="C1791" s="12"/>
      <c r="D1791" s="12"/>
      <c r="E1791" s="18"/>
      <c r="F1791" s="18"/>
    </row>
    <row r="1792" spans="1:6" x14ac:dyDescent="0.3">
      <c r="A1792" s="6" t="s">
        <v>62</v>
      </c>
      <c r="B1792" s="28" t="s">
        <v>364</v>
      </c>
      <c r="C1792" s="12"/>
      <c r="D1792" s="12"/>
      <c r="E1792" s="18"/>
      <c r="F1792" s="18"/>
    </row>
    <row r="1793" spans="1:6" x14ac:dyDescent="0.3">
      <c r="A1793" s="6" t="s">
        <v>62</v>
      </c>
      <c r="B1793" s="6" t="s">
        <v>363</v>
      </c>
      <c r="C1793" s="12"/>
      <c r="D1793" s="12"/>
      <c r="E1793" s="18"/>
      <c r="F1793" s="18"/>
    </row>
    <row r="1794" spans="1:6" x14ac:dyDescent="0.3">
      <c r="A1794" s="6" t="s">
        <v>62</v>
      </c>
      <c r="B1794" s="6" t="s">
        <v>20</v>
      </c>
      <c r="C1794" s="12"/>
      <c r="D1794" s="12"/>
      <c r="E1794" s="26"/>
      <c r="F1794" s="26"/>
    </row>
    <row r="1795" spans="1:6" x14ac:dyDescent="0.3">
      <c r="A1795" s="6" t="s">
        <v>62</v>
      </c>
      <c r="B1795" s="5" t="s">
        <v>346</v>
      </c>
      <c r="C1795" s="12">
        <v>349</v>
      </c>
      <c r="D1795" s="12">
        <v>412</v>
      </c>
      <c r="E1795" s="18">
        <f>SUM(E1796,E1806:E1811,E1816:E1830)</f>
        <v>458</v>
      </c>
      <c r="F1795" s="18">
        <f>SUM(F1796,F1806:F1811,F1816:F1830)</f>
        <v>456</v>
      </c>
    </row>
    <row r="1796" spans="1:6" x14ac:dyDescent="0.3">
      <c r="A1796" s="6" t="s">
        <v>62</v>
      </c>
      <c r="B1796" s="5" t="s">
        <v>21</v>
      </c>
      <c r="C1796" s="12">
        <v>113</v>
      </c>
      <c r="D1796" s="12">
        <f>D1797+D1800+D1803+D1804+D1805</f>
        <v>127</v>
      </c>
      <c r="E1796" s="18">
        <f>E1797+E1800+E1803+E1804+E1805</f>
        <v>89</v>
      </c>
      <c r="F1796" s="18">
        <f>F1797+F1800+F1803+F1804+F1805</f>
        <v>90</v>
      </c>
    </row>
    <row r="1797" spans="1:6" x14ac:dyDescent="0.3">
      <c r="A1797" s="6" t="s">
        <v>62</v>
      </c>
      <c r="B1797" s="5" t="s">
        <v>36</v>
      </c>
      <c r="C1797" s="12">
        <v>30</v>
      </c>
      <c r="D1797" s="12">
        <f>D1798+D1799</f>
        <v>42</v>
      </c>
      <c r="E1797" s="18">
        <f>E1798+E1799</f>
        <v>37</v>
      </c>
      <c r="F1797" s="18">
        <f>F1798+F1799</f>
        <v>29</v>
      </c>
    </row>
    <row r="1798" spans="1:6" x14ac:dyDescent="0.3">
      <c r="A1798" s="6" t="s">
        <v>62</v>
      </c>
      <c r="B1798" s="5" t="s">
        <v>32</v>
      </c>
      <c r="C1798" s="12">
        <v>17</v>
      </c>
      <c r="D1798" s="12">
        <v>22</v>
      </c>
      <c r="E1798" s="26">
        <v>21</v>
      </c>
      <c r="F1798" s="26">
        <v>11</v>
      </c>
    </row>
    <row r="1799" spans="1:6" x14ac:dyDescent="0.3">
      <c r="A1799" s="6" t="s">
        <v>62</v>
      </c>
      <c r="B1799" s="5" t="s">
        <v>29</v>
      </c>
      <c r="C1799" s="12">
        <v>13</v>
      </c>
      <c r="D1799" s="12">
        <v>20</v>
      </c>
      <c r="E1799" s="26">
        <v>16</v>
      </c>
      <c r="F1799" s="26">
        <v>18</v>
      </c>
    </row>
    <row r="1800" spans="1:6" x14ac:dyDescent="0.3">
      <c r="A1800" s="6" t="s">
        <v>62</v>
      </c>
      <c r="B1800" s="5" t="s">
        <v>37</v>
      </c>
      <c r="C1800" s="12">
        <v>12</v>
      </c>
      <c r="D1800" s="12">
        <f>D1801+D1802</f>
        <v>19</v>
      </c>
      <c r="E1800" s="18">
        <f>E1801+E1802</f>
        <v>8</v>
      </c>
      <c r="F1800" s="18">
        <f>F1801+F1802</f>
        <v>9</v>
      </c>
    </row>
    <row r="1801" spans="1:6" x14ac:dyDescent="0.3">
      <c r="A1801" s="6" t="s">
        <v>62</v>
      </c>
      <c r="B1801" s="5" t="s">
        <v>33</v>
      </c>
      <c r="C1801" s="12">
        <v>0</v>
      </c>
      <c r="D1801" s="12"/>
      <c r="E1801" s="26"/>
      <c r="F1801" s="26">
        <v>1</v>
      </c>
    </row>
    <row r="1802" spans="1:6" x14ac:dyDescent="0.3">
      <c r="A1802" s="6" t="s">
        <v>62</v>
      </c>
      <c r="B1802" s="5" t="s">
        <v>34</v>
      </c>
      <c r="C1802" s="12">
        <v>12</v>
      </c>
      <c r="D1802" s="12">
        <v>19</v>
      </c>
      <c r="E1802" s="26">
        <v>8</v>
      </c>
      <c r="F1802" s="26">
        <v>8</v>
      </c>
    </row>
    <row r="1803" spans="1:6" x14ac:dyDescent="0.3">
      <c r="A1803" s="6" t="s">
        <v>62</v>
      </c>
      <c r="B1803" s="5" t="s">
        <v>30</v>
      </c>
      <c r="C1803" s="12">
        <v>49</v>
      </c>
      <c r="D1803" s="12">
        <v>47</v>
      </c>
      <c r="E1803" s="26">
        <v>29</v>
      </c>
      <c r="F1803" s="26">
        <v>40</v>
      </c>
    </row>
    <row r="1804" spans="1:6" x14ac:dyDescent="0.3">
      <c r="A1804" s="6" t="s">
        <v>62</v>
      </c>
      <c r="B1804" s="5" t="s">
        <v>35</v>
      </c>
      <c r="C1804" s="12">
        <v>9</v>
      </c>
      <c r="D1804" s="12">
        <v>7</v>
      </c>
      <c r="E1804" s="26">
        <v>11</v>
      </c>
      <c r="F1804" s="26">
        <v>3</v>
      </c>
    </row>
    <row r="1805" spans="1:6" x14ac:dyDescent="0.3">
      <c r="A1805" s="6" t="s">
        <v>62</v>
      </c>
      <c r="B1805" s="5" t="s">
        <v>31</v>
      </c>
      <c r="C1805" s="12">
        <v>13</v>
      </c>
      <c r="D1805" s="12">
        <v>12</v>
      </c>
      <c r="E1805" s="26">
        <v>4</v>
      </c>
      <c r="F1805" s="26">
        <v>9</v>
      </c>
    </row>
    <row r="1806" spans="1:6" x14ac:dyDescent="0.3">
      <c r="A1806" s="6" t="s">
        <v>62</v>
      </c>
      <c r="B1806" s="22" t="s">
        <v>345</v>
      </c>
      <c r="C1806" s="12"/>
      <c r="D1806" s="12"/>
      <c r="E1806" s="26">
        <v>56</v>
      </c>
      <c r="F1806" s="26">
        <v>42</v>
      </c>
    </row>
    <row r="1807" spans="1:6" x14ac:dyDescent="0.3">
      <c r="A1807" s="6" t="s">
        <v>62</v>
      </c>
      <c r="B1807" s="22" t="s">
        <v>322</v>
      </c>
      <c r="C1807" s="12"/>
      <c r="D1807" s="12"/>
      <c r="E1807" s="26">
        <v>0</v>
      </c>
      <c r="F1807" s="26">
        <v>0</v>
      </c>
    </row>
    <row r="1808" spans="1:6" x14ac:dyDescent="0.3">
      <c r="A1808" s="6" t="s">
        <v>62</v>
      </c>
      <c r="B1808" s="22" t="s">
        <v>323</v>
      </c>
      <c r="C1808" s="12"/>
      <c r="D1808" s="12"/>
      <c r="E1808" s="26">
        <v>1</v>
      </c>
      <c r="F1808" s="26">
        <v>10</v>
      </c>
    </row>
    <row r="1809" spans="1:6" x14ac:dyDescent="0.3">
      <c r="A1809" s="6" t="s">
        <v>62</v>
      </c>
      <c r="B1809" s="22" t="s">
        <v>324</v>
      </c>
      <c r="C1809" s="12"/>
      <c r="D1809" s="12"/>
      <c r="E1809" s="26">
        <v>10</v>
      </c>
      <c r="F1809" s="26">
        <v>8</v>
      </c>
    </row>
    <row r="1810" spans="1:6" x14ac:dyDescent="0.3">
      <c r="A1810" s="6" t="s">
        <v>62</v>
      </c>
      <c r="B1810" s="22" t="s">
        <v>325</v>
      </c>
      <c r="C1810" s="12"/>
      <c r="D1810" s="12"/>
      <c r="E1810" s="26">
        <v>31</v>
      </c>
      <c r="F1810" s="26">
        <v>22</v>
      </c>
    </row>
    <row r="1811" spans="1:6" x14ac:dyDescent="0.3">
      <c r="A1811" s="6" t="s">
        <v>62</v>
      </c>
      <c r="B1811" s="22" t="s">
        <v>326</v>
      </c>
      <c r="C1811" s="12"/>
      <c r="D1811" s="12"/>
      <c r="E1811" s="26">
        <v>20</v>
      </c>
      <c r="F1811" s="26">
        <v>22</v>
      </c>
    </row>
    <row r="1812" spans="1:6" x14ac:dyDescent="0.3">
      <c r="A1812" s="6" t="s">
        <v>62</v>
      </c>
      <c r="B1812" s="22" t="s">
        <v>343</v>
      </c>
      <c r="C1812" s="12"/>
      <c r="D1812" s="12"/>
      <c r="E1812" s="26">
        <v>16</v>
      </c>
      <c r="F1812" s="26">
        <v>20</v>
      </c>
    </row>
    <row r="1813" spans="1:6" x14ac:dyDescent="0.3">
      <c r="A1813" s="6" t="s">
        <v>62</v>
      </c>
      <c r="B1813" s="22" t="s">
        <v>340</v>
      </c>
      <c r="C1813" s="12"/>
      <c r="D1813" s="12"/>
      <c r="E1813" s="26">
        <v>4</v>
      </c>
      <c r="F1813" s="26">
        <v>2</v>
      </c>
    </row>
    <row r="1814" spans="1:6" x14ac:dyDescent="0.3">
      <c r="A1814" s="6" t="s">
        <v>62</v>
      </c>
      <c r="B1814" s="22" t="s">
        <v>341</v>
      </c>
      <c r="C1814" s="12"/>
      <c r="D1814" s="12"/>
      <c r="E1814" s="26">
        <v>0</v>
      </c>
      <c r="F1814" s="26">
        <v>0</v>
      </c>
    </row>
    <row r="1815" spans="1:6" x14ac:dyDescent="0.3">
      <c r="A1815" s="6" t="s">
        <v>62</v>
      </c>
      <c r="B1815" s="22" t="s">
        <v>342</v>
      </c>
      <c r="C1815" s="12"/>
      <c r="D1815" s="12"/>
      <c r="E1815" s="26">
        <v>0</v>
      </c>
      <c r="F1815" s="26">
        <v>0</v>
      </c>
    </row>
    <row r="1816" spans="1:6" x14ac:dyDescent="0.3">
      <c r="A1816" s="6" t="s">
        <v>62</v>
      </c>
      <c r="B1816" s="22" t="s">
        <v>327</v>
      </c>
      <c r="C1816" s="12"/>
      <c r="D1816" s="12"/>
      <c r="E1816" s="26">
        <v>26</v>
      </c>
      <c r="F1816" s="26">
        <v>39</v>
      </c>
    </row>
    <row r="1817" spans="1:6" x14ac:dyDescent="0.3">
      <c r="A1817" s="6" t="s">
        <v>62</v>
      </c>
      <c r="B1817" s="22" t="s">
        <v>328</v>
      </c>
      <c r="C1817" s="12"/>
      <c r="D1817" s="12"/>
      <c r="E1817" s="26">
        <v>0</v>
      </c>
      <c r="F1817" s="26">
        <v>0</v>
      </c>
    </row>
    <row r="1818" spans="1:6" x14ac:dyDescent="0.3">
      <c r="A1818" s="6" t="s">
        <v>62</v>
      </c>
      <c r="B1818" s="22" t="s">
        <v>329</v>
      </c>
      <c r="C1818" s="12"/>
      <c r="D1818" s="12"/>
      <c r="E1818" s="26">
        <v>0</v>
      </c>
      <c r="F1818" s="26">
        <v>1</v>
      </c>
    </row>
    <row r="1819" spans="1:6" x14ac:dyDescent="0.3">
      <c r="A1819" s="6" t="s">
        <v>62</v>
      </c>
      <c r="B1819" s="22" t="s">
        <v>330</v>
      </c>
      <c r="C1819" s="12"/>
      <c r="D1819" s="12"/>
      <c r="E1819" s="26">
        <v>2</v>
      </c>
      <c r="F1819" s="26">
        <v>1</v>
      </c>
    </row>
    <row r="1820" spans="1:6" x14ac:dyDescent="0.3">
      <c r="A1820" s="6" t="s">
        <v>62</v>
      </c>
      <c r="B1820" s="22" t="s">
        <v>331</v>
      </c>
      <c r="C1820" s="12"/>
      <c r="D1820" s="12"/>
      <c r="E1820" s="26">
        <v>4</v>
      </c>
      <c r="F1820" s="26">
        <v>3</v>
      </c>
    </row>
    <row r="1821" spans="1:6" x14ac:dyDescent="0.3">
      <c r="A1821" s="6" t="s">
        <v>62</v>
      </c>
      <c r="B1821" s="22" t="s">
        <v>332</v>
      </c>
      <c r="C1821" s="12"/>
      <c r="D1821" s="12"/>
      <c r="E1821" s="26">
        <v>2</v>
      </c>
      <c r="F1821" s="26">
        <v>3</v>
      </c>
    </row>
    <row r="1822" spans="1:6" x14ac:dyDescent="0.3">
      <c r="A1822" s="6" t="s">
        <v>62</v>
      </c>
      <c r="B1822" s="22" t="s">
        <v>333</v>
      </c>
      <c r="C1822" s="12"/>
      <c r="D1822" s="12"/>
      <c r="E1822" s="26">
        <v>16</v>
      </c>
      <c r="F1822" s="26">
        <v>20</v>
      </c>
    </row>
    <row r="1823" spans="1:6" x14ac:dyDescent="0.3">
      <c r="A1823" s="6" t="s">
        <v>62</v>
      </c>
      <c r="B1823" s="22" t="s">
        <v>334</v>
      </c>
      <c r="C1823" s="12"/>
      <c r="D1823" s="12"/>
      <c r="E1823" s="26">
        <v>36</v>
      </c>
      <c r="F1823" s="26">
        <v>52</v>
      </c>
    </row>
    <row r="1824" spans="1:6" x14ac:dyDescent="0.3">
      <c r="A1824" s="6" t="s">
        <v>62</v>
      </c>
      <c r="B1824" s="22" t="s">
        <v>335</v>
      </c>
      <c r="C1824" s="12"/>
      <c r="D1824" s="12"/>
      <c r="E1824" s="26">
        <v>23</v>
      </c>
      <c r="F1824" s="26">
        <v>8</v>
      </c>
    </row>
    <row r="1825" spans="1:6" x14ac:dyDescent="0.3">
      <c r="A1825" s="6" t="s">
        <v>62</v>
      </c>
      <c r="B1825" s="22" t="s">
        <v>336</v>
      </c>
      <c r="C1825" s="12"/>
      <c r="D1825" s="12"/>
      <c r="E1825" s="26">
        <v>50</v>
      </c>
      <c r="F1825" s="26">
        <v>44</v>
      </c>
    </row>
    <row r="1826" spans="1:6" x14ac:dyDescent="0.3">
      <c r="A1826" s="6" t="s">
        <v>62</v>
      </c>
      <c r="B1826" s="22" t="s">
        <v>349</v>
      </c>
      <c r="C1826" s="12"/>
      <c r="D1826" s="12"/>
      <c r="E1826" s="26"/>
      <c r="F1826" s="26">
        <v>12</v>
      </c>
    </row>
    <row r="1827" spans="1:6" x14ac:dyDescent="0.3">
      <c r="A1827" s="6" t="s">
        <v>62</v>
      </c>
      <c r="B1827" s="22" t="s">
        <v>347</v>
      </c>
      <c r="C1827" s="12"/>
      <c r="D1827" s="12"/>
      <c r="E1827" s="26">
        <v>76</v>
      </c>
      <c r="F1827" s="26">
        <v>51</v>
      </c>
    </row>
    <row r="1828" spans="1:6" x14ac:dyDescent="0.3">
      <c r="A1828" s="6" t="s">
        <v>62</v>
      </c>
      <c r="B1828" s="22" t="s">
        <v>337</v>
      </c>
      <c r="C1828" s="12"/>
      <c r="D1828" s="12"/>
      <c r="E1828" s="26">
        <v>0</v>
      </c>
      <c r="F1828" s="26">
        <v>20</v>
      </c>
    </row>
    <row r="1829" spans="1:6" x14ac:dyDescent="0.3">
      <c r="A1829" s="6" t="s">
        <v>62</v>
      </c>
      <c r="B1829" s="22" t="s">
        <v>338</v>
      </c>
      <c r="C1829" s="12"/>
      <c r="D1829" s="12"/>
      <c r="E1829" s="26">
        <v>4</v>
      </c>
      <c r="F1829" s="26">
        <v>7</v>
      </c>
    </row>
    <row r="1830" spans="1:6" x14ac:dyDescent="0.3">
      <c r="A1830" s="6" t="s">
        <v>62</v>
      </c>
      <c r="B1830" s="22" t="s">
        <v>339</v>
      </c>
      <c r="C1830" s="12"/>
      <c r="D1830" s="12"/>
      <c r="E1830" s="26">
        <v>12</v>
      </c>
      <c r="F1830" s="26">
        <v>1</v>
      </c>
    </row>
    <row r="1831" spans="1:6" x14ac:dyDescent="0.3">
      <c r="A1831" s="3" t="s">
        <v>63</v>
      </c>
      <c r="B1831" s="5" t="s">
        <v>16</v>
      </c>
      <c r="C1831" s="12"/>
      <c r="D1831" s="12"/>
      <c r="E1831" s="26">
        <v>4</v>
      </c>
      <c r="F1831" s="26">
        <v>1</v>
      </c>
    </row>
    <row r="1832" spans="1:6" x14ac:dyDescent="0.3">
      <c r="A1832" s="6" t="s">
        <v>63</v>
      </c>
      <c r="B1832" s="5" t="s">
        <v>17</v>
      </c>
      <c r="C1832" s="12"/>
      <c r="D1832" s="12"/>
      <c r="E1832" s="26"/>
      <c r="F1832" s="26">
        <v>8</v>
      </c>
    </row>
    <row r="1833" spans="1:6" x14ac:dyDescent="0.3">
      <c r="A1833" s="6" t="s">
        <v>63</v>
      </c>
      <c r="B1833" s="5" t="s">
        <v>18</v>
      </c>
      <c r="C1833" s="12"/>
      <c r="D1833" s="12"/>
      <c r="E1833" s="26"/>
      <c r="F1833" s="26"/>
    </row>
    <row r="1834" spans="1:6" x14ac:dyDescent="0.3">
      <c r="A1834" s="6" t="s">
        <v>63</v>
      </c>
      <c r="B1834" s="5" t="s">
        <v>19</v>
      </c>
      <c r="C1834" s="12"/>
      <c r="D1834" s="12">
        <v>1</v>
      </c>
      <c r="E1834" s="26"/>
      <c r="F1834" s="26">
        <v>1</v>
      </c>
    </row>
    <row r="1835" spans="1:6" ht="43.2" x14ac:dyDescent="0.3">
      <c r="A1835" s="6" t="s">
        <v>63</v>
      </c>
      <c r="B1835" s="15" t="s">
        <v>318</v>
      </c>
      <c r="C1835" s="12"/>
      <c r="D1835" s="12">
        <v>1</v>
      </c>
      <c r="E1835" s="26"/>
      <c r="F1835" s="26"/>
    </row>
    <row r="1836" spans="1:6" x14ac:dyDescent="0.3">
      <c r="A1836" s="6" t="s">
        <v>63</v>
      </c>
      <c r="B1836" s="6" t="s">
        <v>317</v>
      </c>
      <c r="C1836" s="16"/>
      <c r="D1836" s="16"/>
      <c r="E1836" s="26"/>
      <c r="F1836" s="26">
        <v>1</v>
      </c>
    </row>
    <row r="1837" spans="1:6" x14ac:dyDescent="0.3">
      <c r="A1837" s="6" t="s">
        <v>63</v>
      </c>
      <c r="B1837" s="6" t="s">
        <v>365</v>
      </c>
      <c r="C1837" s="12"/>
      <c r="D1837" s="12"/>
      <c r="E1837" s="18"/>
      <c r="F1837" s="18">
        <f>SUM(F1838:F1852)</f>
        <v>1</v>
      </c>
    </row>
    <row r="1838" spans="1:6" x14ac:dyDescent="0.3">
      <c r="A1838" s="6" t="s">
        <v>63</v>
      </c>
      <c r="B1838" s="6" t="s">
        <v>350</v>
      </c>
      <c r="C1838" s="12"/>
      <c r="D1838" s="12"/>
      <c r="E1838" s="18"/>
      <c r="F1838" s="18"/>
    </row>
    <row r="1839" spans="1:6" x14ac:dyDescent="0.3">
      <c r="A1839" s="6" t="s">
        <v>63</v>
      </c>
      <c r="B1839" s="6" t="s">
        <v>351</v>
      </c>
      <c r="C1839" s="12"/>
      <c r="D1839" s="12"/>
      <c r="E1839" s="18"/>
      <c r="F1839" s="18"/>
    </row>
    <row r="1840" spans="1:6" x14ac:dyDescent="0.3">
      <c r="A1840" s="6" t="s">
        <v>63</v>
      </c>
      <c r="B1840" s="6" t="s">
        <v>352</v>
      </c>
      <c r="C1840" s="12"/>
      <c r="D1840" s="12"/>
      <c r="E1840" s="18"/>
      <c r="F1840" s="18"/>
    </row>
    <row r="1841" spans="1:6" x14ac:dyDescent="0.3">
      <c r="A1841" s="6" t="s">
        <v>63</v>
      </c>
      <c r="B1841" s="6" t="s">
        <v>353</v>
      </c>
      <c r="C1841" s="12"/>
      <c r="D1841" s="12"/>
      <c r="E1841" s="18"/>
      <c r="F1841" s="18">
        <v>1</v>
      </c>
    </row>
    <row r="1842" spans="1:6" x14ac:dyDescent="0.3">
      <c r="A1842" s="6" t="s">
        <v>63</v>
      </c>
      <c r="B1842" s="6" t="s">
        <v>354</v>
      </c>
      <c r="C1842" s="12"/>
      <c r="D1842" s="12"/>
      <c r="E1842" s="18"/>
      <c r="F1842" s="18"/>
    </row>
    <row r="1843" spans="1:6" x14ac:dyDescent="0.3">
      <c r="A1843" s="6" t="s">
        <v>63</v>
      </c>
      <c r="B1843" s="6" t="s">
        <v>355</v>
      </c>
      <c r="C1843" s="12"/>
      <c r="D1843" s="12"/>
      <c r="E1843" s="18"/>
      <c r="F1843" s="18"/>
    </row>
    <row r="1844" spans="1:6" x14ac:dyDescent="0.3">
      <c r="A1844" s="6" t="s">
        <v>63</v>
      </c>
      <c r="B1844" s="6" t="s">
        <v>356</v>
      </c>
      <c r="C1844" s="12"/>
      <c r="D1844" s="12"/>
      <c r="E1844" s="18"/>
      <c r="F1844" s="18"/>
    </row>
    <row r="1845" spans="1:6" x14ac:dyDescent="0.3">
      <c r="A1845" s="6" t="s">
        <v>63</v>
      </c>
      <c r="B1845" s="6" t="s">
        <v>357</v>
      </c>
      <c r="C1845" s="12"/>
      <c r="D1845" s="12"/>
      <c r="E1845" s="18"/>
      <c r="F1845" s="18"/>
    </row>
    <row r="1846" spans="1:6" x14ac:dyDescent="0.3">
      <c r="A1846" s="6" t="s">
        <v>63</v>
      </c>
      <c r="B1846" s="6" t="s">
        <v>358</v>
      </c>
      <c r="C1846" s="12"/>
      <c r="D1846" s="12"/>
      <c r="E1846" s="18"/>
      <c r="F1846" s="18"/>
    </row>
    <row r="1847" spans="1:6" x14ac:dyDescent="0.3">
      <c r="A1847" s="6" t="s">
        <v>63</v>
      </c>
      <c r="B1847" s="6" t="s">
        <v>359</v>
      </c>
      <c r="C1847" s="12"/>
      <c r="D1847" s="12"/>
      <c r="E1847" s="18"/>
      <c r="F1847" s="18"/>
    </row>
    <row r="1848" spans="1:6" x14ac:dyDescent="0.3">
      <c r="A1848" s="6" t="s">
        <v>63</v>
      </c>
      <c r="B1848" s="6" t="s">
        <v>362</v>
      </c>
      <c r="C1848" s="12"/>
      <c r="D1848" s="12"/>
      <c r="E1848" s="18"/>
      <c r="F1848" s="18"/>
    </row>
    <row r="1849" spans="1:6" x14ac:dyDescent="0.3">
      <c r="A1849" s="6" t="s">
        <v>63</v>
      </c>
      <c r="B1849" s="6" t="s">
        <v>360</v>
      </c>
      <c r="C1849" s="12"/>
      <c r="D1849" s="12"/>
      <c r="E1849" s="18"/>
      <c r="F1849" s="18"/>
    </row>
    <row r="1850" spans="1:6" x14ac:dyDescent="0.3">
      <c r="A1850" s="6" t="s">
        <v>63</v>
      </c>
      <c r="B1850" s="6" t="s">
        <v>361</v>
      </c>
      <c r="C1850" s="12"/>
      <c r="D1850" s="12"/>
      <c r="E1850" s="18"/>
      <c r="F1850" s="18"/>
    </row>
    <row r="1851" spans="1:6" x14ac:dyDescent="0.3">
      <c r="A1851" s="6" t="s">
        <v>63</v>
      </c>
      <c r="B1851" s="28" t="s">
        <v>364</v>
      </c>
      <c r="C1851" s="12"/>
      <c r="D1851" s="12"/>
      <c r="E1851" s="18"/>
      <c r="F1851" s="18"/>
    </row>
    <row r="1852" spans="1:6" x14ac:dyDescent="0.3">
      <c r="A1852" s="6" t="s">
        <v>63</v>
      </c>
      <c r="B1852" s="6" t="s">
        <v>363</v>
      </c>
      <c r="C1852" s="12"/>
      <c r="D1852" s="12"/>
      <c r="E1852" s="18"/>
      <c r="F1852" s="18"/>
    </row>
    <row r="1853" spans="1:6" x14ac:dyDescent="0.3">
      <c r="A1853" s="6" t="s">
        <v>63</v>
      </c>
      <c r="B1853" s="6" t="s">
        <v>20</v>
      </c>
      <c r="C1853" s="12"/>
      <c r="D1853" s="12"/>
      <c r="E1853" s="26"/>
      <c r="F1853" s="26"/>
    </row>
    <row r="1854" spans="1:6" x14ac:dyDescent="0.3">
      <c r="A1854" s="6" t="s">
        <v>63</v>
      </c>
      <c r="B1854" s="5" t="s">
        <v>346</v>
      </c>
      <c r="C1854" s="12">
        <v>217</v>
      </c>
      <c r="D1854" s="12">
        <v>188</v>
      </c>
      <c r="E1854" s="18">
        <f>SUM(E1855,E1865:E1870,E1875:E1889)</f>
        <v>258</v>
      </c>
      <c r="F1854" s="18">
        <f>SUM(F1855,F1865:F1870,F1875:F1889)</f>
        <v>235</v>
      </c>
    </row>
    <row r="1855" spans="1:6" x14ac:dyDescent="0.3">
      <c r="A1855" s="6" t="s">
        <v>63</v>
      </c>
      <c r="B1855" s="5" t="s">
        <v>21</v>
      </c>
      <c r="C1855" s="12">
        <v>43</v>
      </c>
      <c r="D1855" s="12">
        <f>D1856+D1859+D1862+D1863+D1864</f>
        <v>62</v>
      </c>
      <c r="E1855" s="18">
        <f>E1856+E1859+E1862+E1863+E1864</f>
        <v>59</v>
      </c>
      <c r="F1855" s="18">
        <f>F1856+F1859+F1862+F1863+F1864</f>
        <v>46</v>
      </c>
    </row>
    <row r="1856" spans="1:6" x14ac:dyDescent="0.3">
      <c r="A1856" s="6" t="s">
        <v>63</v>
      </c>
      <c r="B1856" s="5" t="s">
        <v>36</v>
      </c>
      <c r="C1856" s="12">
        <v>11</v>
      </c>
      <c r="D1856" s="12">
        <f>D1857+D1858</f>
        <v>17</v>
      </c>
      <c r="E1856" s="18">
        <f>E1857+E1858</f>
        <v>26</v>
      </c>
      <c r="F1856" s="18">
        <f>F1857+F1858</f>
        <v>20</v>
      </c>
    </row>
    <row r="1857" spans="1:6" x14ac:dyDescent="0.3">
      <c r="A1857" s="6" t="s">
        <v>63</v>
      </c>
      <c r="B1857" s="5" t="s">
        <v>32</v>
      </c>
      <c r="C1857" s="12">
        <v>4</v>
      </c>
      <c r="D1857" s="12">
        <v>6</v>
      </c>
      <c r="E1857" s="26">
        <v>17</v>
      </c>
      <c r="F1857" s="26">
        <v>8</v>
      </c>
    </row>
    <row r="1858" spans="1:6" x14ac:dyDescent="0.3">
      <c r="A1858" s="6" t="s">
        <v>63</v>
      </c>
      <c r="B1858" s="5" t="s">
        <v>29</v>
      </c>
      <c r="C1858" s="12">
        <v>7</v>
      </c>
      <c r="D1858" s="12">
        <v>11</v>
      </c>
      <c r="E1858" s="26">
        <v>9</v>
      </c>
      <c r="F1858" s="26">
        <v>12</v>
      </c>
    </row>
    <row r="1859" spans="1:6" x14ac:dyDescent="0.3">
      <c r="A1859" s="6" t="s">
        <v>63</v>
      </c>
      <c r="B1859" s="5" t="s">
        <v>37</v>
      </c>
      <c r="C1859" s="12">
        <v>16</v>
      </c>
      <c r="D1859" s="12">
        <f>D1860+D1861</f>
        <v>19</v>
      </c>
      <c r="E1859" s="18">
        <f>E1860+E1861</f>
        <v>5</v>
      </c>
      <c r="F1859" s="18">
        <f>F1860+F1861</f>
        <v>4</v>
      </c>
    </row>
    <row r="1860" spans="1:6" x14ac:dyDescent="0.3">
      <c r="A1860" s="6" t="s">
        <v>63</v>
      </c>
      <c r="B1860" s="5" t="s">
        <v>33</v>
      </c>
      <c r="C1860" s="12">
        <v>0</v>
      </c>
      <c r="D1860" s="12"/>
      <c r="E1860" s="26"/>
      <c r="F1860" s="26"/>
    </row>
    <row r="1861" spans="1:6" x14ac:dyDescent="0.3">
      <c r="A1861" s="6" t="s">
        <v>63</v>
      </c>
      <c r="B1861" s="5" t="s">
        <v>34</v>
      </c>
      <c r="C1861" s="12">
        <v>16</v>
      </c>
      <c r="D1861" s="12">
        <v>19</v>
      </c>
      <c r="E1861" s="26">
        <v>5</v>
      </c>
      <c r="F1861" s="26">
        <v>4</v>
      </c>
    </row>
    <row r="1862" spans="1:6" x14ac:dyDescent="0.3">
      <c r="A1862" s="6" t="s">
        <v>63</v>
      </c>
      <c r="B1862" s="5" t="s">
        <v>30</v>
      </c>
      <c r="C1862" s="12">
        <v>14</v>
      </c>
      <c r="D1862" s="12">
        <v>21</v>
      </c>
      <c r="E1862" s="26">
        <v>20</v>
      </c>
      <c r="F1862" s="26">
        <v>13</v>
      </c>
    </row>
    <row r="1863" spans="1:6" x14ac:dyDescent="0.3">
      <c r="A1863" s="6" t="s">
        <v>63</v>
      </c>
      <c r="B1863" s="5" t="s">
        <v>35</v>
      </c>
      <c r="C1863" s="12">
        <v>2</v>
      </c>
      <c r="D1863" s="12">
        <v>3</v>
      </c>
      <c r="E1863" s="26">
        <v>4</v>
      </c>
      <c r="F1863" s="26">
        <v>4</v>
      </c>
    </row>
    <row r="1864" spans="1:6" x14ac:dyDescent="0.3">
      <c r="A1864" s="6" t="s">
        <v>63</v>
      </c>
      <c r="B1864" s="5" t="s">
        <v>31</v>
      </c>
      <c r="C1864" s="12"/>
      <c r="D1864" s="12">
        <v>2</v>
      </c>
      <c r="E1864" s="26">
        <v>4</v>
      </c>
      <c r="F1864" s="26">
        <v>5</v>
      </c>
    </row>
    <row r="1865" spans="1:6" x14ac:dyDescent="0.3">
      <c r="A1865" s="6" t="s">
        <v>63</v>
      </c>
      <c r="B1865" s="22" t="s">
        <v>345</v>
      </c>
      <c r="C1865" s="12"/>
      <c r="D1865" s="12"/>
      <c r="E1865" s="26">
        <v>30</v>
      </c>
      <c r="F1865" s="26">
        <v>37</v>
      </c>
    </row>
    <row r="1866" spans="1:6" x14ac:dyDescent="0.3">
      <c r="A1866" s="6" t="s">
        <v>63</v>
      </c>
      <c r="B1866" s="22" t="s">
        <v>322</v>
      </c>
      <c r="C1866" s="12"/>
      <c r="D1866" s="12"/>
      <c r="E1866" s="26">
        <v>0</v>
      </c>
      <c r="F1866" s="26">
        <v>0</v>
      </c>
    </row>
    <row r="1867" spans="1:6" x14ac:dyDescent="0.3">
      <c r="A1867" s="6" t="s">
        <v>63</v>
      </c>
      <c r="B1867" s="22" t="s">
        <v>323</v>
      </c>
      <c r="C1867" s="12"/>
      <c r="D1867" s="12"/>
      <c r="E1867" s="26">
        <v>1</v>
      </c>
      <c r="F1867" s="26">
        <v>2</v>
      </c>
    </row>
    <row r="1868" spans="1:6" x14ac:dyDescent="0.3">
      <c r="A1868" s="6" t="s">
        <v>63</v>
      </c>
      <c r="B1868" s="22" t="s">
        <v>324</v>
      </c>
      <c r="C1868" s="12"/>
      <c r="D1868" s="12"/>
      <c r="E1868" s="26">
        <v>12</v>
      </c>
      <c r="F1868" s="26">
        <v>11</v>
      </c>
    </row>
    <row r="1869" spans="1:6" x14ac:dyDescent="0.3">
      <c r="A1869" s="6" t="s">
        <v>63</v>
      </c>
      <c r="B1869" s="22" t="s">
        <v>325</v>
      </c>
      <c r="C1869" s="12"/>
      <c r="D1869" s="12"/>
      <c r="E1869" s="26">
        <v>15</v>
      </c>
      <c r="F1869" s="26">
        <v>23</v>
      </c>
    </row>
    <row r="1870" spans="1:6" x14ac:dyDescent="0.3">
      <c r="A1870" s="6" t="s">
        <v>63</v>
      </c>
      <c r="B1870" s="22" t="s">
        <v>326</v>
      </c>
      <c r="C1870" s="12"/>
      <c r="D1870" s="12"/>
      <c r="E1870" s="26">
        <v>10</v>
      </c>
      <c r="F1870" s="26">
        <v>9</v>
      </c>
    </row>
    <row r="1871" spans="1:6" x14ac:dyDescent="0.3">
      <c r="A1871" s="6" t="s">
        <v>63</v>
      </c>
      <c r="B1871" s="22" t="s">
        <v>343</v>
      </c>
      <c r="C1871" s="12"/>
      <c r="D1871" s="12"/>
      <c r="E1871" s="26">
        <v>7</v>
      </c>
      <c r="F1871" s="26">
        <v>6</v>
      </c>
    </row>
    <row r="1872" spans="1:6" x14ac:dyDescent="0.3">
      <c r="A1872" s="6" t="s">
        <v>63</v>
      </c>
      <c r="B1872" s="22" t="s">
        <v>340</v>
      </c>
      <c r="C1872" s="12"/>
      <c r="D1872" s="12"/>
      <c r="E1872" s="26">
        <v>3</v>
      </c>
      <c r="F1872" s="26">
        <v>3</v>
      </c>
    </row>
    <row r="1873" spans="1:6" x14ac:dyDescent="0.3">
      <c r="A1873" s="6" t="s">
        <v>63</v>
      </c>
      <c r="B1873" s="22" t="s">
        <v>341</v>
      </c>
      <c r="C1873" s="12"/>
      <c r="D1873" s="12"/>
      <c r="E1873" s="26">
        <v>0</v>
      </c>
      <c r="F1873" s="26">
        <v>0</v>
      </c>
    </row>
    <row r="1874" spans="1:6" x14ac:dyDescent="0.3">
      <c r="A1874" s="6" t="s">
        <v>63</v>
      </c>
      <c r="B1874" s="22" t="s">
        <v>342</v>
      </c>
      <c r="C1874" s="12"/>
      <c r="D1874" s="12"/>
      <c r="E1874" s="26">
        <v>0</v>
      </c>
      <c r="F1874" s="26">
        <v>0</v>
      </c>
    </row>
    <row r="1875" spans="1:6" x14ac:dyDescent="0.3">
      <c r="A1875" s="6" t="s">
        <v>63</v>
      </c>
      <c r="B1875" s="22" t="s">
        <v>327</v>
      </c>
      <c r="C1875" s="12"/>
      <c r="D1875" s="12"/>
      <c r="E1875" s="26">
        <v>18</v>
      </c>
      <c r="F1875" s="26">
        <v>16</v>
      </c>
    </row>
    <row r="1876" spans="1:6" x14ac:dyDescent="0.3">
      <c r="A1876" s="6" t="s">
        <v>63</v>
      </c>
      <c r="B1876" s="22" t="s">
        <v>328</v>
      </c>
      <c r="C1876" s="12"/>
      <c r="D1876" s="12"/>
      <c r="E1876" s="26">
        <v>0</v>
      </c>
      <c r="F1876" s="26">
        <v>0</v>
      </c>
    </row>
    <row r="1877" spans="1:6" x14ac:dyDescent="0.3">
      <c r="A1877" s="6" t="s">
        <v>63</v>
      </c>
      <c r="B1877" s="22" t="s">
        <v>329</v>
      </c>
      <c r="C1877" s="12"/>
      <c r="D1877" s="12"/>
      <c r="E1877" s="26">
        <v>0</v>
      </c>
      <c r="F1877" s="26">
        <v>1</v>
      </c>
    </row>
    <row r="1878" spans="1:6" x14ac:dyDescent="0.3">
      <c r="A1878" s="6" t="s">
        <v>63</v>
      </c>
      <c r="B1878" s="22" t="s">
        <v>330</v>
      </c>
      <c r="C1878" s="12"/>
      <c r="D1878" s="12"/>
      <c r="E1878" s="26">
        <v>5</v>
      </c>
      <c r="F1878" s="26">
        <v>4</v>
      </c>
    </row>
    <row r="1879" spans="1:6" x14ac:dyDescent="0.3">
      <c r="A1879" s="6" t="s">
        <v>63</v>
      </c>
      <c r="B1879" s="22" t="s">
        <v>331</v>
      </c>
      <c r="C1879" s="12"/>
      <c r="D1879" s="12"/>
      <c r="E1879" s="26">
        <v>8</v>
      </c>
      <c r="F1879" s="26">
        <v>4</v>
      </c>
    </row>
    <row r="1880" spans="1:6" x14ac:dyDescent="0.3">
      <c r="A1880" s="6" t="s">
        <v>63</v>
      </c>
      <c r="B1880" s="22" t="s">
        <v>332</v>
      </c>
      <c r="C1880" s="12"/>
      <c r="D1880" s="12"/>
      <c r="E1880" s="26">
        <v>0</v>
      </c>
      <c r="F1880" s="26">
        <v>2</v>
      </c>
    </row>
    <row r="1881" spans="1:6" x14ac:dyDescent="0.3">
      <c r="A1881" s="6" t="s">
        <v>63</v>
      </c>
      <c r="B1881" s="22" t="s">
        <v>333</v>
      </c>
      <c r="C1881" s="12"/>
      <c r="D1881" s="12"/>
      <c r="E1881" s="26">
        <v>9</v>
      </c>
      <c r="F1881" s="26">
        <v>1</v>
      </c>
    </row>
    <row r="1882" spans="1:6" x14ac:dyDescent="0.3">
      <c r="A1882" s="6" t="s">
        <v>63</v>
      </c>
      <c r="B1882" s="22" t="s">
        <v>334</v>
      </c>
      <c r="C1882" s="12"/>
      <c r="D1882" s="12"/>
      <c r="E1882" s="26">
        <v>13</v>
      </c>
      <c r="F1882" s="26">
        <v>11</v>
      </c>
    </row>
    <row r="1883" spans="1:6" x14ac:dyDescent="0.3">
      <c r="A1883" s="6" t="s">
        <v>63</v>
      </c>
      <c r="B1883" s="22" t="s">
        <v>335</v>
      </c>
      <c r="C1883" s="12"/>
      <c r="D1883" s="12"/>
      <c r="E1883" s="26">
        <v>2</v>
      </c>
      <c r="F1883" s="26">
        <v>5</v>
      </c>
    </row>
    <row r="1884" spans="1:6" x14ac:dyDescent="0.3">
      <c r="A1884" s="6" t="s">
        <v>63</v>
      </c>
      <c r="B1884" s="22" t="s">
        <v>336</v>
      </c>
      <c r="C1884" s="12"/>
      <c r="D1884" s="12"/>
      <c r="E1884" s="26">
        <v>23</v>
      </c>
      <c r="F1884" s="26">
        <v>33</v>
      </c>
    </row>
    <row r="1885" spans="1:6" x14ac:dyDescent="0.3">
      <c r="A1885" s="6" t="s">
        <v>63</v>
      </c>
      <c r="B1885" s="22" t="s">
        <v>349</v>
      </c>
      <c r="C1885" s="12"/>
      <c r="D1885" s="12"/>
      <c r="E1885" s="26"/>
      <c r="F1885" s="26">
        <v>4</v>
      </c>
    </row>
    <row r="1886" spans="1:6" x14ac:dyDescent="0.3">
      <c r="A1886" s="6" t="s">
        <v>63</v>
      </c>
      <c r="B1886" s="22" t="s">
        <v>347</v>
      </c>
      <c r="C1886" s="12"/>
      <c r="D1886" s="12"/>
      <c r="E1886" s="26">
        <v>29</v>
      </c>
      <c r="F1886" s="26">
        <v>22</v>
      </c>
    </row>
    <row r="1887" spans="1:6" x14ac:dyDescent="0.3">
      <c r="A1887" s="6" t="s">
        <v>63</v>
      </c>
      <c r="B1887" s="22" t="s">
        <v>337</v>
      </c>
      <c r="C1887" s="12"/>
      <c r="D1887" s="12"/>
      <c r="E1887" s="26">
        <v>1</v>
      </c>
      <c r="F1887" s="26">
        <v>2</v>
      </c>
    </row>
    <row r="1888" spans="1:6" x14ac:dyDescent="0.3">
      <c r="A1888" s="6" t="s">
        <v>63</v>
      </c>
      <c r="B1888" s="22" t="s">
        <v>338</v>
      </c>
      <c r="C1888" s="12"/>
      <c r="D1888" s="12"/>
      <c r="E1888" s="26">
        <v>3</v>
      </c>
      <c r="F1888" s="26">
        <v>1</v>
      </c>
    </row>
    <row r="1889" spans="1:6" x14ac:dyDescent="0.3">
      <c r="A1889" s="6" t="s">
        <v>63</v>
      </c>
      <c r="B1889" s="22" t="s">
        <v>339</v>
      </c>
      <c r="C1889" s="12"/>
      <c r="D1889" s="12"/>
      <c r="E1889" s="26">
        <v>20</v>
      </c>
      <c r="F1889" s="26">
        <v>1</v>
      </c>
    </row>
    <row r="1890" spans="1:6" x14ac:dyDescent="0.3">
      <c r="A1890" s="3" t="s">
        <v>64</v>
      </c>
      <c r="B1890" s="5" t="s">
        <v>16</v>
      </c>
      <c r="C1890" s="12">
        <v>3</v>
      </c>
      <c r="D1890" s="12">
        <v>4</v>
      </c>
      <c r="E1890" s="26">
        <v>4</v>
      </c>
      <c r="F1890" s="26"/>
    </row>
    <row r="1891" spans="1:6" x14ac:dyDescent="0.3">
      <c r="A1891" s="6" t="s">
        <v>64</v>
      </c>
      <c r="B1891" s="5" t="s">
        <v>17</v>
      </c>
      <c r="C1891" s="12">
        <v>16</v>
      </c>
      <c r="D1891" s="12">
        <v>3</v>
      </c>
      <c r="E1891" s="26">
        <v>5</v>
      </c>
      <c r="F1891" s="26">
        <v>6</v>
      </c>
    </row>
    <row r="1892" spans="1:6" x14ac:dyDescent="0.3">
      <c r="A1892" s="6" t="s">
        <v>64</v>
      </c>
      <c r="B1892" s="5" t="s">
        <v>18</v>
      </c>
      <c r="C1892" s="12">
        <v>10</v>
      </c>
      <c r="D1892" s="12"/>
      <c r="E1892" s="26">
        <v>5</v>
      </c>
      <c r="F1892" s="26">
        <v>1</v>
      </c>
    </row>
    <row r="1893" spans="1:6" x14ac:dyDescent="0.3">
      <c r="A1893" s="6" t="s">
        <v>64</v>
      </c>
      <c r="B1893" s="5" t="s">
        <v>19</v>
      </c>
      <c r="C1893" s="12">
        <v>1</v>
      </c>
      <c r="D1893" s="12">
        <v>2</v>
      </c>
      <c r="E1893" s="26">
        <f>E1894+E1895</f>
        <v>2</v>
      </c>
      <c r="F1893" s="26"/>
    </row>
    <row r="1894" spans="1:6" ht="43.2" x14ac:dyDescent="0.3">
      <c r="A1894" s="6" t="s">
        <v>64</v>
      </c>
      <c r="B1894" s="15" t="s">
        <v>318</v>
      </c>
      <c r="C1894" s="12">
        <v>1</v>
      </c>
      <c r="D1894" s="12">
        <v>2</v>
      </c>
      <c r="E1894" s="26">
        <v>2</v>
      </c>
      <c r="F1894" s="26"/>
    </row>
    <row r="1895" spans="1:6" x14ac:dyDescent="0.3">
      <c r="A1895" s="6" t="s">
        <v>64</v>
      </c>
      <c r="B1895" s="6" t="s">
        <v>317</v>
      </c>
      <c r="C1895" s="16"/>
      <c r="D1895" s="16"/>
      <c r="E1895" s="26"/>
      <c r="F1895" s="26"/>
    </row>
    <row r="1896" spans="1:6" x14ac:dyDescent="0.3">
      <c r="A1896" s="6" t="s">
        <v>64</v>
      </c>
      <c r="B1896" s="6" t="s">
        <v>365</v>
      </c>
      <c r="C1896" s="12"/>
      <c r="D1896" s="12"/>
      <c r="E1896" s="18">
        <f>SUM(E1897:E1911)</f>
        <v>2</v>
      </c>
      <c r="F1896" s="18">
        <f>SUM(F1897:F1911)</f>
        <v>0</v>
      </c>
    </row>
    <row r="1897" spans="1:6" x14ac:dyDescent="0.3">
      <c r="A1897" s="6" t="s">
        <v>64</v>
      </c>
      <c r="B1897" s="6" t="s">
        <v>350</v>
      </c>
      <c r="C1897" s="12"/>
      <c r="D1897" s="12"/>
      <c r="E1897" s="18"/>
      <c r="F1897" s="18"/>
    </row>
    <row r="1898" spans="1:6" x14ac:dyDescent="0.3">
      <c r="A1898" s="6" t="s">
        <v>64</v>
      </c>
      <c r="B1898" s="6" t="s">
        <v>351</v>
      </c>
      <c r="C1898" s="12"/>
      <c r="D1898" s="12"/>
      <c r="E1898" s="18"/>
      <c r="F1898" s="18"/>
    </row>
    <row r="1899" spans="1:6" x14ac:dyDescent="0.3">
      <c r="A1899" s="6" t="s">
        <v>64</v>
      </c>
      <c r="B1899" s="6" t="s">
        <v>352</v>
      </c>
      <c r="C1899" s="12"/>
      <c r="D1899" s="12"/>
      <c r="E1899" s="18"/>
      <c r="F1899" s="18"/>
    </row>
    <row r="1900" spans="1:6" x14ac:dyDescent="0.3">
      <c r="A1900" s="6" t="s">
        <v>64</v>
      </c>
      <c r="B1900" s="6" t="s">
        <v>353</v>
      </c>
      <c r="C1900" s="12"/>
      <c r="D1900" s="12"/>
      <c r="E1900" s="18">
        <v>2</v>
      </c>
      <c r="F1900" s="18"/>
    </row>
    <row r="1901" spans="1:6" x14ac:dyDescent="0.3">
      <c r="A1901" s="6" t="s">
        <v>64</v>
      </c>
      <c r="B1901" s="6" t="s">
        <v>354</v>
      </c>
      <c r="C1901" s="12"/>
      <c r="D1901" s="12"/>
      <c r="E1901" s="18"/>
      <c r="F1901" s="18"/>
    </row>
    <row r="1902" spans="1:6" x14ac:dyDescent="0.3">
      <c r="A1902" s="6" t="s">
        <v>64</v>
      </c>
      <c r="B1902" s="6" t="s">
        <v>355</v>
      </c>
      <c r="C1902" s="12"/>
      <c r="D1902" s="12"/>
      <c r="E1902" s="18"/>
      <c r="F1902" s="18"/>
    </row>
    <row r="1903" spans="1:6" x14ac:dyDescent="0.3">
      <c r="A1903" s="6" t="s">
        <v>64</v>
      </c>
      <c r="B1903" s="6" t="s">
        <v>356</v>
      </c>
      <c r="C1903" s="12"/>
      <c r="D1903" s="12"/>
      <c r="E1903" s="18"/>
      <c r="F1903" s="18"/>
    </row>
    <row r="1904" spans="1:6" x14ac:dyDescent="0.3">
      <c r="A1904" s="6" t="s">
        <v>64</v>
      </c>
      <c r="B1904" s="6" t="s">
        <v>357</v>
      </c>
      <c r="C1904" s="12"/>
      <c r="D1904" s="12"/>
      <c r="E1904" s="18"/>
      <c r="F1904" s="18"/>
    </row>
    <row r="1905" spans="1:6" x14ac:dyDescent="0.3">
      <c r="A1905" s="6" t="s">
        <v>64</v>
      </c>
      <c r="B1905" s="6" t="s">
        <v>358</v>
      </c>
      <c r="C1905" s="12"/>
      <c r="D1905" s="12"/>
      <c r="E1905" s="18"/>
      <c r="F1905" s="18"/>
    </row>
    <row r="1906" spans="1:6" x14ac:dyDescent="0.3">
      <c r="A1906" s="6" t="s">
        <v>64</v>
      </c>
      <c r="B1906" s="6" t="s">
        <v>359</v>
      </c>
      <c r="C1906" s="12"/>
      <c r="D1906" s="12"/>
      <c r="E1906" s="18"/>
      <c r="F1906" s="18"/>
    </row>
    <row r="1907" spans="1:6" x14ac:dyDescent="0.3">
      <c r="A1907" s="6" t="s">
        <v>64</v>
      </c>
      <c r="B1907" s="6" t="s">
        <v>362</v>
      </c>
      <c r="C1907" s="12"/>
      <c r="D1907" s="12"/>
      <c r="E1907" s="18"/>
      <c r="F1907" s="18"/>
    </row>
    <row r="1908" spans="1:6" x14ac:dyDescent="0.3">
      <c r="A1908" s="6" t="s">
        <v>64</v>
      </c>
      <c r="B1908" s="6" t="s">
        <v>360</v>
      </c>
      <c r="C1908" s="12"/>
      <c r="D1908" s="12"/>
      <c r="E1908" s="18"/>
      <c r="F1908" s="18"/>
    </row>
    <row r="1909" spans="1:6" x14ac:dyDescent="0.3">
      <c r="A1909" s="6" t="s">
        <v>64</v>
      </c>
      <c r="B1909" s="6" t="s">
        <v>361</v>
      </c>
      <c r="C1909" s="12"/>
      <c r="D1909" s="12"/>
      <c r="E1909" s="18"/>
      <c r="F1909" s="18"/>
    </row>
    <row r="1910" spans="1:6" x14ac:dyDescent="0.3">
      <c r="A1910" s="6" t="s">
        <v>64</v>
      </c>
      <c r="B1910" s="28" t="s">
        <v>364</v>
      </c>
      <c r="C1910" s="12"/>
      <c r="D1910" s="12"/>
      <c r="E1910" s="18"/>
      <c r="F1910" s="18"/>
    </row>
    <row r="1911" spans="1:6" x14ac:dyDescent="0.3">
      <c r="A1911" s="6" t="s">
        <v>64</v>
      </c>
      <c r="B1911" s="6" t="s">
        <v>363</v>
      </c>
      <c r="C1911" s="12"/>
      <c r="D1911" s="12"/>
      <c r="E1911" s="18"/>
      <c r="F1911" s="18"/>
    </row>
    <row r="1912" spans="1:6" x14ac:dyDescent="0.3">
      <c r="A1912" s="6" t="s">
        <v>64</v>
      </c>
      <c r="B1912" s="6" t="s">
        <v>20</v>
      </c>
      <c r="C1912" s="12">
        <v>6</v>
      </c>
      <c r="D1912" s="12"/>
      <c r="E1912" s="26"/>
      <c r="F1912" s="26"/>
    </row>
    <row r="1913" spans="1:6" x14ac:dyDescent="0.3">
      <c r="A1913" s="6" t="s">
        <v>64</v>
      </c>
      <c r="B1913" s="5" t="s">
        <v>346</v>
      </c>
      <c r="C1913" s="12">
        <v>762</v>
      </c>
      <c r="D1913" s="12">
        <v>873</v>
      </c>
      <c r="E1913" s="18">
        <f>SUM(E1914,E1924:E1929,E1934:E1948)</f>
        <v>1059</v>
      </c>
      <c r="F1913" s="18">
        <f>SUM(F1914,F1924:F1929,F1934:F1948)</f>
        <v>1014</v>
      </c>
    </row>
    <row r="1914" spans="1:6" x14ac:dyDescent="0.3">
      <c r="A1914" s="6" t="s">
        <v>64</v>
      </c>
      <c r="B1914" s="5" t="s">
        <v>21</v>
      </c>
      <c r="C1914" s="12">
        <v>294</v>
      </c>
      <c r="D1914" s="12">
        <f>D1915+D1918+D1921+D1922+D1923</f>
        <v>298</v>
      </c>
      <c r="E1914" s="18">
        <f>E1915+E1918+E1921+E1922+E1923</f>
        <v>291</v>
      </c>
      <c r="F1914" s="18">
        <f>F1915+F1918+F1921+F1922+F1923</f>
        <v>238</v>
      </c>
    </row>
    <row r="1915" spans="1:6" x14ac:dyDescent="0.3">
      <c r="A1915" s="6" t="s">
        <v>64</v>
      </c>
      <c r="B1915" s="5" t="s">
        <v>36</v>
      </c>
      <c r="C1915" s="12">
        <v>98</v>
      </c>
      <c r="D1915" s="12">
        <f>D1916+D1917</f>
        <v>98</v>
      </c>
      <c r="E1915" s="18">
        <f>E1916+E1917</f>
        <v>96</v>
      </c>
      <c r="F1915" s="18">
        <f>F1916+F1917</f>
        <v>64</v>
      </c>
    </row>
    <row r="1916" spans="1:6" x14ac:dyDescent="0.3">
      <c r="A1916" s="6" t="s">
        <v>64</v>
      </c>
      <c r="B1916" s="5" t="s">
        <v>32</v>
      </c>
      <c r="C1916" s="12">
        <v>59</v>
      </c>
      <c r="D1916" s="12">
        <v>52</v>
      </c>
      <c r="E1916" s="26">
        <v>65</v>
      </c>
      <c r="F1916" s="26">
        <v>37</v>
      </c>
    </row>
    <row r="1917" spans="1:6" x14ac:dyDescent="0.3">
      <c r="A1917" s="6" t="s">
        <v>64</v>
      </c>
      <c r="B1917" s="5" t="s">
        <v>29</v>
      </c>
      <c r="C1917" s="12">
        <v>39</v>
      </c>
      <c r="D1917" s="12">
        <v>46</v>
      </c>
      <c r="E1917" s="26">
        <v>31</v>
      </c>
      <c r="F1917" s="26">
        <v>27</v>
      </c>
    </row>
    <row r="1918" spans="1:6" x14ac:dyDescent="0.3">
      <c r="A1918" s="6" t="s">
        <v>64</v>
      </c>
      <c r="B1918" s="5" t="s">
        <v>37</v>
      </c>
      <c r="C1918" s="12">
        <v>21</v>
      </c>
      <c r="D1918" s="12">
        <f>D1919+D1920</f>
        <v>50</v>
      </c>
      <c r="E1918" s="18">
        <f>E1919+E1920</f>
        <v>39</v>
      </c>
      <c r="F1918" s="18">
        <f>F1919+F1920</f>
        <v>33</v>
      </c>
    </row>
    <row r="1919" spans="1:6" x14ac:dyDescent="0.3">
      <c r="A1919" s="6" t="s">
        <v>64</v>
      </c>
      <c r="B1919" s="5" t="s">
        <v>33</v>
      </c>
      <c r="C1919" s="12">
        <v>0</v>
      </c>
      <c r="D1919" s="12"/>
      <c r="E1919" s="26">
        <v>0</v>
      </c>
      <c r="F1919" s="26"/>
    </row>
    <row r="1920" spans="1:6" x14ac:dyDescent="0.3">
      <c r="A1920" s="6" t="s">
        <v>64</v>
      </c>
      <c r="B1920" s="5" t="s">
        <v>34</v>
      </c>
      <c r="C1920" s="12">
        <v>21</v>
      </c>
      <c r="D1920" s="12">
        <v>50</v>
      </c>
      <c r="E1920" s="26">
        <v>39</v>
      </c>
      <c r="F1920" s="26">
        <v>33</v>
      </c>
    </row>
    <row r="1921" spans="1:6" x14ac:dyDescent="0.3">
      <c r="A1921" s="6" t="s">
        <v>64</v>
      </c>
      <c r="B1921" s="5" t="s">
        <v>30</v>
      </c>
      <c r="C1921" s="12">
        <v>157</v>
      </c>
      <c r="D1921" s="12">
        <v>131</v>
      </c>
      <c r="E1921" s="26">
        <v>137</v>
      </c>
      <c r="F1921" s="26">
        <v>117</v>
      </c>
    </row>
    <row r="1922" spans="1:6" x14ac:dyDescent="0.3">
      <c r="A1922" s="6" t="s">
        <v>64</v>
      </c>
      <c r="B1922" s="5" t="s">
        <v>35</v>
      </c>
      <c r="C1922" s="12">
        <v>16</v>
      </c>
      <c r="D1922" s="12">
        <v>9</v>
      </c>
      <c r="E1922" s="26">
        <v>6</v>
      </c>
      <c r="F1922" s="26">
        <v>13</v>
      </c>
    </row>
    <row r="1923" spans="1:6" x14ac:dyDescent="0.3">
      <c r="A1923" s="6" t="s">
        <v>64</v>
      </c>
      <c r="B1923" s="5" t="s">
        <v>31</v>
      </c>
      <c r="C1923" s="12">
        <v>2</v>
      </c>
      <c r="D1923" s="12">
        <v>10</v>
      </c>
      <c r="E1923" s="26">
        <v>13</v>
      </c>
      <c r="F1923" s="26">
        <v>11</v>
      </c>
    </row>
    <row r="1924" spans="1:6" x14ac:dyDescent="0.3">
      <c r="A1924" s="6" t="s">
        <v>64</v>
      </c>
      <c r="B1924" s="22" t="s">
        <v>345</v>
      </c>
      <c r="C1924" s="12"/>
      <c r="D1924" s="12"/>
      <c r="E1924" s="26">
        <v>90</v>
      </c>
      <c r="F1924" s="26">
        <v>78</v>
      </c>
    </row>
    <row r="1925" spans="1:6" x14ac:dyDescent="0.3">
      <c r="A1925" s="6" t="s">
        <v>64</v>
      </c>
      <c r="B1925" s="22" t="s">
        <v>322</v>
      </c>
      <c r="C1925" s="12"/>
      <c r="D1925" s="12"/>
      <c r="E1925" s="26">
        <v>1</v>
      </c>
      <c r="F1925" s="26">
        <v>0</v>
      </c>
    </row>
    <row r="1926" spans="1:6" x14ac:dyDescent="0.3">
      <c r="A1926" s="6" t="s">
        <v>64</v>
      </c>
      <c r="B1926" s="22" t="s">
        <v>323</v>
      </c>
      <c r="C1926" s="12"/>
      <c r="D1926" s="12"/>
      <c r="E1926" s="26">
        <v>8</v>
      </c>
      <c r="F1926" s="26">
        <v>1</v>
      </c>
    </row>
    <row r="1927" spans="1:6" x14ac:dyDescent="0.3">
      <c r="A1927" s="6" t="s">
        <v>64</v>
      </c>
      <c r="B1927" s="22" t="s">
        <v>324</v>
      </c>
      <c r="C1927" s="12"/>
      <c r="D1927" s="12"/>
      <c r="E1927" s="26">
        <v>22</v>
      </c>
      <c r="F1927" s="26">
        <v>18</v>
      </c>
    </row>
    <row r="1928" spans="1:6" x14ac:dyDescent="0.3">
      <c r="A1928" s="6" t="s">
        <v>64</v>
      </c>
      <c r="B1928" s="22" t="s">
        <v>325</v>
      </c>
      <c r="C1928" s="12"/>
      <c r="D1928" s="12"/>
      <c r="E1928" s="26">
        <v>33</v>
      </c>
      <c r="F1928" s="26">
        <v>33</v>
      </c>
    </row>
    <row r="1929" spans="1:6" x14ac:dyDescent="0.3">
      <c r="A1929" s="6" t="s">
        <v>64</v>
      </c>
      <c r="B1929" s="22" t="s">
        <v>326</v>
      </c>
      <c r="C1929" s="12"/>
      <c r="D1929" s="12"/>
      <c r="E1929" s="26">
        <v>40</v>
      </c>
      <c r="F1929" s="26">
        <v>60</v>
      </c>
    </row>
    <row r="1930" spans="1:6" x14ac:dyDescent="0.3">
      <c r="A1930" s="6" t="s">
        <v>64</v>
      </c>
      <c r="B1930" s="22" t="s">
        <v>343</v>
      </c>
      <c r="C1930" s="12"/>
      <c r="D1930" s="12"/>
      <c r="E1930" s="26">
        <v>25</v>
      </c>
      <c r="F1930" s="26">
        <v>34</v>
      </c>
    </row>
    <row r="1931" spans="1:6" x14ac:dyDescent="0.3">
      <c r="A1931" s="6" t="s">
        <v>64</v>
      </c>
      <c r="B1931" s="22" t="s">
        <v>340</v>
      </c>
      <c r="C1931" s="12"/>
      <c r="D1931" s="12"/>
      <c r="E1931" s="26">
        <v>14</v>
      </c>
      <c r="F1931" s="26">
        <v>24</v>
      </c>
    </row>
    <row r="1932" spans="1:6" x14ac:dyDescent="0.3">
      <c r="A1932" s="6" t="s">
        <v>64</v>
      </c>
      <c r="B1932" s="22" t="s">
        <v>341</v>
      </c>
      <c r="C1932" s="12"/>
      <c r="D1932" s="12"/>
      <c r="E1932" s="26">
        <v>0</v>
      </c>
      <c r="F1932" s="26">
        <v>0</v>
      </c>
    </row>
    <row r="1933" spans="1:6" x14ac:dyDescent="0.3">
      <c r="A1933" s="6" t="s">
        <v>64</v>
      </c>
      <c r="B1933" s="22" t="s">
        <v>342</v>
      </c>
      <c r="C1933" s="12"/>
      <c r="D1933" s="12"/>
      <c r="E1933" s="26">
        <v>1</v>
      </c>
      <c r="F1933" s="26">
        <v>2</v>
      </c>
    </row>
    <row r="1934" spans="1:6" x14ac:dyDescent="0.3">
      <c r="A1934" s="6" t="s">
        <v>64</v>
      </c>
      <c r="B1934" s="22" t="s">
        <v>327</v>
      </c>
      <c r="C1934" s="12"/>
      <c r="D1934" s="12"/>
      <c r="E1934" s="26">
        <v>25</v>
      </c>
      <c r="F1934" s="26">
        <v>35</v>
      </c>
    </row>
    <row r="1935" spans="1:6" x14ac:dyDescent="0.3">
      <c r="A1935" s="6" t="s">
        <v>64</v>
      </c>
      <c r="B1935" s="22" t="s">
        <v>328</v>
      </c>
      <c r="C1935" s="12"/>
      <c r="D1935" s="12"/>
      <c r="E1935" s="26">
        <v>0</v>
      </c>
      <c r="F1935" s="26">
        <v>0</v>
      </c>
    </row>
    <row r="1936" spans="1:6" x14ac:dyDescent="0.3">
      <c r="A1936" s="6" t="s">
        <v>64</v>
      </c>
      <c r="B1936" s="22" t="s">
        <v>329</v>
      </c>
      <c r="C1936" s="12"/>
      <c r="D1936" s="12"/>
      <c r="E1936" s="26">
        <v>0</v>
      </c>
      <c r="F1936" s="26">
        <v>0</v>
      </c>
    </row>
    <row r="1937" spans="1:6" x14ac:dyDescent="0.3">
      <c r="A1937" s="6" t="s">
        <v>64</v>
      </c>
      <c r="B1937" s="22" t="s">
        <v>330</v>
      </c>
      <c r="C1937" s="12"/>
      <c r="D1937" s="12"/>
      <c r="E1937" s="26">
        <v>8</v>
      </c>
      <c r="F1937" s="26">
        <v>14</v>
      </c>
    </row>
    <row r="1938" spans="1:6" x14ac:dyDescent="0.3">
      <c r="A1938" s="6" t="s">
        <v>64</v>
      </c>
      <c r="B1938" s="22" t="s">
        <v>331</v>
      </c>
      <c r="C1938" s="12"/>
      <c r="D1938" s="12"/>
      <c r="E1938" s="26">
        <v>32</v>
      </c>
      <c r="F1938" s="26">
        <v>53</v>
      </c>
    </row>
    <row r="1939" spans="1:6" x14ac:dyDescent="0.3">
      <c r="A1939" s="6" t="s">
        <v>64</v>
      </c>
      <c r="B1939" s="22" t="s">
        <v>332</v>
      </c>
      <c r="C1939" s="12"/>
      <c r="D1939" s="12"/>
      <c r="E1939" s="26">
        <v>4</v>
      </c>
      <c r="F1939" s="26">
        <v>8</v>
      </c>
    </row>
    <row r="1940" spans="1:6" x14ac:dyDescent="0.3">
      <c r="A1940" s="6" t="s">
        <v>64</v>
      </c>
      <c r="B1940" s="22" t="s">
        <v>333</v>
      </c>
      <c r="C1940" s="12"/>
      <c r="D1940" s="12"/>
      <c r="E1940" s="26">
        <v>12</v>
      </c>
      <c r="F1940" s="26">
        <v>13</v>
      </c>
    </row>
    <row r="1941" spans="1:6" x14ac:dyDescent="0.3">
      <c r="A1941" s="6" t="s">
        <v>64</v>
      </c>
      <c r="B1941" s="22" t="s">
        <v>334</v>
      </c>
      <c r="C1941" s="12"/>
      <c r="D1941" s="12"/>
      <c r="E1941" s="26">
        <v>113</v>
      </c>
      <c r="F1941" s="26">
        <v>101</v>
      </c>
    </row>
    <row r="1942" spans="1:6" x14ac:dyDescent="0.3">
      <c r="A1942" s="6" t="s">
        <v>64</v>
      </c>
      <c r="B1942" s="22" t="s">
        <v>335</v>
      </c>
      <c r="C1942" s="12"/>
      <c r="D1942" s="12"/>
      <c r="E1942" s="26">
        <v>65</v>
      </c>
      <c r="F1942" s="26">
        <v>64</v>
      </c>
    </row>
    <row r="1943" spans="1:6" x14ac:dyDescent="0.3">
      <c r="A1943" s="6" t="s">
        <v>64</v>
      </c>
      <c r="B1943" s="22" t="s">
        <v>336</v>
      </c>
      <c r="C1943" s="12"/>
      <c r="D1943" s="12"/>
      <c r="E1943" s="26">
        <v>66</v>
      </c>
      <c r="F1943" s="26">
        <v>112</v>
      </c>
    </row>
    <row r="1944" spans="1:6" x14ac:dyDescent="0.3">
      <c r="A1944" s="6" t="s">
        <v>64</v>
      </c>
      <c r="B1944" s="22" t="s">
        <v>349</v>
      </c>
      <c r="C1944" s="12"/>
      <c r="D1944" s="12"/>
      <c r="E1944" s="26"/>
      <c r="F1944" s="26">
        <v>4</v>
      </c>
    </row>
    <row r="1945" spans="1:6" x14ac:dyDescent="0.3">
      <c r="A1945" s="6" t="s">
        <v>64</v>
      </c>
      <c r="B1945" s="22" t="s">
        <v>347</v>
      </c>
      <c r="C1945" s="12"/>
      <c r="D1945" s="12"/>
      <c r="E1945" s="26">
        <v>216</v>
      </c>
      <c r="F1945" s="26">
        <v>126</v>
      </c>
    </row>
    <row r="1946" spans="1:6" x14ac:dyDescent="0.3">
      <c r="A1946" s="6" t="s">
        <v>64</v>
      </c>
      <c r="B1946" s="22" t="s">
        <v>337</v>
      </c>
      <c r="C1946" s="12"/>
      <c r="D1946" s="12"/>
      <c r="E1946" s="26">
        <v>5</v>
      </c>
      <c r="F1946" s="26">
        <v>45</v>
      </c>
    </row>
    <row r="1947" spans="1:6" x14ac:dyDescent="0.3">
      <c r="A1947" s="6" t="s">
        <v>64</v>
      </c>
      <c r="B1947" s="22" t="s">
        <v>338</v>
      </c>
      <c r="C1947" s="12"/>
      <c r="D1947" s="12"/>
      <c r="E1947" s="26">
        <v>2</v>
      </c>
      <c r="F1947" s="26">
        <v>4</v>
      </c>
    </row>
    <row r="1948" spans="1:6" x14ac:dyDescent="0.3">
      <c r="A1948" s="6" t="s">
        <v>64</v>
      </c>
      <c r="B1948" s="22" t="s">
        <v>339</v>
      </c>
      <c r="C1948" s="12"/>
      <c r="D1948" s="12"/>
      <c r="E1948" s="26">
        <v>26</v>
      </c>
      <c r="F1948" s="26">
        <v>7</v>
      </c>
    </row>
    <row r="1950" spans="1:6" x14ac:dyDescent="0.3">
      <c r="A1950" s="19" t="s">
        <v>316</v>
      </c>
    </row>
  </sheetData>
  <autoFilter ref="A1:E1948"/>
  <pageMargins left="0.7" right="0.7" top="0.75" bottom="0.75" header="0.3" footer="0.3"/>
  <pageSetup paperSize="9" orientation="portrait" r:id="rId1"/>
  <ignoredErrors>
    <ignoredError sqref="C5:D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4"/>
  <sheetViews>
    <sheetView zoomScale="90" zoomScaleNormal="90" workbookViewId="0">
      <pane ySplit="1" topLeftCell="A2" activePane="bottomLeft" state="frozen"/>
      <selection pane="bottomLeft" activeCell="A15" sqref="A15"/>
    </sheetView>
  </sheetViews>
  <sheetFormatPr defaultRowHeight="14.4" x14ac:dyDescent="0.3"/>
  <cols>
    <col min="1" max="1" width="16" customWidth="1"/>
    <col min="2" max="2" width="32.6640625" customWidth="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4">
        <v>2016</v>
      </c>
    </row>
    <row r="2" spans="1:6" x14ac:dyDescent="0.3">
      <c r="A2" s="4" t="s">
        <v>163</v>
      </c>
      <c r="B2" s="5" t="s">
        <v>16</v>
      </c>
      <c r="C2" s="5">
        <f>C61+C120+C179+C238+C297+C356</f>
        <v>0</v>
      </c>
      <c r="D2" s="5">
        <f>D61+D120+D179+D238+D297+D356</f>
        <v>0</v>
      </c>
      <c r="E2" s="5">
        <f>E61+E120+E179+E238+E297+E356</f>
        <v>0</v>
      </c>
      <c r="F2" s="5">
        <f>F61+F120+F179+F238+F297+F356</f>
        <v>0</v>
      </c>
    </row>
    <row r="3" spans="1:6" x14ac:dyDescent="0.3">
      <c r="A3" s="5" t="s">
        <v>163</v>
      </c>
      <c r="B3" s="5" t="s">
        <v>17</v>
      </c>
      <c r="C3" s="5">
        <f>C62+C121+C180+C239+C298+C357</f>
        <v>0</v>
      </c>
      <c r="D3" s="5">
        <f>D62+D121+D180+D239+D298+D357</f>
        <v>1</v>
      </c>
      <c r="E3" s="5">
        <f>E62+E121+E180+E239+E298+E357</f>
        <v>0</v>
      </c>
      <c r="F3" s="5">
        <f>F62+F121+F180+F239+F298+F357</f>
        <v>1</v>
      </c>
    </row>
    <row r="4" spans="1:6" x14ac:dyDescent="0.3">
      <c r="A4" s="5" t="s">
        <v>163</v>
      </c>
      <c r="B4" s="5" t="s">
        <v>18</v>
      </c>
      <c r="C4" s="5">
        <v>3</v>
      </c>
      <c r="D4" s="5">
        <f>D63+D122+D181+D240+D299+D358</f>
        <v>1</v>
      </c>
      <c r="E4" s="5">
        <f>E63+E122+E181+E240+E299+E358</f>
        <v>0</v>
      </c>
      <c r="F4" s="5">
        <f>F63+F122+F181+F240+F299+F358</f>
        <v>0</v>
      </c>
    </row>
    <row r="5" spans="1:6" x14ac:dyDescent="0.3">
      <c r="A5" s="5" t="s">
        <v>163</v>
      </c>
      <c r="B5" s="5" t="s">
        <v>19</v>
      </c>
      <c r="C5" s="5">
        <f>C64+C123+C182+C241+C300+C359</f>
        <v>3</v>
      </c>
      <c r="D5" s="5">
        <f>D6+D7</f>
        <v>2</v>
      </c>
      <c r="E5" s="5">
        <f>E64+E123+E182+E241+E300+E359</f>
        <v>1</v>
      </c>
      <c r="F5" s="5">
        <f>F64+F123+F182+F241+F300+F359</f>
        <v>1</v>
      </c>
    </row>
    <row r="6" spans="1:6" ht="28.8" x14ac:dyDescent="0.3">
      <c r="A6" s="5" t="s">
        <v>163</v>
      </c>
      <c r="B6" s="15" t="s">
        <v>318</v>
      </c>
      <c r="C6" s="5">
        <f>C65+C124+C183+C242+C301+C360</f>
        <v>3</v>
      </c>
      <c r="D6" s="5">
        <f>D65+D124+D183+D242+D301+D360</f>
        <v>2</v>
      </c>
      <c r="E6" s="5">
        <f>E65+E124+E183+E242+E301+E360</f>
        <v>1</v>
      </c>
      <c r="F6" s="5">
        <f>F65+F124+F183+F242+F301+F360</f>
        <v>0</v>
      </c>
    </row>
    <row r="7" spans="1:6" x14ac:dyDescent="0.3">
      <c r="A7" s="5" t="s">
        <v>163</v>
      </c>
      <c r="B7" s="6" t="s">
        <v>317</v>
      </c>
      <c r="C7" s="5">
        <f>C66+C125+C184+C243+C302+C361</f>
        <v>0</v>
      </c>
      <c r="D7" s="5"/>
      <c r="E7" s="5">
        <f>E66+E125+E184+E243+E302+E361</f>
        <v>0</v>
      </c>
      <c r="F7" s="5">
        <f>F66+F125+F184+F243+F302+F361</f>
        <v>1</v>
      </c>
    </row>
    <row r="8" spans="1:6" x14ac:dyDescent="0.3">
      <c r="A8" s="5" t="s">
        <v>163</v>
      </c>
      <c r="B8" s="6" t="s">
        <v>365</v>
      </c>
      <c r="C8" s="12"/>
      <c r="D8" s="12"/>
      <c r="E8" s="5">
        <f t="shared" ref="E8:F8" si="0">E67+E126+E185+E244+E303+E362</f>
        <v>1</v>
      </c>
      <c r="F8" s="5">
        <f t="shared" si="0"/>
        <v>1</v>
      </c>
    </row>
    <row r="9" spans="1:6" x14ac:dyDescent="0.3">
      <c r="A9" s="5" t="s">
        <v>163</v>
      </c>
      <c r="B9" s="6" t="s">
        <v>350</v>
      </c>
      <c r="C9" s="12"/>
      <c r="D9" s="12"/>
      <c r="E9" s="5">
        <f t="shared" ref="E9:F9" si="1">E68+E127+E186+E245+E304+E363</f>
        <v>1</v>
      </c>
      <c r="F9" s="5">
        <f t="shared" si="1"/>
        <v>0</v>
      </c>
    </row>
    <row r="10" spans="1:6" x14ac:dyDescent="0.3">
      <c r="A10" s="5" t="s">
        <v>163</v>
      </c>
      <c r="B10" s="6" t="s">
        <v>351</v>
      </c>
      <c r="C10" s="12"/>
      <c r="D10" s="12"/>
      <c r="E10" s="5">
        <f t="shared" ref="E10:F10" si="2">E69+E128+E187+E246+E305+E364</f>
        <v>0</v>
      </c>
      <c r="F10" s="5">
        <f t="shared" si="2"/>
        <v>0</v>
      </c>
    </row>
    <row r="11" spans="1:6" x14ac:dyDescent="0.3">
      <c r="A11" s="5" t="s">
        <v>163</v>
      </c>
      <c r="B11" s="6" t="s">
        <v>352</v>
      </c>
      <c r="C11" s="12"/>
      <c r="D11" s="12"/>
      <c r="E11" s="5">
        <f t="shared" ref="E11:F11" si="3">E70+E129+E188+E247+E306+E365</f>
        <v>0</v>
      </c>
      <c r="F11" s="5">
        <f t="shared" si="3"/>
        <v>0</v>
      </c>
    </row>
    <row r="12" spans="1:6" x14ac:dyDescent="0.3">
      <c r="A12" s="5" t="s">
        <v>163</v>
      </c>
      <c r="B12" s="6" t="s">
        <v>353</v>
      </c>
      <c r="C12" s="12"/>
      <c r="D12" s="12"/>
      <c r="E12" s="5">
        <f t="shared" ref="E12:F12" si="4">E71+E130+E189+E248+E307+E366</f>
        <v>0</v>
      </c>
      <c r="F12" s="5">
        <f t="shared" si="4"/>
        <v>0</v>
      </c>
    </row>
    <row r="13" spans="1:6" x14ac:dyDescent="0.3">
      <c r="A13" s="5" t="s">
        <v>163</v>
      </c>
      <c r="B13" s="6" t="s">
        <v>354</v>
      </c>
      <c r="C13" s="12"/>
      <c r="D13" s="12"/>
      <c r="E13" s="5">
        <f t="shared" ref="E13:F13" si="5">E72+E131+E190+E249+E308+E367</f>
        <v>0</v>
      </c>
      <c r="F13" s="5">
        <f t="shared" si="5"/>
        <v>0</v>
      </c>
    </row>
    <row r="14" spans="1:6" x14ac:dyDescent="0.3">
      <c r="A14" s="5" t="s">
        <v>163</v>
      </c>
      <c r="B14" s="6" t="s">
        <v>355</v>
      </c>
      <c r="C14" s="12"/>
      <c r="D14" s="12"/>
      <c r="E14" s="5">
        <f t="shared" ref="E14:F14" si="6">E73+E132+E191+E250+E309+E368</f>
        <v>0</v>
      </c>
      <c r="F14" s="5">
        <f t="shared" si="6"/>
        <v>0</v>
      </c>
    </row>
    <row r="15" spans="1:6" x14ac:dyDescent="0.3">
      <c r="A15" s="5" t="s">
        <v>163</v>
      </c>
      <c r="B15" s="6" t="s">
        <v>356</v>
      </c>
      <c r="C15" s="12"/>
      <c r="D15" s="12"/>
      <c r="E15" s="5">
        <f t="shared" ref="E15:F15" si="7">E74+E133+E192+E251+E310+E369</f>
        <v>0</v>
      </c>
      <c r="F15" s="5">
        <f t="shared" si="7"/>
        <v>0</v>
      </c>
    </row>
    <row r="16" spans="1:6" x14ac:dyDescent="0.3">
      <c r="A16" s="5" t="s">
        <v>163</v>
      </c>
      <c r="B16" s="6" t="s">
        <v>357</v>
      </c>
      <c r="C16" s="12"/>
      <c r="D16" s="12"/>
      <c r="E16" s="5">
        <f t="shared" ref="E16:F16" si="8">E75+E134+E193+E252+E311+E370</f>
        <v>0</v>
      </c>
      <c r="F16" s="5">
        <f t="shared" si="8"/>
        <v>1</v>
      </c>
    </row>
    <row r="17" spans="1:6" x14ac:dyDescent="0.3">
      <c r="A17" s="5" t="s">
        <v>163</v>
      </c>
      <c r="B17" s="6" t="s">
        <v>358</v>
      </c>
      <c r="C17" s="12"/>
      <c r="D17" s="12"/>
      <c r="E17" s="5">
        <f t="shared" ref="E17:F17" si="9">E76+E135+E194+E253+E312+E371</f>
        <v>0</v>
      </c>
      <c r="F17" s="5">
        <f t="shared" si="9"/>
        <v>0</v>
      </c>
    </row>
    <row r="18" spans="1:6" x14ac:dyDescent="0.3">
      <c r="A18" s="5" t="s">
        <v>163</v>
      </c>
      <c r="B18" s="6" t="s">
        <v>359</v>
      </c>
      <c r="C18" s="12"/>
      <c r="D18" s="12"/>
      <c r="E18" s="5">
        <f t="shared" ref="E18:F18" si="10">E77+E136+E195+E254+E313+E372</f>
        <v>0</v>
      </c>
      <c r="F18" s="5">
        <f t="shared" si="10"/>
        <v>0</v>
      </c>
    </row>
    <row r="19" spans="1:6" x14ac:dyDescent="0.3">
      <c r="A19" s="5" t="s">
        <v>163</v>
      </c>
      <c r="B19" s="6" t="s">
        <v>362</v>
      </c>
      <c r="C19" s="12"/>
      <c r="D19" s="12"/>
      <c r="E19" s="5">
        <f t="shared" ref="E19:F19" si="11">E78+E137+E196+E255+E314+E373</f>
        <v>0</v>
      </c>
      <c r="F19" s="5">
        <f t="shared" si="11"/>
        <v>0</v>
      </c>
    </row>
    <row r="20" spans="1:6" x14ac:dyDescent="0.3">
      <c r="A20" s="5" t="s">
        <v>163</v>
      </c>
      <c r="B20" s="6" t="s">
        <v>360</v>
      </c>
      <c r="C20" s="12"/>
      <c r="D20" s="12"/>
      <c r="E20" s="5">
        <f t="shared" ref="E20:F20" si="12">E79+E138+E197+E256+E315+E374</f>
        <v>0</v>
      </c>
      <c r="F20" s="5">
        <f t="shared" si="12"/>
        <v>0</v>
      </c>
    </row>
    <row r="21" spans="1:6" x14ac:dyDescent="0.3">
      <c r="A21" s="5" t="s">
        <v>163</v>
      </c>
      <c r="B21" s="6" t="s">
        <v>361</v>
      </c>
      <c r="C21" s="12"/>
      <c r="D21" s="12"/>
      <c r="E21" s="5">
        <f t="shared" ref="E21:F21" si="13">E80+E139+E198+E257+E316+E375</f>
        <v>0</v>
      </c>
      <c r="F21" s="5">
        <f t="shared" si="13"/>
        <v>0</v>
      </c>
    </row>
    <row r="22" spans="1:6" x14ac:dyDescent="0.3">
      <c r="A22" s="5" t="s">
        <v>163</v>
      </c>
      <c r="B22" s="28" t="s">
        <v>364</v>
      </c>
      <c r="C22" s="12"/>
      <c r="D22" s="12"/>
      <c r="E22" s="5">
        <f t="shared" ref="E22:F22" si="14">E81+E140+E199+E258+E317+E376</f>
        <v>0</v>
      </c>
      <c r="F22" s="5">
        <f t="shared" si="14"/>
        <v>0</v>
      </c>
    </row>
    <row r="23" spans="1:6" x14ac:dyDescent="0.3">
      <c r="A23" s="5" t="s">
        <v>163</v>
      </c>
      <c r="B23" s="6" t="s">
        <v>363</v>
      </c>
      <c r="C23" s="12"/>
      <c r="D23" s="12"/>
      <c r="E23" s="5">
        <f t="shared" ref="E23:F23" si="15">E82+E141+E200+E259+E318+E377</f>
        <v>0</v>
      </c>
      <c r="F23" s="5">
        <f t="shared" si="15"/>
        <v>0</v>
      </c>
    </row>
    <row r="24" spans="1:6" x14ac:dyDescent="0.3">
      <c r="A24" s="5" t="s">
        <v>163</v>
      </c>
      <c r="B24" s="5" t="s">
        <v>20</v>
      </c>
      <c r="C24" s="5">
        <f>C83+C142+C201+C260+C319+C378</f>
        <v>0</v>
      </c>
      <c r="D24" s="5">
        <f>D83+D142+D201+D260+D319+D378</f>
        <v>1</v>
      </c>
      <c r="E24" s="5">
        <f>E83+E142+E201+E260+E319+E378</f>
        <v>0</v>
      </c>
      <c r="F24" s="5">
        <f>F83+F142+F201+F260+F319+F378</f>
        <v>1</v>
      </c>
    </row>
    <row r="25" spans="1:6" x14ac:dyDescent="0.3">
      <c r="A25" s="5" t="s">
        <v>163</v>
      </c>
      <c r="B25" s="5" t="s">
        <v>346</v>
      </c>
      <c r="C25" s="5">
        <f>C84+C143+C202+C261+C320+C379</f>
        <v>118</v>
      </c>
      <c r="D25" s="5">
        <f>D84+D143+D202+D261+D320+D379</f>
        <v>137</v>
      </c>
      <c r="E25" s="5">
        <f>E84+E143+E202+E261+E320+E379</f>
        <v>166</v>
      </c>
      <c r="F25" s="5">
        <f>F84+F143+F202+F261+F320+F379</f>
        <v>127</v>
      </c>
    </row>
    <row r="26" spans="1:6" x14ac:dyDescent="0.3">
      <c r="A26" s="5" t="s">
        <v>163</v>
      </c>
      <c r="B26" s="5" t="s">
        <v>21</v>
      </c>
      <c r="C26" s="5">
        <f>C85+C144+C203+C262+C321+C380</f>
        <v>34</v>
      </c>
      <c r="D26" s="5">
        <f>D85+D144+D203+D262+D321+D380</f>
        <v>40</v>
      </c>
      <c r="E26" s="5">
        <f>E85+E144+E203+E262+E321+E380</f>
        <v>27</v>
      </c>
      <c r="F26" s="5">
        <f t="shared" ref="F26" si="16">F85+F144+F203+F262+F321+F380</f>
        <v>23</v>
      </c>
    </row>
    <row r="27" spans="1:6" x14ac:dyDescent="0.3">
      <c r="A27" s="5" t="s">
        <v>163</v>
      </c>
      <c r="B27" s="5" t="s">
        <v>36</v>
      </c>
      <c r="C27" s="5">
        <f>C86+C145+C204+C263+C322+C381</f>
        <v>5</v>
      </c>
      <c r="D27" s="5">
        <f>D86+D145+D204+D263+D322+D381</f>
        <v>10</v>
      </c>
      <c r="E27" s="5">
        <f>E86+E145+E204+E263+E322+E381</f>
        <v>9</v>
      </c>
      <c r="F27" s="5">
        <f t="shared" ref="F27" si="17">F86+F145+F204+F263+F322+F381</f>
        <v>8</v>
      </c>
    </row>
    <row r="28" spans="1:6" x14ac:dyDescent="0.3">
      <c r="A28" s="5" t="s">
        <v>163</v>
      </c>
      <c r="B28" s="5" t="s">
        <v>32</v>
      </c>
      <c r="C28" s="5">
        <f>C87+C146+C205+C264+C323+C382</f>
        <v>4</v>
      </c>
      <c r="D28" s="5">
        <f>D87+D146+D205+D264+D323+D382</f>
        <v>8</v>
      </c>
      <c r="E28" s="5">
        <f>E87+E146+E205+E264+E323+E382</f>
        <v>5</v>
      </c>
      <c r="F28" s="5">
        <f t="shared" ref="F28" si="18">F87+F146+F205+F264+F323+F382</f>
        <v>3</v>
      </c>
    </row>
    <row r="29" spans="1:6" x14ac:dyDescent="0.3">
      <c r="A29" s="5" t="s">
        <v>163</v>
      </c>
      <c r="B29" s="5" t="s">
        <v>29</v>
      </c>
      <c r="C29" s="5">
        <f>C88+C147+C206+C265+C324+C383</f>
        <v>1</v>
      </c>
      <c r="D29" s="5">
        <f>D88+D147+D206+D265+D324+D383</f>
        <v>2</v>
      </c>
      <c r="E29" s="5">
        <f>E88+E147+E206+E265+E324+E383</f>
        <v>4</v>
      </c>
      <c r="F29" s="5">
        <f t="shared" ref="F29" si="19">F88+F147+F206+F265+F324+F383</f>
        <v>5</v>
      </c>
    </row>
    <row r="30" spans="1:6" x14ac:dyDescent="0.3">
      <c r="A30" s="5" t="s">
        <v>163</v>
      </c>
      <c r="B30" s="5" t="s">
        <v>37</v>
      </c>
      <c r="C30" s="5">
        <f>C89+C148+C207+C266+C325+C384</f>
        <v>20</v>
      </c>
      <c r="D30" s="5">
        <f>D89+D148+D207+D266+D325+D384</f>
        <v>17</v>
      </c>
      <c r="E30" s="5">
        <f>E89+E148+E207+E266+E325+E384</f>
        <v>9</v>
      </c>
      <c r="F30" s="5">
        <f t="shared" ref="F30" si="20">F89+F148+F207+F266+F325+F384</f>
        <v>8</v>
      </c>
    </row>
    <row r="31" spans="1:6" x14ac:dyDescent="0.3">
      <c r="A31" s="5" t="s">
        <v>163</v>
      </c>
      <c r="B31" s="5" t="s">
        <v>33</v>
      </c>
      <c r="C31" s="5">
        <f>C90+C149+C208+C267+C326+C385</f>
        <v>0</v>
      </c>
      <c r="D31" s="5">
        <f>D90+D149+D208+D267+D326+D385</f>
        <v>4</v>
      </c>
      <c r="E31" s="5">
        <f>E90+E149+E208+E267+E326+E385</f>
        <v>1</v>
      </c>
      <c r="F31" s="5">
        <f t="shared" ref="F31" si="21">F90+F149+F208+F267+F326+F385</f>
        <v>2</v>
      </c>
    </row>
    <row r="32" spans="1:6" x14ac:dyDescent="0.3">
      <c r="A32" s="5" t="s">
        <v>163</v>
      </c>
      <c r="B32" s="5" t="s">
        <v>34</v>
      </c>
      <c r="C32" s="5">
        <f>C91+C150+C209+C268+C327+C386</f>
        <v>20</v>
      </c>
      <c r="D32" s="5">
        <f>D91+D150+D209+D268+D327+D386</f>
        <v>13</v>
      </c>
      <c r="E32" s="5">
        <f>E91+E150+E209+E268+E327+E386</f>
        <v>8</v>
      </c>
      <c r="F32" s="5">
        <f t="shared" ref="F32" si="22">F91+F150+F209+F268+F327+F386</f>
        <v>6</v>
      </c>
    </row>
    <row r="33" spans="1:6" x14ac:dyDescent="0.3">
      <c r="A33" s="5" t="s">
        <v>163</v>
      </c>
      <c r="B33" s="5" t="s">
        <v>30</v>
      </c>
      <c r="C33" s="5">
        <f>C92+C151+C210+C269+C328+C387</f>
        <v>6</v>
      </c>
      <c r="D33" s="5">
        <f>D92+D151+D210+D269+D328+D387</f>
        <v>7</v>
      </c>
      <c r="E33" s="5">
        <f>E92+E151+E210+E269+E328+E387</f>
        <v>5</v>
      </c>
      <c r="F33" s="5">
        <f t="shared" ref="F33" si="23">F92+F151+F210+F269+F328+F387</f>
        <v>3</v>
      </c>
    </row>
    <row r="34" spans="1:6" x14ac:dyDescent="0.3">
      <c r="A34" s="5" t="s">
        <v>163</v>
      </c>
      <c r="B34" s="5" t="s">
        <v>35</v>
      </c>
      <c r="C34" s="5">
        <f>C93+C152+C211+C270+C329+C388</f>
        <v>2</v>
      </c>
      <c r="D34" s="5">
        <f>D93+D152+D211+D270+D329+D388</f>
        <v>1</v>
      </c>
      <c r="E34" s="5">
        <f>E93+E152+E211+E270+E329+E388</f>
        <v>2</v>
      </c>
      <c r="F34" s="5">
        <f>F93+F152+F211+F270+F329+F388</f>
        <v>1</v>
      </c>
    </row>
    <row r="35" spans="1:6" x14ac:dyDescent="0.3">
      <c r="A35" s="5" t="s">
        <v>163</v>
      </c>
      <c r="B35" s="5" t="s">
        <v>31</v>
      </c>
      <c r="C35" s="5">
        <f>C94+C153+C212+C271+C330+C389</f>
        <v>1</v>
      </c>
      <c r="D35" s="5">
        <f>D94+D153+D212+D271+D330+D389</f>
        <v>5</v>
      </c>
      <c r="E35" s="5">
        <f>E94+E153+E212+E271+E330+E389</f>
        <v>2</v>
      </c>
      <c r="F35" s="5">
        <f t="shared" ref="F35" si="24">F94+F153+F212+F271+F330+F389</f>
        <v>3</v>
      </c>
    </row>
    <row r="36" spans="1:6" x14ac:dyDescent="0.3">
      <c r="A36" s="5" t="s">
        <v>163</v>
      </c>
      <c r="B36" s="22" t="s">
        <v>345</v>
      </c>
      <c r="C36" s="12"/>
      <c r="D36" s="12"/>
      <c r="E36" s="5">
        <f t="shared" ref="E36:F36" si="25">E95+E154+E213+E272+E331+E390</f>
        <v>7</v>
      </c>
      <c r="F36" s="5">
        <f t="shared" si="25"/>
        <v>8</v>
      </c>
    </row>
    <row r="37" spans="1:6" x14ac:dyDescent="0.3">
      <c r="A37" s="5" t="s">
        <v>163</v>
      </c>
      <c r="B37" s="22" t="s">
        <v>322</v>
      </c>
      <c r="C37" s="12"/>
      <c r="D37" s="12"/>
      <c r="E37" s="5">
        <f t="shared" ref="E37:F37" si="26">E96+E155+E214+E273+E332+E391</f>
        <v>0</v>
      </c>
      <c r="F37" s="5">
        <f t="shared" si="26"/>
        <v>1</v>
      </c>
    </row>
    <row r="38" spans="1:6" x14ac:dyDescent="0.3">
      <c r="A38" s="5" t="s">
        <v>163</v>
      </c>
      <c r="B38" s="22" t="s">
        <v>323</v>
      </c>
      <c r="C38" s="12"/>
      <c r="D38" s="12"/>
      <c r="E38" s="5">
        <f t="shared" ref="E38:F38" si="27">E97+E156+E215+E274+E333+E392</f>
        <v>2</v>
      </c>
      <c r="F38" s="5">
        <f t="shared" si="27"/>
        <v>0</v>
      </c>
    </row>
    <row r="39" spans="1:6" x14ac:dyDescent="0.3">
      <c r="A39" s="5" t="s">
        <v>163</v>
      </c>
      <c r="B39" s="22" t="s">
        <v>324</v>
      </c>
      <c r="C39" s="12"/>
      <c r="D39" s="12"/>
      <c r="E39" s="5">
        <f t="shared" ref="E39:F39" si="28">E98+E157+E216+E275+E334+E393</f>
        <v>2</v>
      </c>
      <c r="F39" s="5">
        <f t="shared" si="28"/>
        <v>1</v>
      </c>
    </row>
    <row r="40" spans="1:6" x14ac:dyDescent="0.3">
      <c r="A40" s="5" t="s">
        <v>163</v>
      </c>
      <c r="B40" s="22" t="s">
        <v>325</v>
      </c>
      <c r="C40" s="12"/>
      <c r="D40" s="12"/>
      <c r="E40" s="5">
        <f t="shared" ref="E40:F40" si="29">E99+E158+E217+E276+E335+E394</f>
        <v>38</v>
      </c>
      <c r="F40" s="5">
        <f t="shared" si="29"/>
        <v>19</v>
      </c>
    </row>
    <row r="41" spans="1:6" x14ac:dyDescent="0.3">
      <c r="A41" s="5" t="s">
        <v>163</v>
      </c>
      <c r="B41" s="22" t="s">
        <v>326</v>
      </c>
      <c r="C41" s="12"/>
      <c r="D41" s="12"/>
      <c r="E41" s="5">
        <f t="shared" ref="E41:F41" si="30">E100+E159+E218+E277+E336+E395</f>
        <v>12</v>
      </c>
      <c r="F41" s="5">
        <f t="shared" si="30"/>
        <v>13</v>
      </c>
    </row>
    <row r="42" spans="1:6" x14ac:dyDescent="0.3">
      <c r="A42" s="5" t="s">
        <v>163</v>
      </c>
      <c r="B42" s="22" t="s">
        <v>343</v>
      </c>
      <c r="C42" s="12"/>
      <c r="D42" s="12"/>
      <c r="E42" s="5">
        <f t="shared" ref="E42:F42" si="31">E101+E160+E219+E278+E337+E396</f>
        <v>12</v>
      </c>
      <c r="F42" s="5">
        <f t="shared" si="31"/>
        <v>13</v>
      </c>
    </row>
    <row r="43" spans="1:6" x14ac:dyDescent="0.3">
      <c r="A43" s="5" t="s">
        <v>163</v>
      </c>
      <c r="B43" s="22" t="s">
        <v>340</v>
      </c>
      <c r="C43" s="12"/>
      <c r="D43" s="12"/>
      <c r="E43" s="5">
        <f t="shared" ref="E43:F43" si="32">E102+E161+E220+E279+E338+E397</f>
        <v>0</v>
      </c>
      <c r="F43" s="5">
        <f t="shared" si="32"/>
        <v>0</v>
      </c>
    </row>
    <row r="44" spans="1:6" x14ac:dyDescent="0.3">
      <c r="A44" s="5" t="s">
        <v>163</v>
      </c>
      <c r="B44" s="22" t="s">
        <v>341</v>
      </c>
      <c r="C44" s="12"/>
      <c r="D44" s="12"/>
      <c r="E44" s="5">
        <f t="shared" ref="E44:F44" si="33">E103+E162+E221+E280+E339+E398</f>
        <v>0</v>
      </c>
      <c r="F44" s="5">
        <f t="shared" si="33"/>
        <v>0</v>
      </c>
    </row>
    <row r="45" spans="1:6" x14ac:dyDescent="0.3">
      <c r="A45" s="5" t="s">
        <v>163</v>
      </c>
      <c r="B45" s="22" t="s">
        <v>342</v>
      </c>
      <c r="C45" s="12"/>
      <c r="D45" s="12"/>
      <c r="E45" s="5">
        <f t="shared" ref="E45:F45" si="34">E104+E163+E222+E281+E340+E399</f>
        <v>0</v>
      </c>
      <c r="F45" s="5">
        <f t="shared" si="34"/>
        <v>0</v>
      </c>
    </row>
    <row r="46" spans="1:6" x14ac:dyDescent="0.3">
      <c r="A46" s="5" t="s">
        <v>163</v>
      </c>
      <c r="B46" s="22" t="s">
        <v>327</v>
      </c>
      <c r="C46" s="12"/>
      <c r="D46" s="12"/>
      <c r="E46" s="5">
        <f t="shared" ref="E46:F46" si="35">E105+E164+E223+E282+E341+E400</f>
        <v>8</v>
      </c>
      <c r="F46" s="5">
        <f t="shared" si="35"/>
        <v>10</v>
      </c>
    </row>
    <row r="47" spans="1:6" x14ac:dyDescent="0.3">
      <c r="A47" s="5" t="s">
        <v>163</v>
      </c>
      <c r="B47" s="22" t="s">
        <v>328</v>
      </c>
      <c r="C47" s="12"/>
      <c r="D47" s="12"/>
      <c r="E47" s="5">
        <f t="shared" ref="E47:F47" si="36">E106+E165+E224+E283+E342+E401</f>
        <v>0</v>
      </c>
      <c r="F47" s="5">
        <f t="shared" si="36"/>
        <v>0</v>
      </c>
    </row>
    <row r="48" spans="1:6" x14ac:dyDescent="0.3">
      <c r="A48" s="5" t="s">
        <v>163</v>
      </c>
      <c r="B48" s="22" t="s">
        <v>329</v>
      </c>
      <c r="C48" s="12"/>
      <c r="D48" s="12"/>
      <c r="E48" s="5">
        <f t="shared" ref="E48:F48" si="37">E107+E166+E225+E284+E343+E402</f>
        <v>0</v>
      </c>
      <c r="F48" s="5">
        <f t="shared" si="37"/>
        <v>0</v>
      </c>
    </row>
    <row r="49" spans="1:6" x14ac:dyDescent="0.3">
      <c r="A49" s="5" t="s">
        <v>163</v>
      </c>
      <c r="B49" s="22" t="s">
        <v>330</v>
      </c>
      <c r="C49" s="12"/>
      <c r="D49" s="12"/>
      <c r="E49" s="5">
        <f t="shared" ref="E49:F49" si="38">E108+E167+E226+E285+E344+E403</f>
        <v>1</v>
      </c>
      <c r="F49" s="5">
        <f t="shared" si="38"/>
        <v>3</v>
      </c>
    </row>
    <row r="50" spans="1:6" x14ac:dyDescent="0.3">
      <c r="A50" s="5" t="s">
        <v>163</v>
      </c>
      <c r="B50" s="22" t="s">
        <v>331</v>
      </c>
      <c r="C50" s="12"/>
      <c r="D50" s="12"/>
      <c r="E50" s="5">
        <f t="shared" ref="E50:F50" si="39">E109+E168+E227+E286+E345+E404</f>
        <v>0</v>
      </c>
      <c r="F50" s="5">
        <f t="shared" si="39"/>
        <v>0</v>
      </c>
    </row>
    <row r="51" spans="1:6" x14ac:dyDescent="0.3">
      <c r="A51" s="5" t="s">
        <v>163</v>
      </c>
      <c r="B51" s="22" t="s">
        <v>332</v>
      </c>
      <c r="C51" s="12"/>
      <c r="D51" s="12"/>
      <c r="E51" s="5">
        <f t="shared" ref="E51:F51" si="40">E110+E169+E228+E287+E346+E405</f>
        <v>1</v>
      </c>
      <c r="F51" s="5">
        <f t="shared" si="40"/>
        <v>0</v>
      </c>
    </row>
    <row r="52" spans="1:6" x14ac:dyDescent="0.3">
      <c r="A52" s="5" t="s">
        <v>163</v>
      </c>
      <c r="B52" s="22" t="s">
        <v>333</v>
      </c>
      <c r="C52" s="12"/>
      <c r="D52" s="12"/>
      <c r="E52" s="5">
        <f t="shared" ref="E52:F52" si="41">E111+E170+E229+E288+E347+E406</f>
        <v>6</v>
      </c>
      <c r="F52" s="5">
        <f t="shared" si="41"/>
        <v>4</v>
      </c>
    </row>
    <row r="53" spans="1:6" x14ac:dyDescent="0.3">
      <c r="A53" s="5" t="s">
        <v>163</v>
      </c>
      <c r="B53" s="22" t="s">
        <v>334</v>
      </c>
      <c r="C53" s="12"/>
      <c r="D53" s="12"/>
      <c r="E53" s="5">
        <f>E112+E171+E230+E289+E348+E407</f>
        <v>9</v>
      </c>
      <c r="F53" s="5">
        <f>F112+F171+F230+F289+F348+F407</f>
        <v>18</v>
      </c>
    </row>
    <row r="54" spans="1:6" x14ac:dyDescent="0.3">
      <c r="A54" s="5" t="s">
        <v>163</v>
      </c>
      <c r="B54" s="22" t="s">
        <v>335</v>
      </c>
      <c r="C54" s="12"/>
      <c r="D54" s="12"/>
      <c r="E54" s="5">
        <f>E113+E172+E231+E290+E349+E408</f>
        <v>6</v>
      </c>
      <c r="F54" s="5">
        <f>F113+F172+F231+F290+F349+F408</f>
        <v>8</v>
      </c>
    </row>
    <row r="55" spans="1:6" x14ac:dyDescent="0.3">
      <c r="A55" s="5" t="s">
        <v>163</v>
      </c>
      <c r="B55" s="22" t="s">
        <v>336</v>
      </c>
      <c r="C55" s="12"/>
      <c r="D55" s="12"/>
      <c r="E55" s="5">
        <f>E114+E173+E232+E291+E350+E409</f>
        <v>6</v>
      </c>
      <c r="F55" s="5">
        <f>F114+F173+F232+F291+F350+F409</f>
        <v>2</v>
      </c>
    </row>
    <row r="56" spans="1:6" x14ac:dyDescent="0.3">
      <c r="A56" s="5" t="s">
        <v>163</v>
      </c>
      <c r="B56" s="22" t="s">
        <v>349</v>
      </c>
      <c r="C56" s="12"/>
      <c r="D56" s="12"/>
      <c r="E56" s="5"/>
      <c r="F56" s="5"/>
    </row>
    <row r="57" spans="1:6" x14ac:dyDescent="0.3">
      <c r="A57" s="5" t="s">
        <v>163</v>
      </c>
      <c r="B57" s="22" t="s">
        <v>347</v>
      </c>
      <c r="C57" s="12"/>
      <c r="D57" s="12"/>
      <c r="E57" s="5">
        <f>E116+E175+E234+E293+E352+E411</f>
        <v>24</v>
      </c>
      <c r="F57" s="5">
        <f>F116+F175+F234+F293+F352+F411</f>
        <v>11</v>
      </c>
    </row>
    <row r="58" spans="1:6" x14ac:dyDescent="0.3">
      <c r="A58" s="5" t="s">
        <v>163</v>
      </c>
      <c r="B58" s="22" t="s">
        <v>337</v>
      </c>
      <c r="C58" s="12"/>
      <c r="D58" s="12"/>
      <c r="E58" s="5">
        <f>E117+E176+E235+E294+E353+E412</f>
        <v>4</v>
      </c>
      <c r="F58" s="5">
        <f>F117+F176+F235+F294+F353+F412</f>
        <v>3</v>
      </c>
    </row>
    <row r="59" spans="1:6" x14ac:dyDescent="0.3">
      <c r="A59" s="5" t="s">
        <v>163</v>
      </c>
      <c r="B59" s="22" t="s">
        <v>338</v>
      </c>
      <c r="C59" s="12"/>
      <c r="D59" s="12"/>
      <c r="E59" s="5">
        <f>E118+E177+E236+E295+E354+E413</f>
        <v>2</v>
      </c>
      <c r="F59" s="5">
        <f>F118+F177+F236+F295+F354+F413</f>
        <v>3</v>
      </c>
    </row>
    <row r="60" spans="1:6" x14ac:dyDescent="0.3">
      <c r="A60" s="5" t="s">
        <v>163</v>
      </c>
      <c r="B60" s="22" t="s">
        <v>339</v>
      </c>
      <c r="C60" s="12"/>
      <c r="D60" s="12"/>
      <c r="E60" s="5">
        <f>E119+E178+E237+E296+E355+E414</f>
        <v>11</v>
      </c>
      <c r="F60" s="5">
        <f>F119+F178+F237+F296+F355+F414</f>
        <v>0</v>
      </c>
    </row>
    <row r="61" spans="1:6" x14ac:dyDescent="0.3">
      <c r="A61" s="9" t="s">
        <v>71</v>
      </c>
      <c r="B61" s="5" t="s">
        <v>16</v>
      </c>
      <c r="C61" s="5"/>
      <c r="D61" s="5"/>
      <c r="E61" s="5"/>
      <c r="F61" s="5"/>
    </row>
    <row r="62" spans="1:6" x14ac:dyDescent="0.3">
      <c r="A62" s="5" t="s">
        <v>71</v>
      </c>
      <c r="B62" s="5" t="s">
        <v>17</v>
      </c>
      <c r="C62" s="5"/>
      <c r="D62" s="5">
        <v>1</v>
      </c>
      <c r="E62" s="5"/>
      <c r="F62" s="5"/>
    </row>
    <row r="63" spans="1:6" x14ac:dyDescent="0.3">
      <c r="A63" s="5" t="s">
        <v>71</v>
      </c>
      <c r="B63" s="5" t="s">
        <v>18</v>
      </c>
      <c r="C63" s="5"/>
      <c r="D63" s="5">
        <v>1</v>
      </c>
      <c r="E63" s="5"/>
      <c r="F63" s="5"/>
    </row>
    <row r="64" spans="1:6" x14ac:dyDescent="0.3">
      <c r="A64" s="5" t="s">
        <v>71</v>
      </c>
      <c r="B64" s="5" t="s">
        <v>19</v>
      </c>
      <c r="C64" s="5"/>
      <c r="D64" s="5"/>
      <c r="E64" s="5">
        <v>1</v>
      </c>
      <c r="F64" s="5"/>
    </row>
    <row r="65" spans="1:6" ht="28.8" x14ac:dyDescent="0.3">
      <c r="A65" s="5" t="s">
        <v>71</v>
      </c>
      <c r="B65" s="15" t="s">
        <v>318</v>
      </c>
      <c r="C65" s="5"/>
      <c r="D65" s="5"/>
      <c r="E65" s="5">
        <v>1</v>
      </c>
      <c r="F65" s="5"/>
    </row>
    <row r="66" spans="1:6" x14ac:dyDescent="0.3">
      <c r="A66" s="5" t="s">
        <v>71</v>
      </c>
      <c r="B66" s="6" t="s">
        <v>317</v>
      </c>
      <c r="C66" s="5"/>
      <c r="D66" s="5"/>
      <c r="E66" s="5"/>
      <c r="F66" s="5"/>
    </row>
    <row r="67" spans="1:6" x14ac:dyDescent="0.3">
      <c r="A67" s="5" t="s">
        <v>71</v>
      </c>
      <c r="B67" s="6" t="s">
        <v>365</v>
      </c>
      <c r="C67" s="12"/>
      <c r="D67" s="12"/>
      <c r="E67" s="18">
        <f>SUM(E68:E82)</f>
        <v>1</v>
      </c>
      <c r="F67" s="18">
        <f>SUM(F68:F82)</f>
        <v>0</v>
      </c>
    </row>
    <row r="68" spans="1:6" x14ac:dyDescent="0.3">
      <c r="A68" s="5" t="s">
        <v>71</v>
      </c>
      <c r="B68" s="6" t="s">
        <v>350</v>
      </c>
      <c r="C68" s="12"/>
      <c r="D68" s="12"/>
      <c r="E68" s="18">
        <v>1</v>
      </c>
      <c r="F68" s="18"/>
    </row>
    <row r="69" spans="1:6" x14ac:dyDescent="0.3">
      <c r="A69" s="5" t="s">
        <v>71</v>
      </c>
      <c r="B69" s="6" t="s">
        <v>351</v>
      </c>
      <c r="C69" s="12"/>
      <c r="D69" s="12"/>
      <c r="E69" s="18"/>
      <c r="F69" s="18"/>
    </row>
    <row r="70" spans="1:6" x14ac:dyDescent="0.3">
      <c r="A70" s="5" t="s">
        <v>71</v>
      </c>
      <c r="B70" s="6" t="s">
        <v>352</v>
      </c>
      <c r="C70" s="12"/>
      <c r="D70" s="12"/>
      <c r="E70" s="18"/>
      <c r="F70" s="18"/>
    </row>
    <row r="71" spans="1:6" x14ac:dyDescent="0.3">
      <c r="A71" s="5" t="s">
        <v>71</v>
      </c>
      <c r="B71" s="6" t="s">
        <v>353</v>
      </c>
      <c r="C71" s="12"/>
      <c r="D71" s="12"/>
      <c r="E71" s="18"/>
      <c r="F71" s="18"/>
    </row>
    <row r="72" spans="1:6" x14ac:dyDescent="0.3">
      <c r="A72" s="5" t="s">
        <v>71</v>
      </c>
      <c r="B72" s="6" t="s">
        <v>354</v>
      </c>
      <c r="C72" s="12"/>
      <c r="D72" s="12"/>
      <c r="E72" s="18"/>
      <c r="F72" s="18"/>
    </row>
    <row r="73" spans="1:6" x14ac:dyDescent="0.3">
      <c r="A73" s="5" t="s">
        <v>71</v>
      </c>
      <c r="B73" s="6" t="s">
        <v>355</v>
      </c>
      <c r="C73" s="12"/>
      <c r="D73" s="12"/>
      <c r="E73" s="18"/>
      <c r="F73" s="18"/>
    </row>
    <row r="74" spans="1:6" x14ac:dyDescent="0.3">
      <c r="A74" s="5" t="s">
        <v>71</v>
      </c>
      <c r="B74" s="6" t="s">
        <v>356</v>
      </c>
      <c r="C74" s="12"/>
      <c r="D74" s="12"/>
      <c r="E74" s="18"/>
      <c r="F74" s="18"/>
    </row>
    <row r="75" spans="1:6" x14ac:dyDescent="0.3">
      <c r="A75" s="5" t="s">
        <v>71</v>
      </c>
      <c r="B75" s="6" t="s">
        <v>357</v>
      </c>
      <c r="C75" s="12"/>
      <c r="D75" s="12"/>
      <c r="E75" s="18"/>
      <c r="F75" s="18"/>
    </row>
    <row r="76" spans="1:6" x14ac:dyDescent="0.3">
      <c r="A76" s="5" t="s">
        <v>71</v>
      </c>
      <c r="B76" s="6" t="s">
        <v>358</v>
      </c>
      <c r="C76" s="12"/>
      <c r="D76" s="12"/>
      <c r="E76" s="18"/>
      <c r="F76" s="18"/>
    </row>
    <row r="77" spans="1:6" x14ac:dyDescent="0.3">
      <c r="A77" s="5" t="s">
        <v>71</v>
      </c>
      <c r="B77" s="6" t="s">
        <v>359</v>
      </c>
      <c r="C77" s="12"/>
      <c r="D77" s="12"/>
      <c r="E77" s="18"/>
      <c r="F77" s="18"/>
    </row>
    <row r="78" spans="1:6" x14ac:dyDescent="0.3">
      <c r="A78" s="5" t="s">
        <v>71</v>
      </c>
      <c r="B78" s="6" t="s">
        <v>362</v>
      </c>
      <c r="C78" s="12"/>
      <c r="D78" s="12"/>
      <c r="E78" s="18"/>
      <c r="F78" s="18"/>
    </row>
    <row r="79" spans="1:6" x14ac:dyDescent="0.3">
      <c r="A79" s="5" t="s">
        <v>71</v>
      </c>
      <c r="B79" s="6" t="s">
        <v>360</v>
      </c>
      <c r="C79" s="12"/>
      <c r="D79" s="12"/>
      <c r="E79" s="18"/>
      <c r="F79" s="18"/>
    </row>
    <row r="80" spans="1:6" x14ac:dyDescent="0.3">
      <c r="A80" s="5" t="s">
        <v>71</v>
      </c>
      <c r="B80" s="6" t="s">
        <v>361</v>
      </c>
      <c r="C80" s="12"/>
      <c r="D80" s="12"/>
      <c r="E80" s="18"/>
      <c r="F80" s="18"/>
    </row>
    <row r="81" spans="1:6" x14ac:dyDescent="0.3">
      <c r="A81" s="5" t="s">
        <v>71</v>
      </c>
      <c r="B81" s="28" t="s">
        <v>364</v>
      </c>
      <c r="C81" s="12"/>
      <c r="D81" s="12"/>
      <c r="E81" s="18"/>
      <c r="F81" s="18"/>
    </row>
    <row r="82" spans="1:6" x14ac:dyDescent="0.3">
      <c r="A82" s="5" t="s">
        <v>71</v>
      </c>
      <c r="B82" s="6" t="s">
        <v>363</v>
      </c>
      <c r="C82" s="12"/>
      <c r="D82" s="12"/>
      <c r="E82" s="18"/>
      <c r="F82" s="18"/>
    </row>
    <row r="83" spans="1:6" x14ac:dyDescent="0.3">
      <c r="A83" s="5" t="s">
        <v>71</v>
      </c>
      <c r="B83" s="5" t="s">
        <v>20</v>
      </c>
      <c r="C83" s="5"/>
      <c r="D83" s="5">
        <v>1</v>
      </c>
      <c r="E83" s="5"/>
      <c r="F83" s="5"/>
    </row>
    <row r="84" spans="1:6" x14ac:dyDescent="0.3">
      <c r="A84" s="5" t="s">
        <v>71</v>
      </c>
      <c r="B84" s="5" t="s">
        <v>346</v>
      </c>
      <c r="C84" s="5"/>
      <c r="D84" s="5">
        <v>71</v>
      </c>
      <c r="E84" s="5">
        <f>SUM(E85,E95:E100,E105:E119)</f>
        <v>74</v>
      </c>
      <c r="F84" s="5">
        <f>SUM(F85,F95:F100,F105:F119)</f>
        <v>57</v>
      </c>
    </row>
    <row r="85" spans="1:6" x14ac:dyDescent="0.3">
      <c r="A85" s="5" t="s">
        <v>71</v>
      </c>
      <c r="B85" s="5" t="s">
        <v>21</v>
      </c>
      <c r="C85" s="5"/>
      <c r="D85" s="5">
        <f>D86+D89+D92+D93+D94</f>
        <v>16</v>
      </c>
      <c r="E85" s="5">
        <f>E86+E89+E92+E93+E94</f>
        <v>10</v>
      </c>
      <c r="F85" s="5">
        <f>F86+F89+F92+F93+F94</f>
        <v>10</v>
      </c>
    </row>
    <row r="86" spans="1:6" x14ac:dyDescent="0.3">
      <c r="A86" s="5" t="s">
        <v>71</v>
      </c>
      <c r="B86" s="5" t="s">
        <v>36</v>
      </c>
      <c r="C86" s="5"/>
      <c r="D86" s="5">
        <f>D87+D88</f>
        <v>5</v>
      </c>
      <c r="E86" s="5">
        <f>E87+E88</f>
        <v>3</v>
      </c>
      <c r="F86" s="5">
        <f>F87+F88</f>
        <v>6</v>
      </c>
    </row>
    <row r="87" spans="1:6" x14ac:dyDescent="0.3">
      <c r="A87" s="5" t="s">
        <v>71</v>
      </c>
      <c r="B87" s="5" t="s">
        <v>32</v>
      </c>
      <c r="C87" s="5"/>
      <c r="D87" s="5">
        <v>4</v>
      </c>
      <c r="E87" s="5">
        <v>2</v>
      </c>
      <c r="F87" s="5">
        <v>2</v>
      </c>
    </row>
    <row r="88" spans="1:6" x14ac:dyDescent="0.3">
      <c r="A88" s="5" t="s">
        <v>71</v>
      </c>
      <c r="B88" s="5" t="s">
        <v>29</v>
      </c>
      <c r="C88" s="5"/>
      <c r="D88" s="5">
        <v>1</v>
      </c>
      <c r="E88" s="5">
        <v>1</v>
      </c>
      <c r="F88" s="5">
        <v>4</v>
      </c>
    </row>
    <row r="89" spans="1:6" x14ac:dyDescent="0.3">
      <c r="A89" s="5" t="s">
        <v>71</v>
      </c>
      <c r="B89" s="5" t="s">
        <v>37</v>
      </c>
      <c r="C89" s="5"/>
      <c r="D89" s="5">
        <f>D90+D91</f>
        <v>7</v>
      </c>
      <c r="E89" s="5">
        <f>E90+E91</f>
        <v>4</v>
      </c>
      <c r="F89" s="5">
        <f>F90+F91</f>
        <v>1</v>
      </c>
    </row>
    <row r="90" spans="1:6" x14ac:dyDescent="0.3">
      <c r="A90" s="5" t="s">
        <v>71</v>
      </c>
      <c r="B90" s="5" t="s">
        <v>33</v>
      </c>
      <c r="C90" s="5"/>
      <c r="D90" s="5">
        <v>2</v>
      </c>
      <c r="E90" s="5"/>
      <c r="F90" s="5">
        <v>1</v>
      </c>
    </row>
    <row r="91" spans="1:6" x14ac:dyDescent="0.3">
      <c r="A91" s="5" t="s">
        <v>71</v>
      </c>
      <c r="B91" s="5" t="s">
        <v>34</v>
      </c>
      <c r="C91" s="5"/>
      <c r="D91" s="5">
        <v>5</v>
      </c>
      <c r="E91" s="5">
        <v>4</v>
      </c>
      <c r="F91" s="5"/>
    </row>
    <row r="92" spans="1:6" x14ac:dyDescent="0.3">
      <c r="A92" s="5" t="s">
        <v>71</v>
      </c>
      <c r="B92" s="5" t="s">
        <v>30</v>
      </c>
      <c r="C92" s="5"/>
      <c r="D92" s="5">
        <v>3</v>
      </c>
      <c r="E92" s="5">
        <v>3</v>
      </c>
      <c r="F92" s="5">
        <v>1</v>
      </c>
    </row>
    <row r="93" spans="1:6" x14ac:dyDescent="0.3">
      <c r="A93" s="5" t="s">
        <v>71</v>
      </c>
      <c r="B93" s="5" t="s">
        <v>35</v>
      </c>
      <c r="C93" s="5"/>
      <c r="D93" s="5"/>
      <c r="E93" s="5"/>
      <c r="F93" s="5"/>
    </row>
    <row r="94" spans="1:6" x14ac:dyDescent="0.3">
      <c r="A94" s="5" t="s">
        <v>71</v>
      </c>
      <c r="B94" s="5" t="s">
        <v>31</v>
      </c>
      <c r="C94" s="5"/>
      <c r="D94" s="5">
        <v>1</v>
      </c>
      <c r="E94" s="5"/>
      <c r="F94" s="5">
        <v>2</v>
      </c>
    </row>
    <row r="95" spans="1:6" x14ac:dyDescent="0.3">
      <c r="A95" s="5" t="s">
        <v>71</v>
      </c>
      <c r="B95" s="22" t="s">
        <v>345</v>
      </c>
      <c r="C95" s="12"/>
      <c r="D95" s="12"/>
      <c r="E95" s="5">
        <v>5</v>
      </c>
      <c r="F95" s="5">
        <v>6</v>
      </c>
    </row>
    <row r="96" spans="1:6" x14ac:dyDescent="0.3">
      <c r="A96" s="5" t="s">
        <v>71</v>
      </c>
      <c r="B96" s="22" t="s">
        <v>322</v>
      </c>
      <c r="C96" s="12"/>
      <c r="D96" s="12"/>
      <c r="E96" s="5">
        <v>0</v>
      </c>
      <c r="F96" s="5">
        <v>1</v>
      </c>
    </row>
    <row r="97" spans="1:6" x14ac:dyDescent="0.3">
      <c r="A97" s="5" t="s">
        <v>71</v>
      </c>
      <c r="B97" s="22" t="s">
        <v>323</v>
      </c>
      <c r="C97" s="12"/>
      <c r="D97" s="12"/>
      <c r="E97" s="5">
        <v>2</v>
      </c>
      <c r="F97" s="5">
        <v>0</v>
      </c>
    </row>
    <row r="98" spans="1:6" x14ac:dyDescent="0.3">
      <c r="A98" s="5" t="s">
        <v>71</v>
      </c>
      <c r="B98" s="22" t="s">
        <v>324</v>
      </c>
      <c r="C98" s="12"/>
      <c r="D98" s="12"/>
      <c r="E98" s="5">
        <v>2</v>
      </c>
      <c r="F98" s="5">
        <v>0</v>
      </c>
    </row>
    <row r="99" spans="1:6" x14ac:dyDescent="0.3">
      <c r="A99" s="5" t="s">
        <v>71</v>
      </c>
      <c r="B99" s="22" t="s">
        <v>325</v>
      </c>
      <c r="C99" s="12"/>
      <c r="D99" s="12"/>
      <c r="E99" s="5">
        <v>13</v>
      </c>
      <c r="F99" s="5">
        <v>6</v>
      </c>
    </row>
    <row r="100" spans="1:6" x14ac:dyDescent="0.3">
      <c r="A100" s="5" t="s">
        <v>71</v>
      </c>
      <c r="B100" s="22" t="s">
        <v>326</v>
      </c>
      <c r="C100" s="12"/>
      <c r="D100" s="12"/>
      <c r="E100" s="5">
        <v>3</v>
      </c>
      <c r="F100" s="5">
        <v>4</v>
      </c>
    </row>
    <row r="101" spans="1:6" x14ac:dyDescent="0.3">
      <c r="A101" s="5" t="s">
        <v>71</v>
      </c>
      <c r="B101" s="22" t="s">
        <v>343</v>
      </c>
      <c r="C101" s="12"/>
      <c r="D101" s="12"/>
      <c r="E101" s="5">
        <v>3</v>
      </c>
      <c r="F101" s="5">
        <v>4</v>
      </c>
    </row>
    <row r="102" spans="1:6" x14ac:dyDescent="0.3">
      <c r="A102" s="5" t="s">
        <v>71</v>
      </c>
      <c r="B102" s="22" t="s">
        <v>340</v>
      </c>
      <c r="C102" s="12"/>
      <c r="D102" s="12"/>
      <c r="E102" s="5">
        <v>0</v>
      </c>
      <c r="F102" s="5">
        <v>0</v>
      </c>
    </row>
    <row r="103" spans="1:6" x14ac:dyDescent="0.3">
      <c r="A103" s="5" t="s">
        <v>71</v>
      </c>
      <c r="B103" s="22" t="s">
        <v>341</v>
      </c>
      <c r="C103" s="12"/>
      <c r="D103" s="12"/>
      <c r="E103" s="5">
        <v>0</v>
      </c>
      <c r="F103" s="5">
        <v>0</v>
      </c>
    </row>
    <row r="104" spans="1:6" x14ac:dyDescent="0.3">
      <c r="A104" s="5" t="s">
        <v>71</v>
      </c>
      <c r="B104" s="22" t="s">
        <v>342</v>
      </c>
      <c r="C104" s="12"/>
      <c r="D104" s="12"/>
      <c r="E104" s="5">
        <v>0</v>
      </c>
      <c r="F104" s="5">
        <v>0</v>
      </c>
    </row>
    <row r="105" spans="1:6" x14ac:dyDescent="0.3">
      <c r="A105" s="5" t="s">
        <v>71</v>
      </c>
      <c r="B105" s="22" t="s">
        <v>327</v>
      </c>
      <c r="C105" s="12"/>
      <c r="D105" s="12"/>
      <c r="E105" s="5">
        <v>3</v>
      </c>
      <c r="F105" s="5">
        <v>3</v>
      </c>
    </row>
    <row r="106" spans="1:6" x14ac:dyDescent="0.3">
      <c r="A106" s="5" t="s">
        <v>71</v>
      </c>
      <c r="B106" s="22" t="s">
        <v>328</v>
      </c>
      <c r="C106" s="12"/>
      <c r="D106" s="12"/>
      <c r="E106" s="5">
        <v>0</v>
      </c>
      <c r="F106" s="5">
        <v>0</v>
      </c>
    </row>
    <row r="107" spans="1:6" x14ac:dyDescent="0.3">
      <c r="A107" s="5" t="s">
        <v>71</v>
      </c>
      <c r="B107" s="22" t="s">
        <v>329</v>
      </c>
      <c r="C107" s="12"/>
      <c r="D107" s="12"/>
      <c r="E107" s="5">
        <v>0</v>
      </c>
      <c r="F107" s="5">
        <v>0</v>
      </c>
    </row>
    <row r="108" spans="1:6" x14ac:dyDescent="0.3">
      <c r="A108" s="5" t="s">
        <v>71</v>
      </c>
      <c r="B108" s="22" t="s">
        <v>330</v>
      </c>
      <c r="C108" s="12"/>
      <c r="D108" s="12"/>
      <c r="E108" s="5">
        <v>0</v>
      </c>
      <c r="F108" s="5">
        <v>0</v>
      </c>
    </row>
    <row r="109" spans="1:6" x14ac:dyDescent="0.3">
      <c r="A109" s="5" t="s">
        <v>71</v>
      </c>
      <c r="B109" s="22" t="s">
        <v>331</v>
      </c>
      <c r="C109" s="12"/>
      <c r="D109" s="12"/>
      <c r="E109" s="5">
        <v>0</v>
      </c>
      <c r="F109" s="5">
        <v>0</v>
      </c>
    </row>
    <row r="110" spans="1:6" x14ac:dyDescent="0.3">
      <c r="A110" s="5" t="s">
        <v>71</v>
      </c>
      <c r="B110" s="22" t="s">
        <v>332</v>
      </c>
      <c r="C110" s="12"/>
      <c r="D110" s="12"/>
      <c r="E110" s="5">
        <v>0</v>
      </c>
      <c r="F110" s="5">
        <v>0</v>
      </c>
    </row>
    <row r="111" spans="1:6" x14ac:dyDescent="0.3">
      <c r="A111" s="5" t="s">
        <v>71</v>
      </c>
      <c r="B111" s="22" t="s">
        <v>333</v>
      </c>
      <c r="C111" s="12"/>
      <c r="D111" s="12"/>
      <c r="E111" s="5">
        <v>5</v>
      </c>
      <c r="F111" s="5">
        <v>2</v>
      </c>
    </row>
    <row r="112" spans="1:6" x14ac:dyDescent="0.3">
      <c r="A112" s="5" t="s">
        <v>71</v>
      </c>
      <c r="B112" s="22" t="s">
        <v>334</v>
      </c>
      <c r="C112" s="12"/>
      <c r="D112" s="12"/>
      <c r="E112" s="5">
        <v>5</v>
      </c>
      <c r="F112" s="5">
        <v>12</v>
      </c>
    </row>
    <row r="113" spans="1:6" x14ac:dyDescent="0.3">
      <c r="A113" s="5" t="s">
        <v>71</v>
      </c>
      <c r="B113" s="22" t="s">
        <v>335</v>
      </c>
      <c r="C113" s="12"/>
      <c r="D113" s="12"/>
      <c r="E113" s="5">
        <v>4</v>
      </c>
      <c r="F113" s="5">
        <v>4</v>
      </c>
    </row>
    <row r="114" spans="1:6" x14ac:dyDescent="0.3">
      <c r="A114" s="5" t="s">
        <v>71</v>
      </c>
      <c r="B114" s="22" t="s">
        <v>336</v>
      </c>
      <c r="C114" s="12"/>
      <c r="D114" s="12"/>
      <c r="E114" s="5">
        <v>3</v>
      </c>
      <c r="F114" s="5">
        <v>1</v>
      </c>
    </row>
    <row r="115" spans="1:6" x14ac:dyDescent="0.3">
      <c r="A115" s="5" t="s">
        <v>71</v>
      </c>
      <c r="B115" s="22" t="s">
        <v>349</v>
      </c>
      <c r="C115" s="12"/>
      <c r="D115" s="12"/>
      <c r="E115" s="5"/>
      <c r="F115" s="5"/>
    </row>
    <row r="116" spans="1:6" x14ac:dyDescent="0.3">
      <c r="A116" s="5" t="s">
        <v>71</v>
      </c>
      <c r="B116" s="22" t="s">
        <v>347</v>
      </c>
      <c r="C116" s="12"/>
      <c r="D116" s="12"/>
      <c r="E116" s="5">
        <v>8</v>
      </c>
      <c r="F116" s="5">
        <v>5</v>
      </c>
    </row>
    <row r="117" spans="1:6" x14ac:dyDescent="0.3">
      <c r="A117" s="5" t="s">
        <v>71</v>
      </c>
      <c r="B117" s="22" t="s">
        <v>337</v>
      </c>
      <c r="C117" s="12"/>
      <c r="D117" s="12"/>
      <c r="E117" s="5">
        <v>4</v>
      </c>
      <c r="F117" s="5">
        <v>2</v>
      </c>
    </row>
    <row r="118" spans="1:6" x14ac:dyDescent="0.3">
      <c r="A118" s="5" t="s">
        <v>71</v>
      </c>
      <c r="B118" s="22" t="s">
        <v>338</v>
      </c>
      <c r="C118" s="12"/>
      <c r="D118" s="12"/>
      <c r="E118" s="5">
        <v>1</v>
      </c>
      <c r="F118" s="5">
        <v>1</v>
      </c>
    </row>
    <row r="119" spans="1:6" x14ac:dyDescent="0.3">
      <c r="A119" s="5" t="s">
        <v>71</v>
      </c>
      <c r="B119" s="22" t="s">
        <v>339</v>
      </c>
      <c r="C119" s="12"/>
      <c r="D119" s="12"/>
      <c r="E119" s="5">
        <v>6</v>
      </c>
      <c r="F119" s="5">
        <v>0</v>
      </c>
    </row>
    <row r="120" spans="1:6" x14ac:dyDescent="0.3">
      <c r="A120" s="4" t="s">
        <v>65</v>
      </c>
      <c r="B120" s="5" t="s">
        <v>16</v>
      </c>
      <c r="C120" s="5"/>
      <c r="D120" s="5"/>
      <c r="E120" s="5"/>
      <c r="F120" s="5"/>
    </row>
    <row r="121" spans="1:6" x14ac:dyDescent="0.3">
      <c r="A121" s="2" t="s">
        <v>65</v>
      </c>
      <c r="B121" s="5" t="s">
        <v>17</v>
      </c>
      <c r="C121" s="5"/>
      <c r="D121" s="5"/>
      <c r="E121" s="5"/>
      <c r="F121" s="5"/>
    </row>
    <row r="122" spans="1:6" x14ac:dyDescent="0.3">
      <c r="A122" s="2" t="s">
        <v>65</v>
      </c>
      <c r="B122" s="5" t="s">
        <v>18</v>
      </c>
      <c r="C122" s="5"/>
      <c r="D122" s="5"/>
      <c r="E122" s="5"/>
      <c r="F122" s="5"/>
    </row>
    <row r="123" spans="1:6" x14ac:dyDescent="0.3">
      <c r="A123" s="2" t="s">
        <v>65</v>
      </c>
      <c r="B123" s="5" t="s">
        <v>19</v>
      </c>
      <c r="C123" s="5"/>
      <c r="D123" s="5"/>
      <c r="E123" s="5"/>
      <c r="F123" s="5"/>
    </row>
    <row r="124" spans="1:6" ht="28.8" x14ac:dyDescent="0.3">
      <c r="A124" s="2" t="s">
        <v>65</v>
      </c>
      <c r="B124" s="15" t="s">
        <v>318</v>
      </c>
      <c r="C124" s="5"/>
      <c r="D124" s="5"/>
      <c r="E124" s="5"/>
      <c r="F124" s="5"/>
    </row>
    <row r="125" spans="1:6" x14ac:dyDescent="0.3">
      <c r="A125" s="2" t="s">
        <v>65</v>
      </c>
      <c r="B125" s="6" t="s">
        <v>317</v>
      </c>
      <c r="C125" s="5"/>
      <c r="D125" s="5"/>
      <c r="E125" s="5"/>
      <c r="F125" s="5"/>
    </row>
    <row r="126" spans="1:6" x14ac:dyDescent="0.3">
      <c r="A126" s="2" t="s">
        <v>65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65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65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65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65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65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65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65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65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65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65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65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65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65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65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65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65</v>
      </c>
      <c r="B142" s="5" t="s">
        <v>20</v>
      </c>
      <c r="C142" s="5"/>
      <c r="D142" s="5"/>
      <c r="E142" s="5"/>
      <c r="F142" s="5"/>
    </row>
    <row r="143" spans="1:6" x14ac:dyDescent="0.3">
      <c r="A143" s="2" t="s">
        <v>65</v>
      </c>
      <c r="B143" s="5" t="s">
        <v>346</v>
      </c>
      <c r="C143" s="5">
        <v>10</v>
      </c>
      <c r="D143" s="5">
        <v>14</v>
      </c>
      <c r="E143" s="5">
        <f>SUM(E144,E154:E159,E164:E178)</f>
        <v>21</v>
      </c>
      <c r="F143" s="5">
        <f>SUM(F144,F154:F159,F164:F178)</f>
        <v>13</v>
      </c>
    </row>
    <row r="144" spans="1:6" x14ac:dyDescent="0.3">
      <c r="A144" s="2" t="s">
        <v>65</v>
      </c>
      <c r="B144" s="5" t="s">
        <v>21</v>
      </c>
      <c r="C144" s="5">
        <v>4</v>
      </c>
      <c r="D144" s="5">
        <f>D145+D148+D151+D152+D153</f>
        <v>5</v>
      </c>
      <c r="E144" s="5">
        <f>E145+E148+E151+E152+E153</f>
        <v>2</v>
      </c>
      <c r="F144" s="5">
        <f>F145+F148+F151+F152+F153</f>
        <v>3</v>
      </c>
    </row>
    <row r="145" spans="1:6" x14ac:dyDescent="0.3">
      <c r="A145" s="2" t="s">
        <v>65</v>
      </c>
      <c r="B145" s="5" t="s">
        <v>36</v>
      </c>
      <c r="C145" s="5">
        <v>1</v>
      </c>
      <c r="D145" s="5">
        <f>D146+D147</f>
        <v>2</v>
      </c>
      <c r="E145" s="5">
        <f>E146+E147</f>
        <v>2</v>
      </c>
      <c r="F145" s="5">
        <f>F146+F147</f>
        <v>1</v>
      </c>
    </row>
    <row r="146" spans="1:6" x14ac:dyDescent="0.3">
      <c r="A146" s="2" t="s">
        <v>65</v>
      </c>
      <c r="B146" s="5" t="s">
        <v>32</v>
      </c>
      <c r="C146" s="5">
        <v>1</v>
      </c>
      <c r="D146" s="5">
        <v>2</v>
      </c>
      <c r="E146" s="5">
        <v>0</v>
      </c>
      <c r="F146" s="5"/>
    </row>
    <row r="147" spans="1:6" x14ac:dyDescent="0.3">
      <c r="A147" s="2" t="s">
        <v>65</v>
      </c>
      <c r="B147" s="5" t="s">
        <v>29</v>
      </c>
      <c r="C147" s="5"/>
      <c r="D147" s="5"/>
      <c r="E147" s="5">
        <v>2</v>
      </c>
      <c r="F147" s="5">
        <v>1</v>
      </c>
    </row>
    <row r="148" spans="1:6" x14ac:dyDescent="0.3">
      <c r="A148" s="2" t="s">
        <v>65</v>
      </c>
      <c r="B148" s="5" t="s">
        <v>37</v>
      </c>
      <c r="C148" s="5">
        <v>3</v>
      </c>
      <c r="D148" s="5">
        <f>D149+D150</f>
        <v>1</v>
      </c>
      <c r="E148" s="5">
        <f>E149+E150</f>
        <v>0</v>
      </c>
      <c r="F148" s="5">
        <f>F149+F150</f>
        <v>0</v>
      </c>
    </row>
    <row r="149" spans="1:6" x14ac:dyDescent="0.3">
      <c r="A149" s="2" t="s">
        <v>65</v>
      </c>
      <c r="B149" s="5" t="s">
        <v>33</v>
      </c>
      <c r="C149" s="5"/>
      <c r="D149" s="5"/>
      <c r="E149" s="5"/>
      <c r="F149" s="5"/>
    </row>
    <row r="150" spans="1:6" x14ac:dyDescent="0.3">
      <c r="A150" s="2" t="s">
        <v>65</v>
      </c>
      <c r="B150" s="5" t="s">
        <v>34</v>
      </c>
      <c r="C150" s="5">
        <v>3</v>
      </c>
      <c r="D150" s="5">
        <v>1</v>
      </c>
      <c r="E150" s="5"/>
      <c r="F150" s="5"/>
    </row>
    <row r="151" spans="1:6" x14ac:dyDescent="0.3">
      <c r="A151" s="2" t="s">
        <v>65</v>
      </c>
      <c r="B151" s="5" t="s">
        <v>30</v>
      </c>
      <c r="C151" s="5"/>
      <c r="D151" s="5"/>
      <c r="E151" s="5"/>
      <c r="F151" s="5"/>
    </row>
    <row r="152" spans="1:6" x14ac:dyDescent="0.3">
      <c r="A152" s="2" t="s">
        <v>65</v>
      </c>
      <c r="B152" s="5" t="s">
        <v>35</v>
      </c>
      <c r="C152" s="5"/>
      <c r="D152" s="5"/>
      <c r="E152" s="5"/>
      <c r="F152" s="5">
        <v>1</v>
      </c>
    </row>
    <row r="153" spans="1:6" x14ac:dyDescent="0.3">
      <c r="A153" s="2" t="s">
        <v>65</v>
      </c>
      <c r="B153" s="5" t="s">
        <v>31</v>
      </c>
      <c r="C153" s="5"/>
      <c r="D153" s="5">
        <v>2</v>
      </c>
      <c r="E153" s="5"/>
      <c r="F153" s="5">
        <v>1</v>
      </c>
    </row>
    <row r="154" spans="1:6" x14ac:dyDescent="0.3">
      <c r="A154" s="2" t="s">
        <v>65</v>
      </c>
      <c r="B154" s="22" t="s">
        <v>345</v>
      </c>
      <c r="C154" s="12"/>
      <c r="D154" s="12"/>
      <c r="E154" s="5">
        <v>1</v>
      </c>
      <c r="F154" s="5">
        <v>0</v>
      </c>
    </row>
    <row r="155" spans="1:6" x14ac:dyDescent="0.3">
      <c r="A155" s="2" t="s">
        <v>65</v>
      </c>
      <c r="B155" s="22" t="s">
        <v>322</v>
      </c>
      <c r="C155" s="12"/>
      <c r="D155" s="12"/>
      <c r="E155" s="5">
        <v>0</v>
      </c>
      <c r="F155" s="5">
        <v>0</v>
      </c>
    </row>
    <row r="156" spans="1:6" x14ac:dyDescent="0.3">
      <c r="A156" s="2" t="s">
        <v>65</v>
      </c>
      <c r="B156" s="22" t="s">
        <v>323</v>
      </c>
      <c r="C156" s="12"/>
      <c r="D156" s="12"/>
      <c r="E156" s="5">
        <v>0</v>
      </c>
      <c r="F156" s="5">
        <v>0</v>
      </c>
    </row>
    <row r="157" spans="1:6" x14ac:dyDescent="0.3">
      <c r="A157" s="2" t="s">
        <v>65</v>
      </c>
      <c r="B157" s="22" t="s">
        <v>324</v>
      </c>
      <c r="C157" s="12"/>
      <c r="D157" s="12"/>
      <c r="E157" s="5">
        <v>0</v>
      </c>
      <c r="F157" s="5">
        <v>0</v>
      </c>
    </row>
    <row r="158" spans="1:6" x14ac:dyDescent="0.3">
      <c r="A158" s="2" t="s">
        <v>65</v>
      </c>
      <c r="B158" s="22" t="s">
        <v>325</v>
      </c>
      <c r="C158" s="12"/>
      <c r="D158" s="12"/>
      <c r="E158" s="5">
        <v>12</v>
      </c>
      <c r="F158" s="5">
        <v>5</v>
      </c>
    </row>
    <row r="159" spans="1:6" x14ac:dyDescent="0.3">
      <c r="A159" s="2" t="s">
        <v>65</v>
      </c>
      <c r="B159" s="22" t="s">
        <v>326</v>
      </c>
      <c r="C159" s="12"/>
      <c r="D159" s="12"/>
      <c r="E159" s="5">
        <v>2</v>
      </c>
      <c r="F159" s="5">
        <v>1</v>
      </c>
    </row>
    <row r="160" spans="1:6" x14ac:dyDescent="0.3">
      <c r="A160" s="2" t="s">
        <v>65</v>
      </c>
      <c r="B160" s="22" t="s">
        <v>343</v>
      </c>
      <c r="C160" s="12"/>
      <c r="D160" s="12"/>
      <c r="E160" s="5">
        <v>2</v>
      </c>
      <c r="F160" s="5">
        <v>1</v>
      </c>
    </row>
    <row r="161" spans="1:6" x14ac:dyDescent="0.3">
      <c r="A161" s="2" t="s">
        <v>65</v>
      </c>
      <c r="B161" s="22" t="s">
        <v>340</v>
      </c>
      <c r="C161" s="12"/>
      <c r="D161" s="12"/>
      <c r="E161" s="5">
        <v>0</v>
      </c>
      <c r="F161" s="5">
        <v>0</v>
      </c>
    </row>
    <row r="162" spans="1:6" x14ac:dyDescent="0.3">
      <c r="A162" s="2" t="s">
        <v>65</v>
      </c>
      <c r="B162" s="22" t="s">
        <v>341</v>
      </c>
      <c r="C162" s="12"/>
      <c r="D162" s="12"/>
      <c r="E162" s="5">
        <v>0</v>
      </c>
      <c r="F162" s="5">
        <v>0</v>
      </c>
    </row>
    <row r="163" spans="1:6" x14ac:dyDescent="0.3">
      <c r="A163" s="2" t="s">
        <v>65</v>
      </c>
      <c r="B163" s="22" t="s">
        <v>342</v>
      </c>
      <c r="C163" s="12"/>
      <c r="D163" s="12"/>
      <c r="E163" s="5">
        <v>0</v>
      </c>
      <c r="F163" s="5">
        <v>0</v>
      </c>
    </row>
    <row r="164" spans="1:6" x14ac:dyDescent="0.3">
      <c r="A164" s="2" t="s">
        <v>65</v>
      </c>
      <c r="B164" s="22" t="s">
        <v>327</v>
      </c>
      <c r="C164" s="12"/>
      <c r="D164" s="12"/>
      <c r="E164" s="5">
        <v>1</v>
      </c>
      <c r="F164" s="5">
        <v>1</v>
      </c>
    </row>
    <row r="165" spans="1:6" x14ac:dyDescent="0.3">
      <c r="A165" s="2" t="s">
        <v>65</v>
      </c>
      <c r="B165" s="22" t="s">
        <v>328</v>
      </c>
      <c r="C165" s="12"/>
      <c r="D165" s="12"/>
      <c r="E165" s="5">
        <v>0</v>
      </c>
      <c r="F165" s="5">
        <v>0</v>
      </c>
    </row>
    <row r="166" spans="1:6" x14ac:dyDescent="0.3">
      <c r="A166" s="2" t="s">
        <v>65</v>
      </c>
      <c r="B166" s="22" t="s">
        <v>329</v>
      </c>
      <c r="C166" s="12"/>
      <c r="D166" s="12"/>
      <c r="E166" s="5">
        <v>0</v>
      </c>
      <c r="F166" s="5">
        <v>0</v>
      </c>
    </row>
    <row r="167" spans="1:6" x14ac:dyDescent="0.3">
      <c r="A167" s="2" t="s">
        <v>65</v>
      </c>
      <c r="B167" s="22" t="s">
        <v>330</v>
      </c>
      <c r="C167" s="12"/>
      <c r="D167" s="12"/>
      <c r="E167" s="5">
        <v>0</v>
      </c>
      <c r="F167" s="5">
        <v>1</v>
      </c>
    </row>
    <row r="168" spans="1:6" x14ac:dyDescent="0.3">
      <c r="A168" s="2" t="s">
        <v>65</v>
      </c>
      <c r="B168" s="22" t="s">
        <v>331</v>
      </c>
      <c r="C168" s="12"/>
      <c r="D168" s="12"/>
      <c r="E168" s="5">
        <v>0</v>
      </c>
      <c r="F168" s="5">
        <v>0</v>
      </c>
    </row>
    <row r="169" spans="1:6" x14ac:dyDescent="0.3">
      <c r="A169" s="2" t="s">
        <v>65</v>
      </c>
      <c r="B169" s="22" t="s">
        <v>332</v>
      </c>
      <c r="C169" s="12"/>
      <c r="D169" s="12"/>
      <c r="E169" s="5">
        <v>0</v>
      </c>
      <c r="F169" s="5">
        <v>0</v>
      </c>
    </row>
    <row r="170" spans="1:6" x14ac:dyDescent="0.3">
      <c r="A170" s="2" t="s">
        <v>65</v>
      </c>
      <c r="B170" s="22" t="s">
        <v>333</v>
      </c>
      <c r="C170" s="12"/>
      <c r="D170" s="12"/>
      <c r="E170" s="5">
        <v>0</v>
      </c>
      <c r="F170" s="5">
        <v>1</v>
      </c>
    </row>
    <row r="171" spans="1:6" x14ac:dyDescent="0.3">
      <c r="A171" s="2" t="s">
        <v>65</v>
      </c>
      <c r="B171" s="22" t="s">
        <v>334</v>
      </c>
      <c r="C171" s="12"/>
      <c r="D171" s="12"/>
      <c r="E171" s="5">
        <v>0</v>
      </c>
      <c r="F171" s="5">
        <v>0</v>
      </c>
    </row>
    <row r="172" spans="1:6" x14ac:dyDescent="0.3">
      <c r="A172" s="2" t="s">
        <v>65</v>
      </c>
      <c r="B172" s="22" t="s">
        <v>335</v>
      </c>
      <c r="C172" s="12"/>
      <c r="D172" s="12"/>
      <c r="E172" s="5">
        <v>0</v>
      </c>
      <c r="F172" s="5">
        <v>1</v>
      </c>
    </row>
    <row r="173" spans="1:6" x14ac:dyDescent="0.3">
      <c r="A173" s="2" t="s">
        <v>65</v>
      </c>
      <c r="B173" s="22" t="s">
        <v>336</v>
      </c>
      <c r="C173" s="12"/>
      <c r="D173" s="12"/>
      <c r="E173" s="5">
        <v>0</v>
      </c>
      <c r="F173" s="5">
        <v>0</v>
      </c>
    </row>
    <row r="174" spans="1:6" x14ac:dyDescent="0.3">
      <c r="A174" s="2" t="s">
        <v>65</v>
      </c>
      <c r="B174" s="22" t="s">
        <v>349</v>
      </c>
      <c r="C174" s="12"/>
      <c r="D174" s="12"/>
      <c r="E174" s="5"/>
      <c r="F174" s="5"/>
    </row>
    <row r="175" spans="1:6" x14ac:dyDescent="0.3">
      <c r="A175" s="2" t="s">
        <v>65</v>
      </c>
      <c r="B175" s="22" t="s">
        <v>347</v>
      </c>
      <c r="C175" s="12"/>
      <c r="D175" s="12"/>
      <c r="E175" s="5">
        <v>1</v>
      </c>
      <c r="F175" s="5"/>
    </row>
    <row r="176" spans="1:6" x14ac:dyDescent="0.3">
      <c r="A176" s="2" t="s">
        <v>65</v>
      </c>
      <c r="B176" s="22" t="s">
        <v>337</v>
      </c>
      <c r="C176" s="12"/>
      <c r="D176" s="12"/>
      <c r="E176" s="5">
        <v>0</v>
      </c>
      <c r="F176" s="5">
        <v>0</v>
      </c>
    </row>
    <row r="177" spans="1:6" x14ac:dyDescent="0.3">
      <c r="A177" s="2" t="s">
        <v>65</v>
      </c>
      <c r="B177" s="22" t="s">
        <v>338</v>
      </c>
      <c r="C177" s="12"/>
      <c r="D177" s="12"/>
      <c r="E177" s="5">
        <v>0</v>
      </c>
      <c r="F177" s="5">
        <v>0</v>
      </c>
    </row>
    <row r="178" spans="1:6" x14ac:dyDescent="0.3">
      <c r="A178" s="2" t="s">
        <v>65</v>
      </c>
      <c r="B178" s="22" t="s">
        <v>339</v>
      </c>
      <c r="C178" s="12"/>
      <c r="D178" s="12"/>
      <c r="E178" s="5">
        <v>2</v>
      </c>
      <c r="F178" s="5">
        <v>0</v>
      </c>
    </row>
    <row r="179" spans="1:6" x14ac:dyDescent="0.3">
      <c r="A179" s="4" t="s">
        <v>66</v>
      </c>
      <c r="B179" s="5" t="s">
        <v>16</v>
      </c>
      <c r="C179" s="5"/>
      <c r="D179" s="5"/>
      <c r="E179" s="5"/>
      <c r="F179" s="5"/>
    </row>
    <row r="180" spans="1:6" x14ac:dyDescent="0.3">
      <c r="A180" s="2" t="s">
        <v>66</v>
      </c>
      <c r="B180" s="5" t="s">
        <v>17</v>
      </c>
      <c r="C180" s="5"/>
      <c r="D180" s="5"/>
      <c r="E180" s="5"/>
      <c r="F180" s="5"/>
    </row>
    <row r="181" spans="1:6" x14ac:dyDescent="0.3">
      <c r="A181" s="2" t="s">
        <v>66</v>
      </c>
      <c r="B181" s="5" t="s">
        <v>18</v>
      </c>
      <c r="C181" s="5"/>
      <c r="D181" s="5"/>
      <c r="E181" s="5"/>
      <c r="F181" s="5"/>
    </row>
    <row r="182" spans="1:6" x14ac:dyDescent="0.3">
      <c r="A182" s="2" t="s">
        <v>66</v>
      </c>
      <c r="B182" s="5" t="s">
        <v>19</v>
      </c>
      <c r="C182" s="5">
        <v>1</v>
      </c>
      <c r="D182" s="5">
        <v>2</v>
      </c>
      <c r="E182" s="5"/>
      <c r="F182" s="5"/>
    </row>
    <row r="183" spans="1:6" ht="28.8" x14ac:dyDescent="0.3">
      <c r="A183" s="2" t="s">
        <v>66</v>
      </c>
      <c r="B183" s="15" t="s">
        <v>318</v>
      </c>
      <c r="C183" s="5">
        <v>1</v>
      </c>
      <c r="D183" s="5">
        <v>2</v>
      </c>
      <c r="E183" s="5"/>
      <c r="F183" s="5"/>
    </row>
    <row r="184" spans="1:6" x14ac:dyDescent="0.3">
      <c r="A184" s="2" t="s">
        <v>66</v>
      </c>
      <c r="B184" s="6" t="s">
        <v>317</v>
      </c>
      <c r="C184" s="5"/>
      <c r="D184" s="5"/>
      <c r="E184" s="5"/>
      <c r="F184" s="5"/>
    </row>
    <row r="185" spans="1:6" x14ac:dyDescent="0.3">
      <c r="A185" s="2" t="s">
        <v>66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66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66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66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66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66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66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66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66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66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66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66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66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66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66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66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66</v>
      </c>
      <c r="B201" s="5" t="s">
        <v>20</v>
      </c>
      <c r="C201" s="5"/>
      <c r="D201" s="5"/>
      <c r="E201" s="5"/>
      <c r="F201" s="5"/>
    </row>
    <row r="202" spans="1:6" x14ac:dyDescent="0.3">
      <c r="A202" s="2" t="s">
        <v>66</v>
      </c>
      <c r="B202" s="5" t="s">
        <v>346</v>
      </c>
      <c r="C202" s="5">
        <v>24</v>
      </c>
      <c r="D202" s="5">
        <v>26</v>
      </c>
      <c r="E202" s="5">
        <f>SUM(E203,E213:E218,E223:E237)</f>
        <v>34</v>
      </c>
      <c r="F202" s="5">
        <f>SUM(F203,F213:F218,F223:F237)</f>
        <v>25</v>
      </c>
    </row>
    <row r="203" spans="1:6" x14ac:dyDescent="0.3">
      <c r="A203" s="2" t="s">
        <v>66</v>
      </c>
      <c r="B203" s="5" t="s">
        <v>21</v>
      </c>
      <c r="C203" s="5">
        <v>8</v>
      </c>
      <c r="D203" s="5">
        <f>D204+D207+D210+D211+D212</f>
        <v>5</v>
      </c>
      <c r="E203" s="5">
        <f>E204+E207+E210+E211+E212</f>
        <v>9</v>
      </c>
      <c r="F203" s="5">
        <f>F204+F207+F210+F211+F212</f>
        <v>4</v>
      </c>
    </row>
    <row r="204" spans="1:6" x14ac:dyDescent="0.3">
      <c r="A204" s="2" t="s">
        <v>66</v>
      </c>
      <c r="B204" s="5" t="s">
        <v>36</v>
      </c>
      <c r="C204" s="5">
        <v>0</v>
      </c>
      <c r="D204" s="5">
        <f>D205+D206</f>
        <v>0</v>
      </c>
      <c r="E204" s="5">
        <f>E205+E206</f>
        <v>2</v>
      </c>
      <c r="F204" s="5">
        <f>F205+F206</f>
        <v>0</v>
      </c>
    </row>
    <row r="205" spans="1:6" x14ac:dyDescent="0.3">
      <c r="A205" s="2" t="s">
        <v>66</v>
      </c>
      <c r="B205" s="5" t="s">
        <v>32</v>
      </c>
      <c r="C205" s="5"/>
      <c r="D205" s="5"/>
      <c r="E205" s="5">
        <v>2</v>
      </c>
      <c r="F205" s="5"/>
    </row>
    <row r="206" spans="1:6" x14ac:dyDescent="0.3">
      <c r="A206" s="2" t="s">
        <v>66</v>
      </c>
      <c r="B206" s="5" t="s">
        <v>29</v>
      </c>
      <c r="C206" s="5"/>
      <c r="D206" s="5"/>
      <c r="E206" s="5">
        <v>0</v>
      </c>
      <c r="F206" s="5"/>
    </row>
    <row r="207" spans="1:6" x14ac:dyDescent="0.3">
      <c r="A207" s="2" t="s">
        <v>66</v>
      </c>
      <c r="B207" s="5" t="s">
        <v>37</v>
      </c>
      <c r="C207" s="5">
        <v>6</v>
      </c>
      <c r="D207" s="5">
        <f>D208+D209</f>
        <v>2</v>
      </c>
      <c r="E207" s="5">
        <f>E208+E209</f>
        <v>4</v>
      </c>
      <c r="F207" s="5">
        <f>F208+F209</f>
        <v>3</v>
      </c>
    </row>
    <row r="208" spans="1:6" x14ac:dyDescent="0.3">
      <c r="A208" s="2" t="s">
        <v>66</v>
      </c>
      <c r="B208" s="5" t="s">
        <v>33</v>
      </c>
      <c r="C208" s="5"/>
      <c r="D208" s="5"/>
      <c r="E208" s="5"/>
      <c r="F208" s="5"/>
    </row>
    <row r="209" spans="1:6" x14ac:dyDescent="0.3">
      <c r="A209" s="2" t="s">
        <v>66</v>
      </c>
      <c r="B209" s="5" t="s">
        <v>34</v>
      </c>
      <c r="C209" s="5">
        <v>6</v>
      </c>
      <c r="D209" s="5">
        <v>2</v>
      </c>
      <c r="E209" s="5">
        <v>4</v>
      </c>
      <c r="F209" s="5">
        <v>3</v>
      </c>
    </row>
    <row r="210" spans="1:6" x14ac:dyDescent="0.3">
      <c r="A210" s="2" t="s">
        <v>66</v>
      </c>
      <c r="B210" s="5" t="s">
        <v>30</v>
      </c>
      <c r="C210" s="5">
        <v>2</v>
      </c>
      <c r="D210" s="5">
        <v>2</v>
      </c>
      <c r="E210" s="5"/>
      <c r="F210" s="5">
        <v>1</v>
      </c>
    </row>
    <row r="211" spans="1:6" x14ac:dyDescent="0.3">
      <c r="A211" s="2" t="s">
        <v>66</v>
      </c>
      <c r="B211" s="5" t="s">
        <v>35</v>
      </c>
      <c r="C211" s="5"/>
      <c r="D211" s="5">
        <v>1</v>
      </c>
      <c r="E211" s="5">
        <v>1</v>
      </c>
      <c r="F211" s="5"/>
    </row>
    <row r="212" spans="1:6" x14ac:dyDescent="0.3">
      <c r="A212" s="2" t="s">
        <v>66</v>
      </c>
      <c r="B212" s="5" t="s">
        <v>31</v>
      </c>
      <c r="C212" s="5"/>
      <c r="D212" s="5"/>
      <c r="E212" s="5">
        <v>2</v>
      </c>
      <c r="F212" s="5"/>
    </row>
    <row r="213" spans="1:6" x14ac:dyDescent="0.3">
      <c r="A213" s="2" t="s">
        <v>66</v>
      </c>
      <c r="B213" s="22" t="s">
        <v>345</v>
      </c>
      <c r="C213" s="12"/>
      <c r="D213" s="12"/>
      <c r="E213" s="5">
        <v>0</v>
      </c>
      <c r="F213" s="5">
        <v>0</v>
      </c>
    </row>
    <row r="214" spans="1:6" x14ac:dyDescent="0.3">
      <c r="A214" s="2" t="s">
        <v>66</v>
      </c>
      <c r="B214" s="22" t="s">
        <v>322</v>
      </c>
      <c r="C214" s="12"/>
      <c r="D214" s="12"/>
      <c r="E214" s="5">
        <v>0</v>
      </c>
      <c r="F214" s="5">
        <v>0</v>
      </c>
    </row>
    <row r="215" spans="1:6" x14ac:dyDescent="0.3">
      <c r="A215" s="2" t="s">
        <v>66</v>
      </c>
      <c r="B215" s="22" t="s">
        <v>323</v>
      </c>
      <c r="C215" s="12"/>
      <c r="D215" s="12"/>
      <c r="E215" s="5">
        <v>0</v>
      </c>
      <c r="F215" s="5">
        <v>0</v>
      </c>
    </row>
    <row r="216" spans="1:6" x14ac:dyDescent="0.3">
      <c r="A216" s="2" t="s">
        <v>66</v>
      </c>
      <c r="B216" s="22" t="s">
        <v>324</v>
      </c>
      <c r="C216" s="12"/>
      <c r="D216" s="12"/>
      <c r="E216" s="5">
        <v>0</v>
      </c>
      <c r="F216" s="5">
        <v>0</v>
      </c>
    </row>
    <row r="217" spans="1:6" x14ac:dyDescent="0.3">
      <c r="A217" s="2" t="s">
        <v>66</v>
      </c>
      <c r="B217" s="22" t="s">
        <v>325</v>
      </c>
      <c r="C217" s="12"/>
      <c r="D217" s="12"/>
      <c r="E217" s="5">
        <v>5</v>
      </c>
      <c r="F217" s="5">
        <v>5</v>
      </c>
    </row>
    <row r="218" spans="1:6" x14ac:dyDescent="0.3">
      <c r="A218" s="2" t="s">
        <v>66</v>
      </c>
      <c r="B218" s="22" t="s">
        <v>326</v>
      </c>
      <c r="C218" s="12"/>
      <c r="D218" s="12"/>
      <c r="E218" s="5">
        <v>4</v>
      </c>
      <c r="F218" s="5">
        <v>4</v>
      </c>
    </row>
    <row r="219" spans="1:6" x14ac:dyDescent="0.3">
      <c r="A219" s="2" t="s">
        <v>66</v>
      </c>
      <c r="B219" s="22" t="s">
        <v>343</v>
      </c>
      <c r="C219" s="12"/>
      <c r="D219" s="12"/>
      <c r="E219" s="5">
        <v>4</v>
      </c>
      <c r="F219" s="5">
        <v>4</v>
      </c>
    </row>
    <row r="220" spans="1:6" x14ac:dyDescent="0.3">
      <c r="A220" s="2" t="s">
        <v>66</v>
      </c>
      <c r="B220" s="22" t="s">
        <v>340</v>
      </c>
      <c r="C220" s="12"/>
      <c r="D220" s="12"/>
      <c r="E220" s="5">
        <v>0</v>
      </c>
      <c r="F220" s="5">
        <v>0</v>
      </c>
    </row>
    <row r="221" spans="1:6" x14ac:dyDescent="0.3">
      <c r="A221" s="2" t="s">
        <v>66</v>
      </c>
      <c r="B221" s="22" t="s">
        <v>341</v>
      </c>
      <c r="C221" s="12"/>
      <c r="D221" s="12"/>
      <c r="E221" s="5">
        <v>0</v>
      </c>
      <c r="F221" s="5">
        <v>0</v>
      </c>
    </row>
    <row r="222" spans="1:6" x14ac:dyDescent="0.3">
      <c r="A222" s="2" t="s">
        <v>66</v>
      </c>
      <c r="B222" s="22" t="s">
        <v>342</v>
      </c>
      <c r="C222" s="12"/>
      <c r="D222" s="12"/>
      <c r="E222" s="5">
        <v>0</v>
      </c>
      <c r="F222" s="5">
        <v>0</v>
      </c>
    </row>
    <row r="223" spans="1:6" x14ac:dyDescent="0.3">
      <c r="A223" s="2" t="s">
        <v>66</v>
      </c>
      <c r="B223" s="22" t="s">
        <v>327</v>
      </c>
      <c r="C223" s="12"/>
      <c r="D223" s="12"/>
      <c r="E223" s="5">
        <v>2</v>
      </c>
      <c r="F223" s="5">
        <v>1</v>
      </c>
    </row>
    <row r="224" spans="1:6" x14ac:dyDescent="0.3">
      <c r="A224" s="2" t="s">
        <v>66</v>
      </c>
      <c r="B224" s="22" t="s">
        <v>328</v>
      </c>
      <c r="C224" s="12"/>
      <c r="D224" s="12"/>
      <c r="E224" s="5">
        <v>0</v>
      </c>
      <c r="F224" s="5">
        <v>0</v>
      </c>
    </row>
    <row r="225" spans="1:6" x14ac:dyDescent="0.3">
      <c r="A225" s="2" t="s">
        <v>66</v>
      </c>
      <c r="B225" s="22" t="s">
        <v>329</v>
      </c>
      <c r="C225" s="12"/>
      <c r="D225" s="12"/>
      <c r="E225" s="5">
        <v>0</v>
      </c>
      <c r="F225" s="5">
        <v>0</v>
      </c>
    </row>
    <row r="226" spans="1:6" x14ac:dyDescent="0.3">
      <c r="A226" s="2" t="s">
        <v>66</v>
      </c>
      <c r="B226" s="22" t="s">
        <v>330</v>
      </c>
      <c r="C226" s="12"/>
      <c r="D226" s="12"/>
      <c r="E226" s="5">
        <v>0</v>
      </c>
      <c r="F226" s="5">
        <v>0</v>
      </c>
    </row>
    <row r="227" spans="1:6" x14ac:dyDescent="0.3">
      <c r="A227" s="2" t="s">
        <v>66</v>
      </c>
      <c r="B227" s="22" t="s">
        <v>331</v>
      </c>
      <c r="C227" s="12"/>
      <c r="D227" s="12"/>
      <c r="E227" s="5">
        <v>0</v>
      </c>
      <c r="F227" s="5">
        <v>0</v>
      </c>
    </row>
    <row r="228" spans="1:6" x14ac:dyDescent="0.3">
      <c r="A228" s="2" t="s">
        <v>66</v>
      </c>
      <c r="B228" s="22" t="s">
        <v>332</v>
      </c>
      <c r="C228" s="12"/>
      <c r="D228" s="12"/>
      <c r="E228" s="5">
        <v>1</v>
      </c>
      <c r="F228" s="5">
        <v>0</v>
      </c>
    </row>
    <row r="229" spans="1:6" x14ac:dyDescent="0.3">
      <c r="A229" s="2" t="s">
        <v>66</v>
      </c>
      <c r="B229" s="22" t="s">
        <v>333</v>
      </c>
      <c r="C229" s="12"/>
      <c r="D229" s="12"/>
      <c r="E229" s="5">
        <v>0</v>
      </c>
      <c r="F229" s="5">
        <v>0</v>
      </c>
    </row>
    <row r="230" spans="1:6" x14ac:dyDescent="0.3">
      <c r="A230" s="2" t="s">
        <v>66</v>
      </c>
      <c r="B230" s="22" t="s">
        <v>334</v>
      </c>
      <c r="C230" s="12"/>
      <c r="D230" s="12"/>
      <c r="E230" s="5">
        <v>3</v>
      </c>
      <c r="F230" s="5">
        <v>3</v>
      </c>
    </row>
    <row r="231" spans="1:6" x14ac:dyDescent="0.3">
      <c r="A231" s="2" t="s">
        <v>66</v>
      </c>
      <c r="B231" s="22" t="s">
        <v>335</v>
      </c>
      <c r="C231" s="12"/>
      <c r="D231" s="12"/>
      <c r="E231" s="5">
        <v>0</v>
      </c>
      <c r="F231" s="5">
        <v>3</v>
      </c>
    </row>
    <row r="232" spans="1:6" x14ac:dyDescent="0.3">
      <c r="A232" s="2" t="s">
        <v>66</v>
      </c>
      <c r="B232" s="22" t="s">
        <v>336</v>
      </c>
      <c r="C232" s="12"/>
      <c r="D232" s="12"/>
      <c r="E232" s="5">
        <v>1</v>
      </c>
      <c r="F232" s="5">
        <v>1</v>
      </c>
    </row>
    <row r="233" spans="1:6" x14ac:dyDescent="0.3">
      <c r="A233" s="2" t="s">
        <v>66</v>
      </c>
      <c r="B233" s="22" t="s">
        <v>349</v>
      </c>
      <c r="C233" s="12"/>
      <c r="D233" s="12"/>
      <c r="E233" s="5"/>
      <c r="F233" s="5"/>
    </row>
    <row r="234" spans="1:6" x14ac:dyDescent="0.3">
      <c r="A234" s="2" t="s">
        <v>66</v>
      </c>
      <c r="B234" s="22" t="s">
        <v>347</v>
      </c>
      <c r="C234" s="12"/>
      <c r="D234" s="12"/>
      <c r="E234" s="5">
        <v>9</v>
      </c>
      <c r="F234" s="5">
        <v>3</v>
      </c>
    </row>
    <row r="235" spans="1:6" x14ac:dyDescent="0.3">
      <c r="A235" s="2" t="s">
        <v>66</v>
      </c>
      <c r="B235" s="22" t="s">
        <v>337</v>
      </c>
      <c r="C235" s="12"/>
      <c r="D235" s="12"/>
      <c r="E235" s="5">
        <v>0</v>
      </c>
      <c r="F235" s="5">
        <v>1</v>
      </c>
    </row>
    <row r="236" spans="1:6" x14ac:dyDescent="0.3">
      <c r="A236" s="2" t="s">
        <v>66</v>
      </c>
      <c r="B236" s="22" t="s">
        <v>338</v>
      </c>
      <c r="C236" s="12"/>
      <c r="D236" s="12"/>
      <c r="E236" s="5">
        <v>0</v>
      </c>
      <c r="F236" s="5">
        <v>0</v>
      </c>
    </row>
    <row r="237" spans="1:6" x14ac:dyDescent="0.3">
      <c r="A237" s="2" t="s">
        <v>66</v>
      </c>
      <c r="B237" s="22" t="s">
        <v>339</v>
      </c>
      <c r="C237" s="12"/>
      <c r="D237" s="12"/>
      <c r="E237" s="5">
        <v>0</v>
      </c>
      <c r="F237" s="5">
        <v>0</v>
      </c>
    </row>
    <row r="238" spans="1:6" x14ac:dyDescent="0.3">
      <c r="A238" s="9" t="s">
        <v>70</v>
      </c>
      <c r="B238" s="5" t="s">
        <v>16</v>
      </c>
      <c r="C238" s="5"/>
      <c r="D238" s="5"/>
      <c r="E238" s="5"/>
      <c r="F238" s="5"/>
    </row>
    <row r="239" spans="1:6" x14ac:dyDescent="0.3">
      <c r="A239" s="10" t="s">
        <v>70</v>
      </c>
      <c r="B239" s="5" t="s">
        <v>17</v>
      </c>
      <c r="C239" s="5"/>
      <c r="D239" s="5"/>
      <c r="E239" s="5"/>
      <c r="F239" s="5"/>
    </row>
    <row r="240" spans="1:6" x14ac:dyDescent="0.3">
      <c r="A240" s="10" t="s">
        <v>70</v>
      </c>
      <c r="B240" s="5" t="s">
        <v>18</v>
      </c>
      <c r="C240" s="5"/>
      <c r="D240" s="5"/>
      <c r="E240" s="5"/>
      <c r="F240" s="5"/>
    </row>
    <row r="241" spans="1:6" x14ac:dyDescent="0.3">
      <c r="A241" s="10" t="s">
        <v>70</v>
      </c>
      <c r="B241" s="5" t="s">
        <v>19</v>
      </c>
      <c r="C241" s="5">
        <v>1</v>
      </c>
      <c r="D241" s="5"/>
      <c r="E241" s="5"/>
      <c r="F241" s="5"/>
    </row>
    <row r="242" spans="1:6" ht="28.8" x14ac:dyDescent="0.3">
      <c r="A242" s="10" t="s">
        <v>70</v>
      </c>
      <c r="B242" s="15" t="s">
        <v>318</v>
      </c>
      <c r="C242" s="5">
        <v>1</v>
      </c>
      <c r="D242" s="5"/>
      <c r="E242" s="5"/>
      <c r="F242" s="5"/>
    </row>
    <row r="243" spans="1:6" x14ac:dyDescent="0.3">
      <c r="A243" s="10" t="s">
        <v>70</v>
      </c>
      <c r="B243" s="6" t="s">
        <v>317</v>
      </c>
      <c r="C243" s="5"/>
      <c r="D243" s="5"/>
      <c r="E243" s="5"/>
      <c r="F243" s="5"/>
    </row>
    <row r="244" spans="1:6" x14ac:dyDescent="0.3">
      <c r="A244" s="10" t="s">
        <v>70</v>
      </c>
      <c r="B244" s="6" t="s">
        <v>365</v>
      </c>
      <c r="C244" s="12"/>
      <c r="D244" s="12"/>
      <c r="E244" s="18"/>
      <c r="F244" s="18"/>
    </row>
    <row r="245" spans="1:6" x14ac:dyDescent="0.3">
      <c r="A245" s="10" t="s">
        <v>70</v>
      </c>
      <c r="B245" s="6" t="s">
        <v>350</v>
      </c>
      <c r="C245" s="12"/>
      <c r="D245" s="12"/>
      <c r="E245" s="18"/>
      <c r="F245" s="18"/>
    </row>
    <row r="246" spans="1:6" x14ac:dyDescent="0.3">
      <c r="A246" s="10" t="s">
        <v>70</v>
      </c>
      <c r="B246" s="6" t="s">
        <v>351</v>
      </c>
      <c r="C246" s="12"/>
      <c r="D246" s="12"/>
      <c r="E246" s="18"/>
      <c r="F246" s="18"/>
    </row>
    <row r="247" spans="1:6" x14ac:dyDescent="0.3">
      <c r="A247" s="10" t="s">
        <v>70</v>
      </c>
      <c r="B247" s="6" t="s">
        <v>352</v>
      </c>
      <c r="C247" s="12"/>
      <c r="D247" s="12"/>
      <c r="E247" s="18"/>
      <c r="F247" s="18"/>
    </row>
    <row r="248" spans="1:6" x14ac:dyDescent="0.3">
      <c r="A248" s="10" t="s">
        <v>70</v>
      </c>
      <c r="B248" s="6" t="s">
        <v>353</v>
      </c>
      <c r="C248" s="12"/>
      <c r="D248" s="12"/>
      <c r="E248" s="18"/>
      <c r="F248" s="18"/>
    </row>
    <row r="249" spans="1:6" x14ac:dyDescent="0.3">
      <c r="A249" s="10" t="s">
        <v>70</v>
      </c>
      <c r="B249" s="6" t="s">
        <v>354</v>
      </c>
      <c r="C249" s="12"/>
      <c r="D249" s="12"/>
      <c r="E249" s="18"/>
      <c r="F249" s="18"/>
    </row>
    <row r="250" spans="1:6" x14ac:dyDescent="0.3">
      <c r="A250" s="10" t="s">
        <v>70</v>
      </c>
      <c r="B250" s="6" t="s">
        <v>355</v>
      </c>
      <c r="C250" s="12"/>
      <c r="D250" s="12"/>
      <c r="E250" s="18"/>
      <c r="F250" s="18"/>
    </row>
    <row r="251" spans="1:6" x14ac:dyDescent="0.3">
      <c r="A251" s="10" t="s">
        <v>70</v>
      </c>
      <c r="B251" s="6" t="s">
        <v>356</v>
      </c>
      <c r="C251" s="12"/>
      <c r="D251" s="12"/>
      <c r="E251" s="18"/>
      <c r="F251" s="18"/>
    </row>
    <row r="252" spans="1:6" x14ac:dyDescent="0.3">
      <c r="A252" s="10" t="s">
        <v>70</v>
      </c>
      <c r="B252" s="6" t="s">
        <v>357</v>
      </c>
      <c r="C252" s="12"/>
      <c r="D252" s="12"/>
      <c r="E252" s="18"/>
      <c r="F252" s="18"/>
    </row>
    <row r="253" spans="1:6" x14ac:dyDescent="0.3">
      <c r="A253" s="10" t="s">
        <v>70</v>
      </c>
      <c r="B253" s="6" t="s">
        <v>358</v>
      </c>
      <c r="C253" s="12"/>
      <c r="D253" s="12"/>
      <c r="E253" s="18"/>
      <c r="F253" s="18"/>
    </row>
    <row r="254" spans="1:6" x14ac:dyDescent="0.3">
      <c r="A254" s="10" t="s">
        <v>70</v>
      </c>
      <c r="B254" s="6" t="s">
        <v>359</v>
      </c>
      <c r="C254" s="12"/>
      <c r="D254" s="12"/>
      <c r="E254" s="18"/>
      <c r="F254" s="18"/>
    </row>
    <row r="255" spans="1:6" x14ac:dyDescent="0.3">
      <c r="A255" s="10" t="s">
        <v>70</v>
      </c>
      <c r="B255" s="6" t="s">
        <v>362</v>
      </c>
      <c r="C255" s="12"/>
      <c r="D255" s="12"/>
      <c r="E255" s="18"/>
      <c r="F255" s="18"/>
    </row>
    <row r="256" spans="1:6" x14ac:dyDescent="0.3">
      <c r="A256" s="10" t="s">
        <v>70</v>
      </c>
      <c r="B256" s="6" t="s">
        <v>360</v>
      </c>
      <c r="C256" s="12"/>
      <c r="D256" s="12"/>
      <c r="E256" s="18"/>
      <c r="F256" s="18"/>
    </row>
    <row r="257" spans="1:6" x14ac:dyDescent="0.3">
      <c r="A257" s="10" t="s">
        <v>70</v>
      </c>
      <c r="B257" s="6" t="s">
        <v>361</v>
      </c>
      <c r="C257" s="12"/>
      <c r="D257" s="12"/>
      <c r="E257" s="18"/>
      <c r="F257" s="18"/>
    </row>
    <row r="258" spans="1:6" x14ac:dyDescent="0.3">
      <c r="A258" s="10" t="s">
        <v>70</v>
      </c>
      <c r="B258" s="28" t="s">
        <v>364</v>
      </c>
      <c r="C258" s="12"/>
      <c r="D258" s="12"/>
      <c r="E258" s="18"/>
      <c r="F258" s="18"/>
    </row>
    <row r="259" spans="1:6" x14ac:dyDescent="0.3">
      <c r="A259" s="10" t="s">
        <v>70</v>
      </c>
      <c r="B259" s="6" t="s">
        <v>363</v>
      </c>
      <c r="C259" s="12"/>
      <c r="D259" s="12"/>
      <c r="E259" s="18"/>
      <c r="F259" s="18"/>
    </row>
    <row r="260" spans="1:6" x14ac:dyDescent="0.3">
      <c r="A260" s="10" t="s">
        <v>70</v>
      </c>
      <c r="B260" s="5" t="s">
        <v>20</v>
      </c>
      <c r="C260" s="5"/>
      <c r="D260" s="5"/>
      <c r="E260" s="5"/>
      <c r="F260" s="5"/>
    </row>
    <row r="261" spans="1:6" x14ac:dyDescent="0.3">
      <c r="A261" s="10" t="s">
        <v>70</v>
      </c>
      <c r="B261" s="5" t="s">
        <v>346</v>
      </c>
      <c r="C261" s="5">
        <v>38</v>
      </c>
      <c r="D261" s="5"/>
      <c r="E261" s="5"/>
      <c r="F261" s="5"/>
    </row>
    <row r="262" spans="1:6" x14ac:dyDescent="0.3">
      <c r="A262" s="10" t="s">
        <v>70</v>
      </c>
      <c r="B262" s="5" t="s">
        <v>21</v>
      </c>
      <c r="C262" s="5">
        <v>7</v>
      </c>
      <c r="D262" s="5"/>
      <c r="E262" s="5"/>
      <c r="F262" s="5"/>
    </row>
    <row r="263" spans="1:6" x14ac:dyDescent="0.3">
      <c r="A263" s="10" t="s">
        <v>70</v>
      </c>
      <c r="B263" s="5" t="s">
        <v>36</v>
      </c>
      <c r="C263" s="5">
        <v>2</v>
      </c>
      <c r="D263" s="5"/>
      <c r="E263" s="5"/>
      <c r="F263" s="5"/>
    </row>
    <row r="264" spans="1:6" x14ac:dyDescent="0.3">
      <c r="A264" s="10" t="s">
        <v>70</v>
      </c>
      <c r="B264" s="5" t="s">
        <v>32</v>
      </c>
      <c r="C264" s="5">
        <v>2</v>
      </c>
      <c r="D264" s="5"/>
      <c r="E264" s="5"/>
      <c r="F264" s="5"/>
    </row>
    <row r="265" spans="1:6" x14ac:dyDescent="0.3">
      <c r="A265" s="10" t="s">
        <v>70</v>
      </c>
      <c r="B265" s="5" t="s">
        <v>29</v>
      </c>
      <c r="C265" s="5"/>
      <c r="D265" s="5"/>
      <c r="E265" s="5"/>
      <c r="F265" s="5"/>
    </row>
    <row r="266" spans="1:6" x14ac:dyDescent="0.3">
      <c r="A266" s="10" t="s">
        <v>70</v>
      </c>
      <c r="B266" s="5" t="s">
        <v>37</v>
      </c>
      <c r="C266" s="5">
        <v>1</v>
      </c>
      <c r="D266" s="5"/>
      <c r="E266" s="5"/>
      <c r="F266" s="5"/>
    </row>
    <row r="267" spans="1:6" x14ac:dyDescent="0.3">
      <c r="A267" s="10" t="s">
        <v>70</v>
      </c>
      <c r="B267" s="5" t="s">
        <v>33</v>
      </c>
      <c r="C267" s="5"/>
      <c r="D267" s="5"/>
      <c r="E267" s="5"/>
      <c r="F267" s="5"/>
    </row>
    <row r="268" spans="1:6" x14ac:dyDescent="0.3">
      <c r="A268" s="10" t="s">
        <v>70</v>
      </c>
      <c r="B268" s="5" t="s">
        <v>34</v>
      </c>
      <c r="C268" s="5">
        <v>1</v>
      </c>
      <c r="D268" s="5"/>
      <c r="E268" s="5"/>
      <c r="F268" s="5"/>
    </row>
    <row r="269" spans="1:6" x14ac:dyDescent="0.3">
      <c r="A269" s="10" t="s">
        <v>70</v>
      </c>
      <c r="B269" s="5" t="s">
        <v>30</v>
      </c>
      <c r="C269" s="5">
        <v>3</v>
      </c>
      <c r="D269" s="5"/>
      <c r="E269" s="5"/>
      <c r="F269" s="5"/>
    </row>
    <row r="270" spans="1:6" x14ac:dyDescent="0.3">
      <c r="A270" s="10" t="s">
        <v>70</v>
      </c>
      <c r="B270" s="5" t="s">
        <v>35</v>
      </c>
      <c r="C270" s="5">
        <v>1</v>
      </c>
      <c r="D270" s="5"/>
      <c r="E270" s="5"/>
      <c r="F270" s="5"/>
    </row>
    <row r="271" spans="1:6" x14ac:dyDescent="0.3">
      <c r="A271" s="10" t="s">
        <v>70</v>
      </c>
      <c r="B271" s="5" t="s">
        <v>31</v>
      </c>
      <c r="C271" s="5"/>
      <c r="D271" s="5"/>
      <c r="E271" s="5"/>
      <c r="F271" s="5"/>
    </row>
    <row r="272" spans="1:6" x14ac:dyDescent="0.3">
      <c r="A272" s="10" t="s">
        <v>70</v>
      </c>
      <c r="B272" s="22" t="s">
        <v>345</v>
      </c>
      <c r="C272" s="12"/>
      <c r="D272" s="12"/>
      <c r="E272" s="5"/>
      <c r="F272" s="5"/>
    </row>
    <row r="273" spans="1:6" x14ac:dyDescent="0.3">
      <c r="A273" s="10" t="s">
        <v>70</v>
      </c>
      <c r="B273" s="22" t="s">
        <v>322</v>
      </c>
      <c r="C273" s="12"/>
      <c r="D273" s="12"/>
      <c r="E273" s="5"/>
      <c r="F273" s="5"/>
    </row>
    <row r="274" spans="1:6" x14ac:dyDescent="0.3">
      <c r="A274" s="10" t="s">
        <v>70</v>
      </c>
      <c r="B274" s="22" t="s">
        <v>323</v>
      </c>
      <c r="C274" s="12"/>
      <c r="D274" s="12"/>
      <c r="E274" s="5"/>
      <c r="F274" s="5"/>
    </row>
    <row r="275" spans="1:6" x14ac:dyDescent="0.3">
      <c r="A275" s="10" t="s">
        <v>70</v>
      </c>
      <c r="B275" s="22" t="s">
        <v>324</v>
      </c>
      <c r="C275" s="12"/>
      <c r="D275" s="12"/>
      <c r="E275" s="5"/>
      <c r="F275" s="5"/>
    </row>
    <row r="276" spans="1:6" x14ac:dyDescent="0.3">
      <c r="A276" s="10" t="s">
        <v>70</v>
      </c>
      <c r="B276" s="22" t="s">
        <v>325</v>
      </c>
      <c r="C276" s="12"/>
      <c r="D276" s="12"/>
      <c r="E276" s="5"/>
      <c r="F276" s="5"/>
    </row>
    <row r="277" spans="1:6" x14ac:dyDescent="0.3">
      <c r="A277" s="10" t="s">
        <v>70</v>
      </c>
      <c r="B277" s="22" t="s">
        <v>326</v>
      </c>
      <c r="C277" s="12"/>
      <c r="D277" s="12"/>
      <c r="E277" s="5"/>
      <c r="F277" s="5"/>
    </row>
    <row r="278" spans="1:6" x14ac:dyDescent="0.3">
      <c r="A278" s="10" t="s">
        <v>70</v>
      </c>
      <c r="B278" s="22" t="s">
        <v>343</v>
      </c>
      <c r="C278" s="12"/>
      <c r="D278" s="12"/>
      <c r="E278" s="5"/>
      <c r="F278" s="5"/>
    </row>
    <row r="279" spans="1:6" x14ac:dyDescent="0.3">
      <c r="A279" s="10" t="s">
        <v>70</v>
      </c>
      <c r="B279" s="22" t="s">
        <v>340</v>
      </c>
      <c r="C279" s="12"/>
      <c r="D279" s="12"/>
      <c r="E279" s="5"/>
      <c r="F279" s="5"/>
    </row>
    <row r="280" spans="1:6" x14ac:dyDescent="0.3">
      <c r="A280" s="10" t="s">
        <v>70</v>
      </c>
      <c r="B280" s="22" t="s">
        <v>341</v>
      </c>
      <c r="C280" s="12"/>
      <c r="D280" s="12"/>
      <c r="E280" s="5"/>
      <c r="F280" s="5"/>
    </row>
    <row r="281" spans="1:6" x14ac:dyDescent="0.3">
      <c r="A281" s="10" t="s">
        <v>70</v>
      </c>
      <c r="B281" s="22" t="s">
        <v>342</v>
      </c>
      <c r="C281" s="12"/>
      <c r="D281" s="12"/>
      <c r="E281" s="5"/>
      <c r="F281" s="5"/>
    </row>
    <row r="282" spans="1:6" x14ac:dyDescent="0.3">
      <c r="A282" s="10" t="s">
        <v>70</v>
      </c>
      <c r="B282" s="22" t="s">
        <v>327</v>
      </c>
      <c r="C282" s="12"/>
      <c r="D282" s="12"/>
      <c r="E282" s="5"/>
      <c r="F282" s="5"/>
    </row>
    <row r="283" spans="1:6" x14ac:dyDescent="0.3">
      <c r="A283" s="10" t="s">
        <v>70</v>
      </c>
      <c r="B283" s="22" t="s">
        <v>328</v>
      </c>
      <c r="C283" s="12"/>
      <c r="D283" s="12"/>
      <c r="E283" s="5"/>
      <c r="F283" s="5"/>
    </row>
    <row r="284" spans="1:6" x14ac:dyDescent="0.3">
      <c r="A284" s="10" t="s">
        <v>70</v>
      </c>
      <c r="B284" s="22" t="s">
        <v>329</v>
      </c>
      <c r="C284" s="12"/>
      <c r="D284" s="12"/>
      <c r="E284" s="5"/>
      <c r="F284" s="5"/>
    </row>
    <row r="285" spans="1:6" x14ac:dyDescent="0.3">
      <c r="A285" s="10" t="s">
        <v>70</v>
      </c>
      <c r="B285" s="22" t="s">
        <v>330</v>
      </c>
      <c r="C285" s="12"/>
      <c r="D285" s="12"/>
      <c r="E285" s="5"/>
      <c r="F285" s="5"/>
    </row>
    <row r="286" spans="1:6" x14ac:dyDescent="0.3">
      <c r="A286" s="10" t="s">
        <v>70</v>
      </c>
      <c r="B286" s="22" t="s">
        <v>331</v>
      </c>
      <c r="C286" s="12"/>
      <c r="D286" s="12"/>
      <c r="E286" s="5"/>
      <c r="F286" s="5"/>
    </row>
    <row r="287" spans="1:6" x14ac:dyDescent="0.3">
      <c r="A287" s="10" t="s">
        <v>70</v>
      </c>
      <c r="B287" s="22" t="s">
        <v>332</v>
      </c>
      <c r="C287" s="12"/>
      <c r="D287" s="12"/>
      <c r="E287" s="5"/>
      <c r="F287" s="5"/>
    </row>
    <row r="288" spans="1:6" x14ac:dyDescent="0.3">
      <c r="A288" s="10" t="s">
        <v>70</v>
      </c>
      <c r="B288" s="22" t="s">
        <v>333</v>
      </c>
      <c r="C288" s="12"/>
      <c r="D288" s="12"/>
      <c r="E288" s="5"/>
      <c r="F288" s="5"/>
    </row>
    <row r="289" spans="1:6" x14ac:dyDescent="0.3">
      <c r="A289" s="10" t="s">
        <v>70</v>
      </c>
      <c r="B289" s="22" t="s">
        <v>334</v>
      </c>
      <c r="C289" s="12"/>
      <c r="D289" s="12"/>
      <c r="E289" s="5"/>
      <c r="F289" s="5"/>
    </row>
    <row r="290" spans="1:6" x14ac:dyDescent="0.3">
      <c r="A290" s="10" t="s">
        <v>70</v>
      </c>
      <c r="B290" s="22" t="s">
        <v>335</v>
      </c>
      <c r="C290" s="12"/>
      <c r="D290" s="12"/>
      <c r="E290" s="5"/>
      <c r="F290" s="5"/>
    </row>
    <row r="291" spans="1:6" x14ac:dyDescent="0.3">
      <c r="A291" s="10" t="s">
        <v>70</v>
      </c>
      <c r="B291" s="22" t="s">
        <v>336</v>
      </c>
      <c r="C291" s="12"/>
      <c r="D291" s="12"/>
      <c r="E291" s="5"/>
      <c r="F291" s="5"/>
    </row>
    <row r="292" spans="1:6" x14ac:dyDescent="0.3">
      <c r="A292" s="10" t="s">
        <v>70</v>
      </c>
      <c r="B292" s="22" t="s">
        <v>349</v>
      </c>
      <c r="C292" s="12"/>
      <c r="D292" s="12"/>
      <c r="E292" s="5"/>
      <c r="F292" s="5"/>
    </row>
    <row r="293" spans="1:6" x14ac:dyDescent="0.3">
      <c r="A293" s="10" t="s">
        <v>70</v>
      </c>
      <c r="B293" s="22" t="s">
        <v>347</v>
      </c>
      <c r="C293" s="12"/>
      <c r="D293" s="12"/>
      <c r="E293" s="5"/>
      <c r="F293" s="5"/>
    </row>
    <row r="294" spans="1:6" x14ac:dyDescent="0.3">
      <c r="A294" s="10" t="s">
        <v>70</v>
      </c>
      <c r="B294" s="22" t="s">
        <v>337</v>
      </c>
      <c r="C294" s="12"/>
      <c r="D294" s="12"/>
      <c r="E294" s="5"/>
      <c r="F294" s="5"/>
    </row>
    <row r="295" spans="1:6" x14ac:dyDescent="0.3">
      <c r="A295" s="10" t="s">
        <v>70</v>
      </c>
      <c r="B295" s="22" t="s">
        <v>338</v>
      </c>
      <c r="C295" s="12"/>
      <c r="D295" s="12"/>
      <c r="E295" s="5"/>
      <c r="F295" s="5"/>
    </row>
    <row r="296" spans="1:6" x14ac:dyDescent="0.3">
      <c r="A296" s="10" t="s">
        <v>70</v>
      </c>
      <c r="B296" s="22" t="s">
        <v>339</v>
      </c>
      <c r="C296" s="12"/>
      <c r="D296" s="12"/>
      <c r="E296" s="5"/>
      <c r="F296" s="5"/>
    </row>
    <row r="297" spans="1:6" x14ac:dyDescent="0.3">
      <c r="A297" s="9" t="s">
        <v>67</v>
      </c>
      <c r="B297" s="5" t="s">
        <v>16</v>
      </c>
      <c r="C297" s="5"/>
      <c r="D297" s="5"/>
      <c r="E297" s="5"/>
      <c r="F297" s="5"/>
    </row>
    <row r="298" spans="1:6" x14ac:dyDescent="0.3">
      <c r="A298" s="10" t="s">
        <v>67</v>
      </c>
      <c r="B298" s="5" t="s">
        <v>17</v>
      </c>
      <c r="C298" s="5"/>
      <c r="D298" s="5"/>
      <c r="E298" s="5"/>
      <c r="F298" s="5"/>
    </row>
    <row r="299" spans="1:6" x14ac:dyDescent="0.3">
      <c r="A299" s="10" t="s">
        <v>67</v>
      </c>
      <c r="B299" s="5" t="s">
        <v>18</v>
      </c>
      <c r="C299" s="5"/>
      <c r="D299" s="5"/>
      <c r="E299" s="5"/>
      <c r="F299" s="5"/>
    </row>
    <row r="300" spans="1:6" x14ac:dyDescent="0.3">
      <c r="A300" s="10" t="s">
        <v>67</v>
      </c>
      <c r="B300" s="5" t="s">
        <v>19</v>
      </c>
      <c r="C300" s="5">
        <v>1</v>
      </c>
      <c r="D300" s="5"/>
      <c r="E300" s="5"/>
      <c r="F300" s="5"/>
    </row>
    <row r="301" spans="1:6" ht="28.8" x14ac:dyDescent="0.3">
      <c r="A301" s="10" t="s">
        <v>67</v>
      </c>
      <c r="B301" s="15" t="s">
        <v>318</v>
      </c>
      <c r="C301" s="5">
        <v>1</v>
      </c>
      <c r="D301" s="5"/>
      <c r="E301" s="5"/>
      <c r="F301" s="5"/>
    </row>
    <row r="302" spans="1:6" x14ac:dyDescent="0.3">
      <c r="A302" s="10" t="s">
        <v>67</v>
      </c>
      <c r="B302" s="6" t="s">
        <v>317</v>
      </c>
      <c r="C302" s="5"/>
      <c r="D302" s="5"/>
      <c r="E302" s="5"/>
      <c r="F302" s="5"/>
    </row>
    <row r="303" spans="1:6" x14ac:dyDescent="0.3">
      <c r="A303" s="10" t="s">
        <v>67</v>
      </c>
      <c r="B303" s="6" t="s">
        <v>365</v>
      </c>
      <c r="C303" s="12"/>
      <c r="D303" s="12"/>
      <c r="E303" s="18"/>
      <c r="F303" s="18"/>
    </row>
    <row r="304" spans="1:6" x14ac:dyDescent="0.3">
      <c r="A304" s="10" t="s">
        <v>67</v>
      </c>
      <c r="B304" s="6" t="s">
        <v>350</v>
      </c>
      <c r="C304" s="12"/>
      <c r="D304" s="12"/>
      <c r="E304" s="18"/>
      <c r="F304" s="18"/>
    </row>
    <row r="305" spans="1:6" x14ac:dyDescent="0.3">
      <c r="A305" s="10" t="s">
        <v>67</v>
      </c>
      <c r="B305" s="6" t="s">
        <v>351</v>
      </c>
      <c r="C305" s="12"/>
      <c r="D305" s="12"/>
      <c r="E305" s="18"/>
      <c r="F305" s="18"/>
    </row>
    <row r="306" spans="1:6" x14ac:dyDescent="0.3">
      <c r="A306" s="10" t="s">
        <v>67</v>
      </c>
      <c r="B306" s="6" t="s">
        <v>352</v>
      </c>
      <c r="C306" s="12"/>
      <c r="D306" s="12"/>
      <c r="E306" s="18"/>
      <c r="F306" s="18"/>
    </row>
    <row r="307" spans="1:6" x14ac:dyDescent="0.3">
      <c r="A307" s="10" t="s">
        <v>67</v>
      </c>
      <c r="B307" s="6" t="s">
        <v>353</v>
      </c>
      <c r="C307" s="12"/>
      <c r="D307" s="12"/>
      <c r="E307" s="18"/>
      <c r="F307" s="18"/>
    </row>
    <row r="308" spans="1:6" x14ac:dyDescent="0.3">
      <c r="A308" s="10" t="s">
        <v>67</v>
      </c>
      <c r="B308" s="6" t="s">
        <v>354</v>
      </c>
      <c r="C308" s="12"/>
      <c r="D308" s="12"/>
      <c r="E308" s="18"/>
      <c r="F308" s="18"/>
    </row>
    <row r="309" spans="1:6" x14ac:dyDescent="0.3">
      <c r="A309" s="10" t="s">
        <v>67</v>
      </c>
      <c r="B309" s="6" t="s">
        <v>355</v>
      </c>
      <c r="C309" s="12"/>
      <c r="D309" s="12"/>
      <c r="E309" s="18"/>
      <c r="F309" s="18"/>
    </row>
    <row r="310" spans="1:6" x14ac:dyDescent="0.3">
      <c r="A310" s="10" t="s">
        <v>67</v>
      </c>
      <c r="B310" s="6" t="s">
        <v>356</v>
      </c>
      <c r="C310" s="12"/>
      <c r="D310" s="12"/>
      <c r="E310" s="18"/>
      <c r="F310" s="18"/>
    </row>
    <row r="311" spans="1:6" x14ac:dyDescent="0.3">
      <c r="A311" s="10" t="s">
        <v>67</v>
      </c>
      <c r="B311" s="6" t="s">
        <v>357</v>
      </c>
      <c r="C311" s="12"/>
      <c r="D311" s="12"/>
      <c r="E311" s="18"/>
      <c r="F311" s="18"/>
    </row>
    <row r="312" spans="1:6" x14ac:dyDescent="0.3">
      <c r="A312" s="10" t="s">
        <v>67</v>
      </c>
      <c r="B312" s="6" t="s">
        <v>358</v>
      </c>
      <c r="C312" s="12"/>
      <c r="D312" s="12"/>
      <c r="E312" s="18"/>
      <c r="F312" s="18"/>
    </row>
    <row r="313" spans="1:6" x14ac:dyDescent="0.3">
      <c r="A313" s="10" t="s">
        <v>67</v>
      </c>
      <c r="B313" s="6" t="s">
        <v>359</v>
      </c>
      <c r="C313" s="12"/>
      <c r="D313" s="12"/>
      <c r="E313" s="18"/>
      <c r="F313" s="18"/>
    </row>
    <row r="314" spans="1:6" x14ac:dyDescent="0.3">
      <c r="A314" s="10" t="s">
        <v>67</v>
      </c>
      <c r="B314" s="6" t="s">
        <v>362</v>
      </c>
      <c r="C314" s="12"/>
      <c r="D314" s="12"/>
      <c r="E314" s="18"/>
      <c r="F314" s="18"/>
    </row>
    <row r="315" spans="1:6" x14ac:dyDescent="0.3">
      <c r="A315" s="10" t="s">
        <v>67</v>
      </c>
      <c r="B315" s="6" t="s">
        <v>360</v>
      </c>
      <c r="C315" s="12"/>
      <c r="D315" s="12"/>
      <c r="E315" s="18"/>
      <c r="F315" s="18"/>
    </row>
    <row r="316" spans="1:6" x14ac:dyDescent="0.3">
      <c r="A316" s="10" t="s">
        <v>67</v>
      </c>
      <c r="B316" s="6" t="s">
        <v>361</v>
      </c>
      <c r="C316" s="12"/>
      <c r="D316" s="12"/>
      <c r="E316" s="18"/>
      <c r="F316" s="18"/>
    </row>
    <row r="317" spans="1:6" x14ac:dyDescent="0.3">
      <c r="A317" s="10" t="s">
        <v>67</v>
      </c>
      <c r="B317" s="28" t="s">
        <v>364</v>
      </c>
      <c r="C317" s="12"/>
      <c r="D317" s="12"/>
      <c r="E317" s="18"/>
      <c r="F317" s="18"/>
    </row>
    <row r="318" spans="1:6" x14ac:dyDescent="0.3">
      <c r="A318" s="10" t="s">
        <v>67</v>
      </c>
      <c r="B318" s="6" t="s">
        <v>363</v>
      </c>
      <c r="C318" s="12"/>
      <c r="D318" s="12"/>
      <c r="E318" s="18"/>
      <c r="F318" s="18"/>
    </row>
    <row r="319" spans="1:6" x14ac:dyDescent="0.3">
      <c r="A319" s="10" t="s">
        <v>67</v>
      </c>
      <c r="B319" s="5" t="s">
        <v>20</v>
      </c>
      <c r="C319" s="5"/>
      <c r="D319" s="5"/>
      <c r="E319" s="5"/>
      <c r="F319" s="5"/>
    </row>
    <row r="320" spans="1:6" x14ac:dyDescent="0.3">
      <c r="A320" s="10" t="s">
        <v>67</v>
      </c>
      <c r="B320" s="5" t="s">
        <v>346</v>
      </c>
      <c r="C320" s="5">
        <v>27</v>
      </c>
      <c r="D320" s="5"/>
      <c r="E320" s="5"/>
      <c r="F320" s="5"/>
    </row>
    <row r="321" spans="1:6" x14ac:dyDescent="0.3">
      <c r="A321" s="10" t="s">
        <v>67</v>
      </c>
      <c r="B321" s="5" t="s">
        <v>21</v>
      </c>
      <c r="C321" s="5">
        <v>8</v>
      </c>
      <c r="D321" s="5"/>
      <c r="E321" s="5"/>
      <c r="F321" s="5"/>
    </row>
    <row r="322" spans="1:6" x14ac:dyDescent="0.3">
      <c r="A322" s="10" t="s">
        <v>67</v>
      </c>
      <c r="B322" s="5" t="s">
        <v>36</v>
      </c>
      <c r="C322" s="5">
        <v>2</v>
      </c>
      <c r="D322" s="5"/>
      <c r="E322" s="5"/>
      <c r="F322" s="5"/>
    </row>
    <row r="323" spans="1:6" x14ac:dyDescent="0.3">
      <c r="A323" s="10" t="s">
        <v>67</v>
      </c>
      <c r="B323" s="5" t="s">
        <v>32</v>
      </c>
      <c r="C323" s="5">
        <v>1</v>
      </c>
      <c r="D323" s="5"/>
      <c r="E323" s="5"/>
      <c r="F323" s="5"/>
    </row>
    <row r="324" spans="1:6" x14ac:dyDescent="0.3">
      <c r="A324" s="10" t="s">
        <v>67</v>
      </c>
      <c r="B324" s="5" t="s">
        <v>29</v>
      </c>
      <c r="C324" s="5">
        <v>1</v>
      </c>
      <c r="D324" s="5"/>
      <c r="E324" s="5"/>
      <c r="F324" s="5"/>
    </row>
    <row r="325" spans="1:6" x14ac:dyDescent="0.3">
      <c r="A325" s="10" t="s">
        <v>67</v>
      </c>
      <c r="B325" s="5" t="s">
        <v>37</v>
      </c>
      <c r="C325" s="5">
        <v>5</v>
      </c>
      <c r="D325" s="5"/>
      <c r="E325" s="5"/>
      <c r="F325" s="5"/>
    </row>
    <row r="326" spans="1:6" x14ac:dyDescent="0.3">
      <c r="A326" s="10" t="s">
        <v>67</v>
      </c>
      <c r="B326" s="5" t="s">
        <v>33</v>
      </c>
      <c r="C326" s="5"/>
      <c r="D326" s="5"/>
      <c r="E326" s="5"/>
      <c r="F326" s="5"/>
    </row>
    <row r="327" spans="1:6" x14ac:dyDescent="0.3">
      <c r="A327" s="10" t="s">
        <v>67</v>
      </c>
      <c r="B327" s="5" t="s">
        <v>34</v>
      </c>
      <c r="C327" s="5">
        <v>5</v>
      </c>
      <c r="D327" s="5"/>
      <c r="E327" s="5"/>
      <c r="F327" s="5"/>
    </row>
    <row r="328" spans="1:6" x14ac:dyDescent="0.3">
      <c r="A328" s="10" t="s">
        <v>67</v>
      </c>
      <c r="B328" s="5" t="s">
        <v>30</v>
      </c>
      <c r="C328" s="5"/>
      <c r="D328" s="5"/>
      <c r="E328" s="5"/>
      <c r="F328" s="5"/>
    </row>
    <row r="329" spans="1:6" x14ac:dyDescent="0.3">
      <c r="A329" s="10" t="s">
        <v>67</v>
      </c>
      <c r="B329" s="5" t="s">
        <v>35</v>
      </c>
      <c r="C329" s="5"/>
      <c r="D329" s="5"/>
      <c r="E329" s="5"/>
      <c r="F329" s="5"/>
    </row>
    <row r="330" spans="1:6" x14ac:dyDescent="0.3">
      <c r="A330" s="10" t="s">
        <v>67</v>
      </c>
      <c r="B330" s="5" t="s">
        <v>31</v>
      </c>
      <c r="C330" s="5">
        <v>1</v>
      </c>
      <c r="D330" s="5"/>
      <c r="E330" s="5"/>
      <c r="F330" s="5"/>
    </row>
    <row r="331" spans="1:6" x14ac:dyDescent="0.3">
      <c r="A331" s="10" t="s">
        <v>67</v>
      </c>
      <c r="B331" s="22" t="s">
        <v>345</v>
      </c>
      <c r="C331" s="12"/>
      <c r="D331" s="12"/>
      <c r="E331" s="5"/>
      <c r="F331" s="5"/>
    </row>
    <row r="332" spans="1:6" x14ac:dyDescent="0.3">
      <c r="A332" s="10" t="s">
        <v>67</v>
      </c>
      <c r="B332" s="22" t="s">
        <v>322</v>
      </c>
      <c r="C332" s="12"/>
      <c r="D332" s="12"/>
      <c r="E332" s="5"/>
      <c r="F332" s="5"/>
    </row>
    <row r="333" spans="1:6" x14ac:dyDescent="0.3">
      <c r="A333" s="10" t="s">
        <v>67</v>
      </c>
      <c r="B333" s="22" t="s">
        <v>323</v>
      </c>
      <c r="C333" s="12"/>
      <c r="D333" s="12"/>
      <c r="E333" s="5"/>
      <c r="F333" s="5"/>
    </row>
    <row r="334" spans="1:6" x14ac:dyDescent="0.3">
      <c r="A334" s="10" t="s">
        <v>67</v>
      </c>
      <c r="B334" s="22" t="s">
        <v>324</v>
      </c>
      <c r="C334" s="12"/>
      <c r="D334" s="12"/>
      <c r="E334" s="5"/>
      <c r="F334" s="5"/>
    </row>
    <row r="335" spans="1:6" x14ac:dyDescent="0.3">
      <c r="A335" s="10" t="s">
        <v>67</v>
      </c>
      <c r="B335" s="22" t="s">
        <v>325</v>
      </c>
      <c r="C335" s="12"/>
      <c r="D335" s="12"/>
      <c r="E335" s="5"/>
      <c r="F335" s="5"/>
    </row>
    <row r="336" spans="1:6" x14ac:dyDescent="0.3">
      <c r="A336" s="10" t="s">
        <v>67</v>
      </c>
      <c r="B336" s="22" t="s">
        <v>326</v>
      </c>
      <c r="C336" s="12"/>
      <c r="D336" s="12"/>
      <c r="E336" s="5"/>
      <c r="F336" s="5"/>
    </row>
    <row r="337" spans="1:6" x14ac:dyDescent="0.3">
      <c r="A337" s="10" t="s">
        <v>67</v>
      </c>
      <c r="B337" s="22" t="s">
        <v>343</v>
      </c>
      <c r="C337" s="12"/>
      <c r="D337" s="12"/>
      <c r="E337" s="5"/>
      <c r="F337" s="5"/>
    </row>
    <row r="338" spans="1:6" x14ac:dyDescent="0.3">
      <c r="A338" s="10" t="s">
        <v>67</v>
      </c>
      <c r="B338" s="22" t="s">
        <v>340</v>
      </c>
      <c r="C338" s="12"/>
      <c r="D338" s="12"/>
      <c r="E338" s="5"/>
      <c r="F338" s="5"/>
    </row>
    <row r="339" spans="1:6" x14ac:dyDescent="0.3">
      <c r="A339" s="10" t="s">
        <v>67</v>
      </c>
      <c r="B339" s="22" t="s">
        <v>341</v>
      </c>
      <c r="C339" s="12"/>
      <c r="D339" s="12"/>
      <c r="E339" s="5"/>
      <c r="F339" s="5"/>
    </row>
    <row r="340" spans="1:6" x14ac:dyDescent="0.3">
      <c r="A340" s="10" t="s">
        <v>67</v>
      </c>
      <c r="B340" s="22" t="s">
        <v>342</v>
      </c>
      <c r="C340" s="12"/>
      <c r="D340" s="12"/>
      <c r="E340" s="5"/>
      <c r="F340" s="5"/>
    </row>
    <row r="341" spans="1:6" x14ac:dyDescent="0.3">
      <c r="A341" s="10" t="s">
        <v>67</v>
      </c>
      <c r="B341" s="22" t="s">
        <v>327</v>
      </c>
      <c r="C341" s="12"/>
      <c r="D341" s="12"/>
      <c r="E341" s="5"/>
      <c r="F341" s="5"/>
    </row>
    <row r="342" spans="1:6" x14ac:dyDescent="0.3">
      <c r="A342" s="10" t="s">
        <v>67</v>
      </c>
      <c r="B342" s="22" t="s">
        <v>328</v>
      </c>
      <c r="C342" s="12"/>
      <c r="D342" s="12"/>
      <c r="E342" s="5"/>
      <c r="F342" s="5"/>
    </row>
    <row r="343" spans="1:6" x14ac:dyDescent="0.3">
      <c r="A343" s="10" t="s">
        <v>67</v>
      </c>
      <c r="B343" s="22" t="s">
        <v>329</v>
      </c>
      <c r="C343" s="12"/>
      <c r="D343" s="12"/>
      <c r="E343" s="5"/>
      <c r="F343" s="5"/>
    </row>
    <row r="344" spans="1:6" x14ac:dyDescent="0.3">
      <c r="A344" s="10" t="s">
        <v>67</v>
      </c>
      <c r="B344" s="22" t="s">
        <v>330</v>
      </c>
      <c r="C344" s="12"/>
      <c r="D344" s="12"/>
      <c r="E344" s="5"/>
      <c r="F344" s="5"/>
    </row>
    <row r="345" spans="1:6" x14ac:dyDescent="0.3">
      <c r="A345" s="10" t="s">
        <v>67</v>
      </c>
      <c r="B345" s="22" t="s">
        <v>331</v>
      </c>
      <c r="C345" s="12"/>
      <c r="D345" s="12"/>
      <c r="E345" s="5"/>
      <c r="F345" s="5"/>
    </row>
    <row r="346" spans="1:6" x14ac:dyDescent="0.3">
      <c r="A346" s="10" t="s">
        <v>67</v>
      </c>
      <c r="B346" s="22" t="s">
        <v>332</v>
      </c>
      <c r="C346" s="12"/>
      <c r="D346" s="12"/>
      <c r="E346" s="5"/>
      <c r="F346" s="5"/>
    </row>
    <row r="347" spans="1:6" x14ac:dyDescent="0.3">
      <c r="A347" s="10" t="s">
        <v>67</v>
      </c>
      <c r="B347" s="22" t="s">
        <v>333</v>
      </c>
      <c r="C347" s="12"/>
      <c r="D347" s="12"/>
      <c r="E347" s="5"/>
      <c r="F347" s="5"/>
    </row>
    <row r="348" spans="1:6" x14ac:dyDescent="0.3">
      <c r="A348" s="10" t="s">
        <v>67</v>
      </c>
      <c r="B348" s="22" t="s">
        <v>334</v>
      </c>
      <c r="C348" s="12"/>
      <c r="D348" s="12"/>
      <c r="E348" s="5"/>
      <c r="F348" s="5"/>
    </row>
    <row r="349" spans="1:6" x14ac:dyDescent="0.3">
      <c r="A349" s="10" t="s">
        <v>67</v>
      </c>
      <c r="B349" s="22" t="s">
        <v>335</v>
      </c>
      <c r="C349" s="12"/>
      <c r="D349" s="12"/>
      <c r="E349" s="5"/>
      <c r="F349" s="5"/>
    </row>
    <row r="350" spans="1:6" x14ac:dyDescent="0.3">
      <c r="A350" s="10" t="s">
        <v>67</v>
      </c>
      <c r="B350" s="22" t="s">
        <v>336</v>
      </c>
      <c r="C350" s="12"/>
      <c r="D350" s="12"/>
      <c r="E350" s="5"/>
      <c r="F350" s="5"/>
    </row>
    <row r="351" spans="1:6" x14ac:dyDescent="0.3">
      <c r="A351" s="10" t="s">
        <v>67</v>
      </c>
      <c r="B351" s="22" t="s">
        <v>349</v>
      </c>
      <c r="C351" s="12"/>
      <c r="D351" s="12"/>
      <c r="E351" s="5"/>
      <c r="F351" s="5"/>
    </row>
    <row r="352" spans="1:6" x14ac:dyDescent="0.3">
      <c r="A352" s="10" t="s">
        <v>67</v>
      </c>
      <c r="B352" s="22" t="s">
        <v>347</v>
      </c>
      <c r="C352" s="12"/>
      <c r="D352" s="12"/>
      <c r="E352" s="5"/>
      <c r="F352" s="5"/>
    </row>
    <row r="353" spans="1:6" x14ac:dyDescent="0.3">
      <c r="A353" s="10" t="s">
        <v>67</v>
      </c>
      <c r="B353" s="22" t="s">
        <v>337</v>
      </c>
      <c r="C353" s="12"/>
      <c r="D353" s="12"/>
      <c r="E353" s="5"/>
      <c r="F353" s="5"/>
    </row>
    <row r="354" spans="1:6" x14ac:dyDescent="0.3">
      <c r="A354" s="10" t="s">
        <v>67</v>
      </c>
      <c r="B354" s="22" t="s">
        <v>338</v>
      </c>
      <c r="C354" s="12"/>
      <c r="D354" s="12"/>
      <c r="E354" s="5"/>
      <c r="F354" s="5"/>
    </row>
    <row r="355" spans="1:6" x14ac:dyDescent="0.3">
      <c r="A355" s="10" t="s">
        <v>67</v>
      </c>
      <c r="B355" s="22" t="s">
        <v>339</v>
      </c>
      <c r="C355" s="12"/>
      <c r="D355" s="12"/>
      <c r="E355" s="5"/>
      <c r="F355" s="5"/>
    </row>
    <row r="356" spans="1:6" x14ac:dyDescent="0.3">
      <c r="A356" s="4" t="s">
        <v>68</v>
      </c>
      <c r="B356" s="5" t="s">
        <v>16</v>
      </c>
      <c r="C356" s="5"/>
      <c r="D356" s="5"/>
      <c r="E356" s="5"/>
      <c r="F356" s="5"/>
    </row>
    <row r="357" spans="1:6" x14ac:dyDescent="0.3">
      <c r="A357" s="2" t="s">
        <v>68</v>
      </c>
      <c r="B357" s="5" t="s">
        <v>17</v>
      </c>
      <c r="C357" s="5"/>
      <c r="D357" s="5"/>
      <c r="E357" s="5"/>
      <c r="F357" s="5">
        <v>1</v>
      </c>
    </row>
    <row r="358" spans="1:6" x14ac:dyDescent="0.3">
      <c r="A358" s="2" t="s">
        <v>68</v>
      </c>
      <c r="B358" s="5" t="s">
        <v>18</v>
      </c>
      <c r="C358" s="5"/>
      <c r="D358" s="5"/>
      <c r="E358" s="5"/>
      <c r="F358" s="5"/>
    </row>
    <row r="359" spans="1:6" x14ac:dyDescent="0.3">
      <c r="A359" s="2" t="s">
        <v>68</v>
      </c>
      <c r="B359" s="5" t="s">
        <v>19</v>
      </c>
      <c r="C359" s="5"/>
      <c r="D359" s="5"/>
      <c r="E359" s="5"/>
      <c r="F359" s="5">
        <v>1</v>
      </c>
    </row>
    <row r="360" spans="1:6" ht="28.8" x14ac:dyDescent="0.3">
      <c r="A360" s="2" t="s">
        <v>68</v>
      </c>
      <c r="B360" s="15" t="s">
        <v>318</v>
      </c>
      <c r="C360" s="5"/>
      <c r="D360" s="5"/>
      <c r="E360" s="5"/>
      <c r="F360" s="5"/>
    </row>
    <row r="361" spans="1:6" x14ac:dyDescent="0.3">
      <c r="A361" s="2" t="s">
        <v>68</v>
      </c>
      <c r="B361" s="6" t="s">
        <v>317</v>
      </c>
      <c r="C361" s="5"/>
      <c r="D361" s="5"/>
      <c r="E361" s="5"/>
      <c r="F361" s="5">
        <v>1</v>
      </c>
    </row>
    <row r="362" spans="1:6" x14ac:dyDescent="0.3">
      <c r="A362" s="2" t="s">
        <v>68</v>
      </c>
      <c r="B362" s="6" t="s">
        <v>365</v>
      </c>
      <c r="C362" s="12"/>
      <c r="D362" s="12"/>
      <c r="E362" s="18"/>
      <c r="F362" s="18">
        <f>SUM(F363:F377)</f>
        <v>1</v>
      </c>
    </row>
    <row r="363" spans="1:6" x14ac:dyDescent="0.3">
      <c r="A363" s="2" t="s">
        <v>68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68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68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68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68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68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68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68</v>
      </c>
      <c r="B370" s="6" t="s">
        <v>357</v>
      </c>
      <c r="C370" s="12"/>
      <c r="D370" s="12"/>
      <c r="E370" s="18"/>
      <c r="F370" s="18">
        <v>1</v>
      </c>
    </row>
    <row r="371" spans="1:6" x14ac:dyDescent="0.3">
      <c r="A371" s="2" t="s">
        <v>68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68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68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68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68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68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68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68</v>
      </c>
      <c r="B378" s="5" t="s">
        <v>20</v>
      </c>
      <c r="C378" s="5"/>
      <c r="D378" s="5"/>
      <c r="E378" s="5"/>
      <c r="F378" s="5">
        <v>1</v>
      </c>
    </row>
    <row r="379" spans="1:6" x14ac:dyDescent="0.3">
      <c r="A379" s="2" t="s">
        <v>68</v>
      </c>
      <c r="B379" s="5" t="s">
        <v>346</v>
      </c>
      <c r="C379" s="5">
        <v>19</v>
      </c>
      <c r="D379" s="5">
        <v>26</v>
      </c>
      <c r="E379" s="5">
        <f>SUM(E380,E390:E395,E400:E414)</f>
        <v>37</v>
      </c>
      <c r="F379" s="5">
        <f>SUM(F380,F390:F395,F400:F414)</f>
        <v>32</v>
      </c>
    </row>
    <row r="380" spans="1:6" x14ac:dyDescent="0.3">
      <c r="A380" s="2" t="s">
        <v>68</v>
      </c>
      <c r="B380" s="5" t="s">
        <v>21</v>
      </c>
      <c r="C380" s="5">
        <v>7</v>
      </c>
      <c r="D380" s="5">
        <f>D381+D384+D387+D388+D389</f>
        <v>14</v>
      </c>
      <c r="E380" s="5">
        <f>E381+E384+E387+E388+E389</f>
        <v>6</v>
      </c>
      <c r="F380" s="5">
        <f>F381+F384+F387+F388+F389</f>
        <v>6</v>
      </c>
    </row>
    <row r="381" spans="1:6" x14ac:dyDescent="0.3">
      <c r="A381" s="2" t="s">
        <v>68</v>
      </c>
      <c r="B381" s="5" t="s">
        <v>36</v>
      </c>
      <c r="C381" s="5">
        <v>0</v>
      </c>
      <c r="D381" s="5">
        <f>D382+D383</f>
        <v>3</v>
      </c>
      <c r="E381" s="5">
        <f>E382+E383</f>
        <v>2</v>
      </c>
      <c r="F381" s="5">
        <f>F382+F383</f>
        <v>1</v>
      </c>
    </row>
    <row r="382" spans="1:6" x14ac:dyDescent="0.3">
      <c r="A382" s="2" t="s">
        <v>68</v>
      </c>
      <c r="B382" s="5" t="s">
        <v>32</v>
      </c>
      <c r="C382" s="5"/>
      <c r="D382" s="5">
        <v>2</v>
      </c>
      <c r="E382" s="5">
        <v>1</v>
      </c>
      <c r="F382" s="5">
        <v>1</v>
      </c>
    </row>
    <row r="383" spans="1:6" x14ac:dyDescent="0.3">
      <c r="A383" s="2" t="s">
        <v>68</v>
      </c>
      <c r="B383" s="5" t="s">
        <v>29</v>
      </c>
      <c r="C383" s="5"/>
      <c r="D383" s="5">
        <v>1</v>
      </c>
      <c r="E383" s="5">
        <v>1</v>
      </c>
      <c r="F383" s="5"/>
    </row>
    <row r="384" spans="1:6" x14ac:dyDescent="0.3">
      <c r="A384" s="2" t="s">
        <v>68</v>
      </c>
      <c r="B384" s="5" t="s">
        <v>37</v>
      </c>
      <c r="C384" s="5">
        <v>5</v>
      </c>
      <c r="D384" s="5">
        <f>D385+D386</f>
        <v>7</v>
      </c>
      <c r="E384" s="5">
        <f>E385+E386</f>
        <v>1</v>
      </c>
      <c r="F384" s="5">
        <f>F385+F386</f>
        <v>4</v>
      </c>
    </row>
    <row r="385" spans="1:6" x14ac:dyDescent="0.3">
      <c r="A385" s="2" t="s">
        <v>68</v>
      </c>
      <c r="B385" s="5" t="s">
        <v>33</v>
      </c>
      <c r="C385" s="5"/>
      <c r="D385" s="5">
        <v>2</v>
      </c>
      <c r="E385" s="5">
        <v>1</v>
      </c>
      <c r="F385" s="5">
        <v>1</v>
      </c>
    </row>
    <row r="386" spans="1:6" x14ac:dyDescent="0.3">
      <c r="A386" s="2" t="s">
        <v>68</v>
      </c>
      <c r="B386" s="5" t="s">
        <v>34</v>
      </c>
      <c r="C386" s="5">
        <v>5</v>
      </c>
      <c r="D386" s="5">
        <v>5</v>
      </c>
      <c r="E386" s="5"/>
      <c r="F386" s="5">
        <v>3</v>
      </c>
    </row>
    <row r="387" spans="1:6" x14ac:dyDescent="0.3">
      <c r="A387" s="2" t="s">
        <v>68</v>
      </c>
      <c r="B387" s="5" t="s">
        <v>30</v>
      </c>
      <c r="C387" s="5">
        <v>1</v>
      </c>
      <c r="D387" s="5">
        <v>2</v>
      </c>
      <c r="E387" s="5">
        <v>2</v>
      </c>
      <c r="F387" s="5">
        <v>1</v>
      </c>
    </row>
    <row r="388" spans="1:6" x14ac:dyDescent="0.3">
      <c r="A388" s="2" t="s">
        <v>68</v>
      </c>
      <c r="B388" s="5" t="s">
        <v>35</v>
      </c>
      <c r="C388" s="5">
        <v>1</v>
      </c>
      <c r="D388" s="5"/>
      <c r="E388" s="5">
        <v>1</v>
      </c>
      <c r="F388" s="5"/>
    </row>
    <row r="389" spans="1:6" x14ac:dyDescent="0.3">
      <c r="A389" s="2" t="s">
        <v>68</v>
      </c>
      <c r="B389" s="5" t="s">
        <v>31</v>
      </c>
      <c r="C389" s="5"/>
      <c r="D389" s="5">
        <v>2</v>
      </c>
      <c r="E389" s="5"/>
      <c r="F389" s="5"/>
    </row>
    <row r="390" spans="1:6" x14ac:dyDescent="0.3">
      <c r="A390" s="2" t="s">
        <v>68</v>
      </c>
      <c r="B390" s="22" t="s">
        <v>345</v>
      </c>
      <c r="C390" s="12"/>
      <c r="D390" s="12"/>
      <c r="E390" s="5">
        <v>1</v>
      </c>
      <c r="F390" s="5">
        <v>2</v>
      </c>
    </row>
    <row r="391" spans="1:6" x14ac:dyDescent="0.3">
      <c r="A391" s="2" t="s">
        <v>68</v>
      </c>
      <c r="B391" s="22" t="s">
        <v>322</v>
      </c>
      <c r="C391" s="12"/>
      <c r="D391" s="12"/>
      <c r="E391" s="5">
        <v>0</v>
      </c>
      <c r="F391" s="5">
        <v>0</v>
      </c>
    </row>
    <row r="392" spans="1:6" x14ac:dyDescent="0.3">
      <c r="A392" s="2" t="s">
        <v>68</v>
      </c>
      <c r="B392" s="22" t="s">
        <v>323</v>
      </c>
      <c r="C392" s="12"/>
      <c r="D392" s="12"/>
      <c r="E392" s="5">
        <v>0</v>
      </c>
      <c r="F392" s="5">
        <v>0</v>
      </c>
    </row>
    <row r="393" spans="1:6" x14ac:dyDescent="0.3">
      <c r="A393" s="2" t="s">
        <v>68</v>
      </c>
      <c r="B393" s="22" t="s">
        <v>324</v>
      </c>
      <c r="C393" s="12"/>
      <c r="D393" s="12"/>
      <c r="E393" s="5">
        <v>0</v>
      </c>
      <c r="F393" s="5">
        <v>1</v>
      </c>
    </row>
    <row r="394" spans="1:6" x14ac:dyDescent="0.3">
      <c r="A394" s="2" t="s">
        <v>68</v>
      </c>
      <c r="B394" s="22" t="s">
        <v>325</v>
      </c>
      <c r="C394" s="12"/>
      <c r="D394" s="12"/>
      <c r="E394" s="5">
        <v>8</v>
      </c>
      <c r="F394" s="5">
        <v>3</v>
      </c>
    </row>
    <row r="395" spans="1:6" x14ac:dyDescent="0.3">
      <c r="A395" s="2" t="s">
        <v>68</v>
      </c>
      <c r="B395" s="22" t="s">
        <v>326</v>
      </c>
      <c r="C395" s="12"/>
      <c r="D395" s="12"/>
      <c r="E395" s="5">
        <v>3</v>
      </c>
      <c r="F395" s="5">
        <v>4</v>
      </c>
    </row>
    <row r="396" spans="1:6" x14ac:dyDescent="0.3">
      <c r="A396" s="2" t="s">
        <v>68</v>
      </c>
      <c r="B396" s="22" t="s">
        <v>343</v>
      </c>
      <c r="C396" s="12"/>
      <c r="D396" s="12"/>
      <c r="E396" s="5">
        <v>3</v>
      </c>
      <c r="F396" s="5">
        <v>4</v>
      </c>
    </row>
    <row r="397" spans="1:6" x14ac:dyDescent="0.3">
      <c r="A397" s="2" t="s">
        <v>68</v>
      </c>
      <c r="B397" s="22" t="s">
        <v>340</v>
      </c>
      <c r="C397" s="12"/>
      <c r="D397" s="12"/>
      <c r="E397" s="5">
        <v>0</v>
      </c>
      <c r="F397" s="5">
        <v>0</v>
      </c>
    </row>
    <row r="398" spans="1:6" x14ac:dyDescent="0.3">
      <c r="A398" s="2" t="s">
        <v>68</v>
      </c>
      <c r="B398" s="22" t="s">
        <v>341</v>
      </c>
      <c r="C398" s="12"/>
      <c r="D398" s="12"/>
      <c r="E398" s="5">
        <v>0</v>
      </c>
      <c r="F398" s="5">
        <v>0</v>
      </c>
    </row>
    <row r="399" spans="1:6" x14ac:dyDescent="0.3">
      <c r="A399" s="2" t="s">
        <v>68</v>
      </c>
      <c r="B399" s="22" t="s">
        <v>342</v>
      </c>
      <c r="C399" s="12"/>
      <c r="D399" s="12"/>
      <c r="E399" s="5">
        <v>0</v>
      </c>
      <c r="F399" s="5">
        <v>0</v>
      </c>
    </row>
    <row r="400" spans="1:6" x14ac:dyDescent="0.3">
      <c r="A400" s="2" t="s">
        <v>68</v>
      </c>
      <c r="B400" s="22" t="s">
        <v>327</v>
      </c>
      <c r="C400" s="12"/>
      <c r="D400" s="12"/>
      <c r="E400" s="5">
        <v>2</v>
      </c>
      <c r="F400" s="5">
        <v>5</v>
      </c>
    </row>
    <row r="401" spans="1:6" x14ac:dyDescent="0.3">
      <c r="A401" s="2" t="s">
        <v>68</v>
      </c>
      <c r="B401" s="22" t="s">
        <v>328</v>
      </c>
      <c r="C401" s="12"/>
      <c r="D401" s="12"/>
      <c r="E401" s="5">
        <v>0</v>
      </c>
      <c r="F401" s="5">
        <v>0</v>
      </c>
    </row>
    <row r="402" spans="1:6" x14ac:dyDescent="0.3">
      <c r="A402" s="2" t="s">
        <v>68</v>
      </c>
      <c r="B402" s="22" t="s">
        <v>329</v>
      </c>
      <c r="C402" s="12"/>
      <c r="D402" s="12"/>
      <c r="E402" s="5">
        <v>0</v>
      </c>
      <c r="F402" s="5">
        <v>0</v>
      </c>
    </row>
    <row r="403" spans="1:6" x14ac:dyDescent="0.3">
      <c r="A403" s="2" t="s">
        <v>68</v>
      </c>
      <c r="B403" s="22" t="s">
        <v>330</v>
      </c>
      <c r="C403" s="12"/>
      <c r="D403" s="12"/>
      <c r="E403" s="5">
        <v>1</v>
      </c>
      <c r="F403" s="5">
        <v>2</v>
      </c>
    </row>
    <row r="404" spans="1:6" x14ac:dyDescent="0.3">
      <c r="A404" s="2" t="s">
        <v>68</v>
      </c>
      <c r="B404" s="22" t="s">
        <v>331</v>
      </c>
      <c r="C404" s="12"/>
      <c r="D404" s="12"/>
      <c r="E404" s="5">
        <v>0</v>
      </c>
      <c r="F404" s="5">
        <v>0</v>
      </c>
    </row>
    <row r="405" spans="1:6" x14ac:dyDescent="0.3">
      <c r="A405" s="2" t="s">
        <v>68</v>
      </c>
      <c r="B405" s="22" t="s">
        <v>332</v>
      </c>
      <c r="C405" s="12"/>
      <c r="D405" s="12"/>
      <c r="E405" s="5">
        <v>0</v>
      </c>
      <c r="F405" s="5">
        <v>0</v>
      </c>
    </row>
    <row r="406" spans="1:6" x14ac:dyDescent="0.3">
      <c r="A406" s="2" t="s">
        <v>68</v>
      </c>
      <c r="B406" s="22" t="s">
        <v>333</v>
      </c>
      <c r="C406" s="12"/>
      <c r="D406" s="12"/>
      <c r="E406" s="5">
        <v>1</v>
      </c>
      <c r="F406" s="5">
        <v>1</v>
      </c>
    </row>
    <row r="407" spans="1:6" x14ac:dyDescent="0.3">
      <c r="A407" s="2" t="s">
        <v>68</v>
      </c>
      <c r="B407" s="22" t="s">
        <v>334</v>
      </c>
      <c r="C407" s="12"/>
      <c r="D407" s="12"/>
      <c r="E407" s="5">
        <v>1</v>
      </c>
      <c r="F407" s="5">
        <v>3</v>
      </c>
    </row>
    <row r="408" spans="1:6" x14ac:dyDescent="0.3">
      <c r="A408" s="2" t="s">
        <v>68</v>
      </c>
      <c r="B408" s="22" t="s">
        <v>335</v>
      </c>
      <c r="C408" s="12"/>
      <c r="D408" s="12"/>
      <c r="E408" s="5">
        <v>2</v>
      </c>
      <c r="F408" s="5">
        <v>0</v>
      </c>
    </row>
    <row r="409" spans="1:6" x14ac:dyDescent="0.3">
      <c r="A409" s="2" t="s">
        <v>68</v>
      </c>
      <c r="B409" s="22" t="s">
        <v>336</v>
      </c>
      <c r="C409" s="12"/>
      <c r="D409" s="12"/>
      <c r="E409" s="5">
        <v>2</v>
      </c>
      <c r="F409" s="5">
        <v>0</v>
      </c>
    </row>
    <row r="410" spans="1:6" x14ac:dyDescent="0.3">
      <c r="A410" s="2" t="s">
        <v>68</v>
      </c>
      <c r="B410" s="22" t="s">
        <v>349</v>
      </c>
      <c r="C410" s="12"/>
      <c r="D410" s="12"/>
      <c r="E410" s="5"/>
      <c r="F410" s="5"/>
    </row>
    <row r="411" spans="1:6" x14ac:dyDescent="0.3">
      <c r="A411" s="2" t="s">
        <v>68</v>
      </c>
      <c r="B411" s="22" t="s">
        <v>347</v>
      </c>
      <c r="C411" s="12"/>
      <c r="D411" s="12"/>
      <c r="E411" s="5">
        <v>6</v>
      </c>
      <c r="F411" s="5">
        <v>3</v>
      </c>
    </row>
    <row r="412" spans="1:6" x14ac:dyDescent="0.3">
      <c r="A412" s="2" t="s">
        <v>68</v>
      </c>
      <c r="B412" s="22" t="s">
        <v>337</v>
      </c>
      <c r="C412" s="12"/>
      <c r="D412" s="12"/>
      <c r="E412" s="5">
        <v>0</v>
      </c>
      <c r="F412" s="5">
        <v>0</v>
      </c>
    </row>
    <row r="413" spans="1:6" x14ac:dyDescent="0.3">
      <c r="A413" s="2" t="s">
        <v>68</v>
      </c>
      <c r="B413" s="22" t="s">
        <v>338</v>
      </c>
      <c r="C413" s="12"/>
      <c r="D413" s="12"/>
      <c r="E413" s="5">
        <v>1</v>
      </c>
      <c r="F413" s="5">
        <v>2</v>
      </c>
    </row>
    <row r="414" spans="1:6" x14ac:dyDescent="0.3">
      <c r="A414" s="2" t="s">
        <v>68</v>
      </c>
      <c r="B414" s="22" t="s">
        <v>339</v>
      </c>
      <c r="C414" s="12"/>
      <c r="D414" s="12"/>
      <c r="E414" s="5">
        <v>3</v>
      </c>
      <c r="F414" s="5">
        <v>0</v>
      </c>
    </row>
  </sheetData>
  <autoFilter ref="A1:E414"/>
  <pageMargins left="0.7" right="0.7" top="0.75" bottom="0.75" header="0.3" footer="0.3"/>
  <ignoredErrors>
    <ignoredError sqref="D5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58"/>
  <sheetViews>
    <sheetView zoomScale="90" zoomScaleNormal="90" workbookViewId="0">
      <pane ySplit="1" topLeftCell="A2" activePane="bottomLeft" state="frozen"/>
      <selection pane="bottomLeft" activeCell="F968" sqref="F968"/>
    </sheetView>
  </sheetViews>
  <sheetFormatPr defaultRowHeight="14.4" x14ac:dyDescent="0.3"/>
  <cols>
    <col min="1" max="1" width="15.109375" customWidth="1"/>
    <col min="2" max="2" width="28.5546875" customWidth="1"/>
    <col min="3" max="3" width="11.21875" customWidth="1"/>
    <col min="4" max="4" width="9.4414062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164</v>
      </c>
      <c r="B2" s="5" t="s">
        <v>16</v>
      </c>
      <c r="C2" s="12">
        <f>C61+C120+C179+C238+C297+C356+C415+C474+C533+C592+C651+C710+C769+C828+C887+C946+C1005+C1064+C1123+C1182+C1241+C1300</f>
        <v>4</v>
      </c>
      <c r="D2" s="12">
        <f>D61+D120+D179+D238+D297+D356+D415+D474+D533+D592+D651+D710+D769+D828+D887+D946+D1005+D1064+D1123+D1182+D1241+D1300</f>
        <v>7</v>
      </c>
      <c r="E2" s="12">
        <f>E61+E120+E179+E238+E297+E356+E415+E474+E533+E592+E651+E710+E769+E828+E887+E946+E1005+E1064+E1123+E1182+E1241+E1300</f>
        <v>8</v>
      </c>
      <c r="F2" s="18">
        <f t="shared" ref="F2" si="0">F61+F120+F179+F238+F297+F356+F415+F474+F533+F592+F651+F710+F769+F828+F887+F946+F1005+F1064+F1123+F1182+F1241+F1300</f>
        <v>6</v>
      </c>
    </row>
    <row r="3" spans="1:6" x14ac:dyDescent="0.3">
      <c r="A3" s="2" t="s">
        <v>164</v>
      </c>
      <c r="B3" s="5" t="s">
        <v>17</v>
      </c>
      <c r="C3" s="12">
        <f>C62+C121+C180+C239+C298+C357+C416+C475+C534+C593+C652+C711+C770+C829+C888+C947+C1006+C1065+C1124+C1183+C1242+C1301</f>
        <v>9</v>
      </c>
      <c r="D3" s="12">
        <f>D62+D121+D180+D239+D298+D357+D416+D475+D534+D593+D652+D711+D770+D829+D888+D947+D1006+D1065+D1124+D1183+D1242+D1301</f>
        <v>5</v>
      </c>
      <c r="E3" s="12">
        <f t="shared" ref="E3:F3" si="1">E62+E121+E180+E239+E298+E357+E416+E475+E534+E593+E652+E711+E770+E829+E888+E947+E1006+E1065+E1124+E1183+E1242+E1301</f>
        <v>6</v>
      </c>
      <c r="F3" s="18">
        <f t="shared" si="1"/>
        <v>11</v>
      </c>
    </row>
    <row r="4" spans="1:6" x14ac:dyDescent="0.3">
      <c r="A4" s="2" t="s">
        <v>164</v>
      </c>
      <c r="B4" s="5" t="s">
        <v>18</v>
      </c>
      <c r="C4" s="12">
        <f>C63+C122+C181+C240+C299+C358+C417+C476+C535+C594+C653+C712+C771+C830+C889+C948+C1007+C1066+C1125+C1184+C1243+C1302</f>
        <v>15</v>
      </c>
      <c r="D4" s="12">
        <f>D63+D122+D181+D240+D299+D358+D417+D476+D535+D594+D653+D712+D771+D830+D889+D948+D1007+D1066+D1125+D1184+D1243+D1302</f>
        <v>9</v>
      </c>
      <c r="E4" s="12">
        <f t="shared" ref="E4:F4" si="2">E63+E122+E181+E240+E299+E358+E417+E476+E535+E594+E653+E712+E771+E830+E889+E948+E1007+E1066+E1125+E1184+E1243+E1302</f>
        <v>17</v>
      </c>
      <c r="F4" s="18">
        <f t="shared" si="2"/>
        <v>21</v>
      </c>
    </row>
    <row r="5" spans="1:6" x14ac:dyDescent="0.3">
      <c r="A5" s="2" t="s">
        <v>164</v>
      </c>
      <c r="B5" s="5" t="s">
        <v>19</v>
      </c>
      <c r="C5" s="12">
        <f>C64+C123+C182+C241+C300+C359+C418+C477+C536+C595+C654+C713+C772+C831+C890+C949+C1008+C1067+C1126+C1185+C1244+C1303</f>
        <v>8</v>
      </c>
      <c r="D5" s="12">
        <f>D64+D123+D182+D241+D300+D359+D418+D477+D536+D595+D654+D713+D772+D831+D890+D949+D1008+D1067+D1126+D1185+D1244+D1303</f>
        <v>9</v>
      </c>
      <c r="E5" s="12">
        <f>E64+E123+E182+E241+E300+E359+E418+E477+E536+E595+E654+E713+E772+E831+E890+E949+E1008+E1067+E1126+E1185+E1244+E1303</f>
        <v>12</v>
      </c>
      <c r="F5" s="18">
        <f t="shared" ref="E5:F5" si="3">F64+F123+F182+F241+F300+F359+F418+F477+F536+F595+F654+F713+F772+F831+F890+F949+F1008+F1067+F1126+F1185+F1244+F1303</f>
        <v>5</v>
      </c>
    </row>
    <row r="6" spans="1:6" ht="43.2" x14ac:dyDescent="0.3">
      <c r="A6" s="2" t="s">
        <v>164</v>
      </c>
      <c r="B6" s="15" t="s">
        <v>318</v>
      </c>
      <c r="C6" s="12">
        <f>C65+C124+C183+C242+C301+C360+C419+C478+C537+C596+C655+C714+C773+C832+C891+C950+C1009+C1068+C1127+C1186+C1245+C1304</f>
        <v>8</v>
      </c>
      <c r="D6" s="12">
        <f>D65+D124+D183+D242+D301+D360+D419+D478+D537+D596+D655+D714+D773+D832+D891+D950+D1009+D1068+D1127+D1186+D1245+D1304</f>
        <v>9</v>
      </c>
      <c r="E6" s="12">
        <f>E65+E124+E183+E242+E301+E360+E419+E478+E537+E596+E655+E714+E773+E832+E891+E950+E1009+E1068+E1127+E1186+E1245+E1304</f>
        <v>12</v>
      </c>
      <c r="F6" s="18">
        <f t="shared" ref="E6:F6" si="4">F65+F124+F183+F242+F301+F360+F419+F478+F537+F596+F655+F714+F773+F832+F891+F950+F1009+F1068+F1127+F1186+F1245+F1304</f>
        <v>5</v>
      </c>
    </row>
    <row r="7" spans="1:6" x14ac:dyDescent="0.3">
      <c r="A7" s="2" t="s">
        <v>164</v>
      </c>
      <c r="B7" s="6" t="s">
        <v>317</v>
      </c>
      <c r="C7" s="12"/>
      <c r="D7" s="12"/>
      <c r="E7" s="12">
        <f t="shared" ref="E7:F7" si="5">E66+E125+E184+E243+E302+E361+E420+E479+E538+E597+E656+E715+E774+E833+E892+E951+E1010+E1069+E1128+E1187+E1246+E1305</f>
        <v>0</v>
      </c>
      <c r="F7" s="18">
        <f t="shared" si="5"/>
        <v>0</v>
      </c>
    </row>
    <row r="8" spans="1:6" x14ac:dyDescent="0.3">
      <c r="A8" s="2" t="s">
        <v>164</v>
      </c>
      <c r="B8" s="6" t="s">
        <v>365</v>
      </c>
      <c r="C8" s="12"/>
      <c r="D8" s="12"/>
      <c r="E8" s="12">
        <f t="shared" ref="E8" si="6">E67+E126+E185+E244+E303+E362+E421+E480+E539+E598+E657+E716+E775+E834+E893+E952+E1011+E1070+E1129+E1188+E1247+E1306</f>
        <v>12</v>
      </c>
      <c r="F8" s="18">
        <f t="shared" ref="F8" si="7">F67+F126+F185+F244+F303+F362+F421+F480+F539+F598+F657+F716+F775+F834+F893+F952+F1011+F1070+F1129+F1188+F1247+F1306</f>
        <v>5</v>
      </c>
    </row>
    <row r="9" spans="1:6" x14ac:dyDescent="0.3">
      <c r="A9" s="2" t="s">
        <v>164</v>
      </c>
      <c r="B9" s="6" t="s">
        <v>350</v>
      </c>
      <c r="C9" s="12"/>
      <c r="D9" s="12"/>
      <c r="E9" s="12">
        <f t="shared" ref="E9" si="8">E68+E127+E186+E245+E304+E363+E422+E481+E540+E599+E658+E717+E776+E835+E894+E953+E1012+E1071+E1130+E1189+E1248+E1307</f>
        <v>1</v>
      </c>
      <c r="F9" s="18">
        <f t="shared" ref="F9" si="9">F68+F127+F186+F245+F304+F363+F422+F481+F540+F599+F658+F717+F776+F835+F894+F953+F1012+F1071+F1130+F1189+F1248+F1307</f>
        <v>0</v>
      </c>
    </row>
    <row r="10" spans="1:6" x14ac:dyDescent="0.3">
      <c r="A10" s="2" t="s">
        <v>164</v>
      </c>
      <c r="B10" s="6" t="s">
        <v>351</v>
      </c>
      <c r="C10" s="12"/>
      <c r="D10" s="12"/>
      <c r="E10" s="12">
        <f t="shared" ref="E10" si="10">E69+E128+E187+E246+E305+E364+E423+E482+E541+E600+E659+E718+E777+E836+E895+E954+E1013+E1072+E1131+E1190+E1249+E1308</f>
        <v>1</v>
      </c>
      <c r="F10" s="18">
        <f t="shared" ref="F10" si="11">F69+F128+F187+F246+F305+F364+F423+F482+F541+F600+F659+F718+F777+F836+F895+F954+F1013+F1072+F1131+F1190+F1249+F1308</f>
        <v>1</v>
      </c>
    </row>
    <row r="11" spans="1:6" x14ac:dyDescent="0.3">
      <c r="A11" s="2" t="s">
        <v>164</v>
      </c>
      <c r="B11" s="6" t="s">
        <v>352</v>
      </c>
      <c r="C11" s="12"/>
      <c r="D11" s="12"/>
      <c r="E11" s="12">
        <f t="shared" ref="E11" si="12">E70+E129+E188+E247+E306+E365+E424+E483+E542+E601+E660+E719+E778+E837+E896+E955+E1014+E1073+E1132+E1191+E1250+E1309</f>
        <v>0</v>
      </c>
      <c r="F11" s="18">
        <f t="shared" ref="F11" si="13">F70+F129+F188+F247+F306+F365+F424+F483+F542+F601+F660+F719+F778+F837+F896+F955+F1014+F1073+F1132+F1191+F1250+F1309</f>
        <v>0</v>
      </c>
    </row>
    <row r="12" spans="1:6" x14ac:dyDescent="0.3">
      <c r="A12" s="2" t="s">
        <v>164</v>
      </c>
      <c r="B12" s="6" t="s">
        <v>353</v>
      </c>
      <c r="C12" s="12"/>
      <c r="D12" s="12"/>
      <c r="E12" s="12">
        <f t="shared" ref="E12" si="14">E71+E130+E189+E248+E307+E366+E425+E484+E543+E602+E661+E720+E779+E838+E897+E956+E1015+E1074+E1133+E1192+E1251+E1310</f>
        <v>5</v>
      </c>
      <c r="F12" s="18">
        <f t="shared" ref="F12" si="15">F71+F130+F189+F248+F307+F366+F425+F484+F543+F602+F661+F720+F779+F838+F897+F956+F1015+F1074+F1133+F1192+F1251+F1310</f>
        <v>0</v>
      </c>
    </row>
    <row r="13" spans="1:6" x14ac:dyDescent="0.3">
      <c r="A13" s="2" t="s">
        <v>164</v>
      </c>
      <c r="B13" s="6" t="s">
        <v>354</v>
      </c>
      <c r="C13" s="12"/>
      <c r="D13" s="12"/>
      <c r="E13" s="12">
        <f t="shared" ref="E13" si="16">E72+E131+E190+E249+E308+E367+E426+E485+E544+E603+E662+E721+E780+E839+E898+E957+E1016+E1075+E1134+E1193+E1252+E1311</f>
        <v>0</v>
      </c>
      <c r="F13" s="18">
        <f t="shared" ref="F13" si="17">F72+F131+F190+F249+F308+F367+F426+F485+F544+F603+F662+F721+F780+F839+F898+F957+F1016+F1075+F1134+F1193+F1252+F1311</f>
        <v>0</v>
      </c>
    </row>
    <row r="14" spans="1:6" x14ac:dyDescent="0.3">
      <c r="A14" s="2" t="s">
        <v>164</v>
      </c>
      <c r="B14" s="6" t="s">
        <v>355</v>
      </c>
      <c r="C14" s="12"/>
      <c r="D14" s="12"/>
      <c r="E14" s="12">
        <f t="shared" ref="E14" si="18">E73+E132+E191+E250+E309+E368+E427+E486+E545+E604+E663+E722+E781+E840+E899+E958+E1017+E1076+E1135+E1194+E1253+E1312</f>
        <v>0</v>
      </c>
      <c r="F14" s="18">
        <f t="shared" ref="F14" si="19">F73+F132+F191+F250+F309+F368+F427+F486+F545+F604+F663+F722+F781+F840+F899+F958+F1017+F1076+F1135+F1194+F1253+F1312</f>
        <v>0</v>
      </c>
    </row>
    <row r="15" spans="1:6" x14ac:dyDescent="0.3">
      <c r="A15" s="2" t="s">
        <v>164</v>
      </c>
      <c r="B15" s="6" t="s">
        <v>356</v>
      </c>
      <c r="C15" s="12"/>
      <c r="D15" s="12"/>
      <c r="E15" s="12">
        <f t="shared" ref="E15" si="20">E74+E133+E192+E251+E310+E369+E428+E487+E546+E605+E664+E723+E782+E841+E900+E959+E1018+E1077+E1136+E1195+E1254+E1313</f>
        <v>0</v>
      </c>
      <c r="F15" s="18">
        <f t="shared" ref="F15" si="21">F74+F133+F192+F251+F310+F369+F428+F487+F546+F605+F664+F723+F782+F841+F900+F959+F1018+F1077+F1136+F1195+F1254+F1313</f>
        <v>0</v>
      </c>
    </row>
    <row r="16" spans="1:6" x14ac:dyDescent="0.3">
      <c r="A16" s="2" t="s">
        <v>164</v>
      </c>
      <c r="B16" s="6" t="s">
        <v>357</v>
      </c>
      <c r="C16" s="12"/>
      <c r="D16" s="12"/>
      <c r="E16" s="12">
        <f t="shared" ref="E16" si="22">E75+E134+E193+E252+E311+E370+E429+E488+E547+E606+E665+E724+E783+E842+E901+E960+E1019+E1078+E1137+E1196+E1255+E1314</f>
        <v>0</v>
      </c>
      <c r="F16" s="18">
        <f t="shared" ref="F16" si="23">F75+F134+F193+F252+F311+F370+F429+F488+F547+F606+F665+F724+F783+F842+F901+F960+F1019+F1078+F1137+F1196+F1255+F1314</f>
        <v>0</v>
      </c>
    </row>
    <row r="17" spans="1:6" x14ac:dyDescent="0.3">
      <c r="A17" s="2" t="s">
        <v>164</v>
      </c>
      <c r="B17" s="6" t="s">
        <v>358</v>
      </c>
      <c r="C17" s="12"/>
      <c r="D17" s="12"/>
      <c r="E17" s="12">
        <f t="shared" ref="E17" si="24">E76+E135+E194+E253+E312+E371+E430+E489+E548+E607+E666+E725+E784+E843+E902+E961+E1020+E1079+E1138+E1197+E1256+E1315</f>
        <v>0</v>
      </c>
      <c r="F17" s="18">
        <f t="shared" ref="F17" si="25">F76+F135+F194+F253+F312+F371+F430+F489+F548+F607+F666+F725+F784+F843+F902+F961+F1020+F1079+F1138+F1197+F1256+F1315</f>
        <v>0</v>
      </c>
    </row>
    <row r="18" spans="1:6" x14ac:dyDescent="0.3">
      <c r="A18" s="2" t="s">
        <v>164</v>
      </c>
      <c r="B18" s="6" t="s">
        <v>359</v>
      </c>
      <c r="C18" s="12"/>
      <c r="D18" s="12"/>
      <c r="E18" s="12">
        <f t="shared" ref="E18" si="26">E77+E136+E195+E254+E313+E372+E431+E490+E549+E608+E667+E726+E785+E844+E903+E962+E1021+E1080+E1139+E1198+E1257+E1316</f>
        <v>0</v>
      </c>
      <c r="F18" s="18">
        <f t="shared" ref="F18" si="27">F77+F136+F195+F254+F313+F372+F431+F490+F549+F608+F667+F726+F785+F844+F903+F962+F1021+F1080+F1139+F1198+F1257+F1316</f>
        <v>0</v>
      </c>
    </row>
    <row r="19" spans="1:6" x14ac:dyDescent="0.3">
      <c r="A19" s="2" t="s">
        <v>164</v>
      </c>
      <c r="B19" s="6" t="s">
        <v>362</v>
      </c>
      <c r="C19" s="12"/>
      <c r="D19" s="12"/>
      <c r="E19" s="12">
        <f t="shared" ref="E19" si="28">E78+E137+E196+E255+E314+E373+E432+E491+E550+E609+E668+E727+E786+E845+E904+E963+E1022+E1081+E1140+E1199+E1258+E1317</f>
        <v>1</v>
      </c>
      <c r="F19" s="18">
        <f t="shared" ref="F19" si="29">F78+F137+F196+F255+F314+F373+F432+F491+F550+F609+F668+F727+F786+F845+F904+F963+F1022+F1081+F1140+F1199+F1258+F1317</f>
        <v>2</v>
      </c>
    </row>
    <row r="20" spans="1:6" x14ac:dyDescent="0.3">
      <c r="A20" s="2" t="s">
        <v>164</v>
      </c>
      <c r="B20" s="6" t="s">
        <v>360</v>
      </c>
      <c r="C20" s="12"/>
      <c r="D20" s="12"/>
      <c r="E20" s="12">
        <f t="shared" ref="E20" si="30">E79+E138+E197+E256+E315+E374+E433+E492+E551+E610+E669+E728+E787+E846+E905+E964+E1023+E1082+E1141+E1200+E1259+E1318</f>
        <v>0</v>
      </c>
      <c r="F20" s="18">
        <f t="shared" ref="F20" si="31">F79+F138+F197+F256+F315+F374+F433+F492+F551+F610+F669+F728+F787+F846+F905+F964+F1023+F1082+F1141+F1200+F1259+F1318</f>
        <v>1</v>
      </c>
    </row>
    <row r="21" spans="1:6" x14ac:dyDescent="0.3">
      <c r="A21" s="2" t="s">
        <v>164</v>
      </c>
      <c r="B21" s="6" t="s">
        <v>361</v>
      </c>
      <c r="C21" s="12"/>
      <c r="D21" s="12"/>
      <c r="E21" s="12">
        <f t="shared" ref="E21" si="32">E80+E139+E198+E257+E316+E375+E434+E493+E552+E611+E670+E729+E788+E847+E906+E965+E1024+E1083+E1142+E1201+E1260+E1319</f>
        <v>2</v>
      </c>
      <c r="F21" s="18">
        <f t="shared" ref="F21" si="33">F80+F139+F198+F257+F316+F375+F434+F493+F552+F611+F670+F729+F788+F847+F906+F965+F1024+F1083+F1142+F1201+F1260+F1319</f>
        <v>1</v>
      </c>
    </row>
    <row r="22" spans="1:6" x14ac:dyDescent="0.3">
      <c r="A22" s="2" t="s">
        <v>164</v>
      </c>
      <c r="B22" s="28" t="s">
        <v>364</v>
      </c>
      <c r="C22" s="12"/>
      <c r="D22" s="12"/>
      <c r="E22" s="12">
        <f t="shared" ref="E22" si="34">E81+E140+E199+E258+E317+E376+E435+E494+E553+E612+E671+E730+E789+E848+E907+E966+E1025+E1084+E1143+E1202+E1261+E1320</f>
        <v>2</v>
      </c>
      <c r="F22" s="18">
        <f t="shared" ref="F22" si="35">F81+F140+F199+F258+F317+F376+F435+F494+F553+F612+F671+F730+F789+F848+F907+F966+F1025+F1084+F1143+F1202+F1261+F1320</f>
        <v>0</v>
      </c>
    </row>
    <row r="23" spans="1:6" x14ac:dyDescent="0.3">
      <c r="A23" s="2" t="s">
        <v>164</v>
      </c>
      <c r="B23" s="6" t="s">
        <v>363</v>
      </c>
      <c r="C23" s="12"/>
      <c r="D23" s="12"/>
      <c r="E23" s="12">
        <f t="shared" ref="E23" si="36">E82+E141+E200+E259+E318+E377+E436+E495+E554+E613+E672+E731+E790+E849+E908+E967+E1026+E1085+E1144+E1203+E1262+E1321</f>
        <v>0</v>
      </c>
      <c r="F23" s="18">
        <f t="shared" ref="F23" si="37">F82+F141+F200+F259+F318+F377+F436+F495+F554+F613+F672+F731+F790+F849+F908+F967+F1026+F1085+F1144+F1203+F1262+F1321</f>
        <v>0</v>
      </c>
    </row>
    <row r="24" spans="1:6" x14ac:dyDescent="0.3">
      <c r="A24" s="2" t="s">
        <v>164</v>
      </c>
      <c r="B24" s="5" t="s">
        <v>20</v>
      </c>
      <c r="C24" s="12">
        <f>C83+C142+C201+C260+C319+C378+C437+C496+C555+C614+C673+C732+C791+C850+C909+C968+C1027+C1086+C1145+C1204+C1263+C1322</f>
        <v>0</v>
      </c>
      <c r="D24" s="12">
        <f>D83+D142+D201+D260+D319+D378+D437+D496+D555+D614+D673+D732+D791+D850+D909+D968+D1027+D1086+D1145+D1204+D1263+D1322</f>
        <v>2</v>
      </c>
      <c r="E24" s="12">
        <f>E83+E142+E201+E260+E319+E378+E437+E496+E555+E614+E673+E732+E791+E850+E909+E968+E1027+E1086+E1145+E1204+E1263+E1322</f>
        <v>0</v>
      </c>
      <c r="F24" s="18">
        <f t="shared" ref="F24" si="38">F83+F142+F201+F260+F319+F378+F437+F496+F555+F614+F673+F732+F791+F850+F909+F968+F1027+F1086+F1145+F1204+F1263+F1322</f>
        <v>30</v>
      </c>
    </row>
    <row r="25" spans="1:6" x14ac:dyDescent="0.3">
      <c r="A25" s="2" t="s">
        <v>164</v>
      </c>
      <c r="B25" s="5" t="s">
        <v>346</v>
      </c>
      <c r="C25" s="12">
        <f>C84+C143+C202+C261+C320+C379+C438+C497+C556+C615+C674+C733+C792+C851+C910+C969+C1028+C1087+C1146+C1205+C1264+C1323</f>
        <v>3507</v>
      </c>
      <c r="D25" s="12">
        <f>D84+D143+D202+D261+D320+D379+D438+D497+D556+D615+D674+D733+D792+D851+D910+D969+D1028+D1087+D1146+D1205+D1264+D1323</f>
        <v>4258</v>
      </c>
      <c r="E25" s="12">
        <f>E84+E143+E202+E261+E320+E379+E438+E497+E556+E615+E674+E733+E792+E851+E910+E969+E1028+E1087+E1146+E1205+E1264+E1323</f>
        <v>4217</v>
      </c>
      <c r="F25" s="18">
        <f>F84+F143+F202+F261+F320+F379+F438+F497+F556+F615+F674+F733+F792+F851+F910+F969+F1028+F1087+F1146+F1205+F1264+F1323</f>
        <v>4088</v>
      </c>
    </row>
    <row r="26" spans="1:6" x14ac:dyDescent="0.3">
      <c r="A26" s="2" t="s">
        <v>164</v>
      </c>
      <c r="B26" s="5" t="s">
        <v>21</v>
      </c>
      <c r="C26" s="12">
        <f>C85+C144+C203+C262+C321+C380+C439+C498+C557+C616+C675+C734+C793+C852+C911+C970+C1029+C1088+C1147+C1206+C1265+C1324</f>
        <v>1115</v>
      </c>
      <c r="D26" s="12">
        <f>D85+D144+D203+D262+D321+D380+D439+D498+D557+D616+D675+D734+D793+D852+D911+D970+D1029+D1088+D1147+D1206+D1265+D1324</f>
        <v>1601</v>
      </c>
      <c r="E26" s="12">
        <f>E85+E144+E203+E262+E321+E380+E439+E498+E557+E616+E675+E734+E793+E852+E911+E970+E1029+E1088+E1147+E1206+E1265+E1324</f>
        <v>1168</v>
      </c>
      <c r="F26" s="18">
        <f t="shared" ref="F26" si="39">F85+F144+F203+F262+F321+F380+F439+F498+F557+F616+F675+F734+F793+F852+F911+F970+F1029+F1088+F1147+F1206+F1265+F1324</f>
        <v>910</v>
      </c>
    </row>
    <row r="27" spans="1:6" x14ac:dyDescent="0.3">
      <c r="A27" s="2" t="s">
        <v>164</v>
      </c>
      <c r="B27" s="5" t="s">
        <v>36</v>
      </c>
      <c r="C27" s="12">
        <f>C86+C145+C204+C263+C322+C381+C440+C499+C558+C617+C676+C735+C794+C853+C912+C971+C1030+C1089+C1148+C1207+C1266+C1325</f>
        <v>247</v>
      </c>
      <c r="D27" s="12">
        <f>D86+D145+D204+D263+D322+D381+D440+D499+D558+D617+D676+D735+D794+D853+D912+D971+D1030+D1089+D1148+D1207+D1266+D1325</f>
        <v>317</v>
      </c>
      <c r="E27" s="12">
        <f t="shared" ref="E27:F27" si="40">E86+E145+E204+E263+E322+E381+E440+E499+E558+E617+E676+E735+E794+E853+E912+E971+E1030+E1089+E1148+E1207+E1266+E1325</f>
        <v>316</v>
      </c>
      <c r="F27" s="18">
        <f t="shared" si="40"/>
        <v>240</v>
      </c>
    </row>
    <row r="28" spans="1:6" x14ac:dyDescent="0.3">
      <c r="A28" s="2" t="s">
        <v>164</v>
      </c>
      <c r="B28" s="5" t="s">
        <v>32</v>
      </c>
      <c r="C28" s="12">
        <f>C87+C146+C205+C264+C323+C382+C441+C500+C559+C618+C677+C736+C795+C854+C913+C972+C1031+C1090+C1149+C1208+C1267+C1326</f>
        <v>145</v>
      </c>
      <c r="D28" s="12">
        <f>D87+D146+D205+D264+D323+D382+D441+D500+D559+D618+D677+D736+D795+D854+D913+D972+D1031+D1090+D1149+D1208+D1267+D1326</f>
        <v>163</v>
      </c>
      <c r="E28" s="12">
        <f t="shared" ref="E28:F28" si="41">E87+E146+E205+E264+E323+E382+E441+E500+E559+E618+E677+E736+E795+E854+E913+E972+E1031+E1090+E1149+E1208+E1267+E1326</f>
        <v>149</v>
      </c>
      <c r="F28" s="18">
        <f t="shared" si="41"/>
        <v>169</v>
      </c>
    </row>
    <row r="29" spans="1:6" x14ac:dyDescent="0.3">
      <c r="A29" s="2" t="s">
        <v>164</v>
      </c>
      <c r="B29" s="5" t="s">
        <v>29</v>
      </c>
      <c r="C29" s="12">
        <f>C88+C147+C206+C265+C324+C383+C442+C501+C560+C619+C678+C737+C796+C855+C914+C973+C1032+C1091+C1150+C1209+C1268+C1327</f>
        <v>102</v>
      </c>
      <c r="D29" s="12">
        <f>D88+D147+D206+D265+D324+D383+D442+D501+D560+D619+D678+D737+D796+D855+D914+D973+D1032+D1091+D1150+D1209+D1268+D1327</f>
        <v>154</v>
      </c>
      <c r="E29" s="12">
        <f t="shared" ref="E29:F29" si="42">E88+E147+E206+E265+E324+E383+E442+E501+E560+E619+E678+E737+E796+E855+E914+E973+E1032+E1091+E1150+E1209+E1268+E1327</f>
        <v>167</v>
      </c>
      <c r="F29" s="18">
        <f t="shared" si="42"/>
        <v>71</v>
      </c>
    </row>
    <row r="30" spans="1:6" x14ac:dyDescent="0.3">
      <c r="A30" s="2" t="s">
        <v>164</v>
      </c>
      <c r="B30" s="5" t="s">
        <v>37</v>
      </c>
      <c r="C30" s="12">
        <f>C89+C148+C207+C266+C325+C384+C443+C502+C561+C620+C679+C738+C797+C856+C915+C974+C1033+C1092+C1151+C1210+C1269+C1328</f>
        <v>371</v>
      </c>
      <c r="D30" s="12">
        <f>D89+D148+D207+D266+D325+D384+D443+D502+D561+D620+D679+D738+D797+D856+D915+D974+D1033+D1092+D1151+D1210+D1269+D1328</f>
        <v>844</v>
      </c>
      <c r="E30" s="12">
        <f t="shared" ref="E30:F30" si="43">E89+E148+E207+E266+E325+E384+E443+E502+E561+E620+E679+E738+E797+E856+E915+E974+E1033+E1092+E1151+E1210+E1269+E1328</f>
        <v>432</v>
      </c>
      <c r="F30" s="18">
        <f t="shared" si="43"/>
        <v>286</v>
      </c>
    </row>
    <row r="31" spans="1:6" x14ac:dyDescent="0.3">
      <c r="A31" s="2" t="s">
        <v>164</v>
      </c>
      <c r="B31" s="5" t="s">
        <v>33</v>
      </c>
      <c r="C31" s="12">
        <f>C90+C149+C208+C267+C326+C385+C444+C503+C562+C621+C680+C739+C798+C857+C916+C975+C1034+C1093+C1152+C1211+C1270+C1329</f>
        <v>2</v>
      </c>
      <c r="D31" s="12">
        <f>D90+D149+D208+D267+D326+D385+D444+D503+D562+D621+D680+D739+D798+D857+D916+D975+D1034+D1093+D1152+D1211+D1270+D1329</f>
        <v>19</v>
      </c>
      <c r="E31" s="12">
        <f t="shared" ref="E31:F31" si="44">E90+E149+E208+E267+E326+E385+E444+E503+E562+E621+E680+E739+E798+E857+E916+E975+E1034+E1093+E1152+E1211+E1270+E1329</f>
        <v>33</v>
      </c>
      <c r="F31" s="18">
        <f t="shared" si="44"/>
        <v>15</v>
      </c>
    </row>
    <row r="32" spans="1:6" x14ac:dyDescent="0.3">
      <c r="A32" s="2" t="s">
        <v>164</v>
      </c>
      <c r="B32" s="5" t="s">
        <v>34</v>
      </c>
      <c r="C32" s="12">
        <f>C91+C150+C209+C268+C327+C386+C445+C504+C563+C622+C681+C740+C799+C858+C917+C976+C1035+C1094+C1153+C1212+C1271+C1330</f>
        <v>369</v>
      </c>
      <c r="D32" s="12">
        <f>D91+D150+D209+D268+D327+D386+D445+D504+D563+D622+D681+D740+D799+D858+D917+D976+D1035+D1094+D1153+D1212+D1271+D1330</f>
        <v>825</v>
      </c>
      <c r="E32" s="12">
        <f t="shared" ref="E32:F32" si="45">E91+E150+E209+E268+E327+E386+E445+E504+E563+E622+E681+E740+E799+E858+E917+E976+E1035+E1094+E1153+E1212+E1271+E1330</f>
        <v>399</v>
      </c>
      <c r="F32" s="18">
        <f t="shared" si="45"/>
        <v>271</v>
      </c>
    </row>
    <row r="33" spans="1:6" x14ac:dyDescent="0.3">
      <c r="A33" s="2" t="s">
        <v>164</v>
      </c>
      <c r="B33" s="5" t="s">
        <v>30</v>
      </c>
      <c r="C33" s="12">
        <f>C92+C151+C210+C269+C328+C387+C446+C505+C564+C623+C682+C741+C800+C859+C918+C977+C1036+C1095+C1154+C1213+C1272+C1331</f>
        <v>341</v>
      </c>
      <c r="D33" s="12">
        <f>D92+D151+D210+D269+D328+D387+D446+D505+D564+D623+D682+D741+D800+D859+D918+D977+D1036+D1095+D1154+D1213+D1272+D1331</f>
        <v>335</v>
      </c>
      <c r="E33" s="12">
        <f t="shared" ref="E33:F33" si="46">E92+E151+E210+E269+E328+E387+E446+E505+E564+E623+E682+E741+E800+E859+E918+E977+E1036+E1095+E1154+E1213+E1272+E1331</f>
        <v>337</v>
      </c>
      <c r="F33" s="18">
        <f t="shared" si="46"/>
        <v>281</v>
      </c>
    </row>
    <row r="34" spans="1:6" x14ac:dyDescent="0.3">
      <c r="A34" s="2" t="s">
        <v>164</v>
      </c>
      <c r="B34" s="5" t="s">
        <v>35</v>
      </c>
      <c r="C34" s="12">
        <f>C93+C152+C211+C270+C329+C388+C447+C506+C565+C624+C683+C742+C801+C860+C919+C978+C1037+C1096+C1155+C1214+C1273+C1332</f>
        <v>69</v>
      </c>
      <c r="D34" s="12">
        <f>D93+D152+D211+D270+D329+D388+D447+D506+D565+D624+D683+D742+D801+D860+D919+D978+D1037+D1096+D1155+D1214+D1273+D1332</f>
        <v>66</v>
      </c>
      <c r="E34" s="12">
        <f t="shared" ref="E34:F34" si="47">E93+E152+E211+E270+E329+E388+E447+E506+E565+E624+E683+E742+E801+E860+E919+E978+E1037+E1096+E1155+E1214+E1273+E1332</f>
        <v>51</v>
      </c>
      <c r="F34" s="18">
        <f t="shared" si="47"/>
        <v>48</v>
      </c>
    </row>
    <row r="35" spans="1:6" x14ac:dyDescent="0.3">
      <c r="A35" s="2" t="s">
        <v>164</v>
      </c>
      <c r="B35" s="5" t="s">
        <v>31</v>
      </c>
      <c r="C35" s="12">
        <f>C94+C153+C212+C271+C330+C389+C448+C507+C566+C625+C684+C743+C802+C861+C920+C979+C1038+C1097+C1156+C1215+C1274+C1333</f>
        <v>87</v>
      </c>
      <c r="D35" s="12">
        <f>D94+D153+D212+D271+D330+D389+D448+D507+D566+D625+D684+D743+D802+D861+D920+D979+D1038+D1097+D1156+D1215+D1274+D1333</f>
        <v>39</v>
      </c>
      <c r="E35" s="12">
        <f>E94+E153+E212+E271+E330+E389+E448+E507+E566+E625+E684+E743+E802+E861+E920+E979+E1038+E1097+E1156+E1215+E1274+E1333</f>
        <v>32</v>
      </c>
      <c r="F35" s="18">
        <f>F94+F153+F212+F271+F330+F389+F448+F507+F566+F625+F684+F743+F802+F861+F920+F979+F1038+F1097+F1156+F1215+F1274+F1333</f>
        <v>55</v>
      </c>
    </row>
    <row r="36" spans="1:6" x14ac:dyDescent="0.3">
      <c r="A36" s="2" t="s">
        <v>164</v>
      </c>
      <c r="B36" s="22" t="s">
        <v>345</v>
      </c>
      <c r="C36" s="12"/>
      <c r="D36" s="12"/>
      <c r="E36" s="12">
        <f>E95+E154+E213+E272+E331+E390+E449+E508+E567+E626+E685+E744+E803+E862+E921+E980+E1039+E1098+E1157+E1216+E1275+E1334</f>
        <v>442</v>
      </c>
      <c r="F36" s="18">
        <f>F95+F154+F213+F272+F331+F390+F449+F508+F567+F626+F685+F744+F803+F862+F921+F980+F1039+F1098+F1157+F1216+F1275+F1334</f>
        <v>495</v>
      </c>
    </row>
    <row r="37" spans="1:6" x14ac:dyDescent="0.3">
      <c r="A37" s="2" t="s">
        <v>164</v>
      </c>
      <c r="B37" s="22" t="s">
        <v>322</v>
      </c>
      <c r="C37" s="12"/>
      <c r="D37" s="12"/>
      <c r="E37" s="12">
        <f>E96+E155+E214+E273+E332+E391+E450+E509+E568+E627+E686+E745+E804+E863+E922+E981+E1040+E1099+E1158+E1217+E1276+E1335</f>
        <v>1</v>
      </c>
      <c r="F37" s="18">
        <f>F96+F155+F214+F273+F332+F391+F450+F509+F568+F627+F686+F745+F804+F863+F922+F981+F1040+F1099+F1158+F1217+F1276+F1335</f>
        <v>0</v>
      </c>
    </row>
    <row r="38" spans="1:6" x14ac:dyDescent="0.3">
      <c r="A38" s="2" t="s">
        <v>164</v>
      </c>
      <c r="B38" s="22" t="s">
        <v>323</v>
      </c>
      <c r="C38" s="12"/>
      <c r="D38" s="12"/>
      <c r="E38" s="12">
        <f>E97+E156+E215+E274+E333+E392+E451+E510+E569+E628+E687+E746+E805+E864+E923+E982+E1041+E1100+E1159+E1218+E1277+E1336</f>
        <v>13</v>
      </c>
      <c r="F38" s="18">
        <f>F97+F156+F215+F274+F333+F392+F451+F510+F569+F628+F687+F746+F805+F864+F923+F982+F1041+F1100+F1159+F1218+F1277+F1336</f>
        <v>11</v>
      </c>
    </row>
    <row r="39" spans="1:6" x14ac:dyDescent="0.3">
      <c r="A39" s="2" t="s">
        <v>164</v>
      </c>
      <c r="B39" s="22" t="s">
        <v>324</v>
      </c>
      <c r="C39" s="12"/>
      <c r="D39" s="12"/>
      <c r="E39" s="12">
        <f>E98+E157+E216+E275+E334+E393+E452+E511+E570+E629+E688+E747+E806+E865+E924+E983+E1042+E1101+E1160+E1219+E1278+E1337</f>
        <v>36</v>
      </c>
      <c r="F39" s="18">
        <f>F98+F157+F216+F275+F334+F393+F452+F511+F570+F629+F688+F747+F806+F865+F924+F983+F1042+F1101+F1160+F1219+F1278+F1337</f>
        <v>30</v>
      </c>
    </row>
    <row r="40" spans="1:6" x14ac:dyDescent="0.3">
      <c r="A40" s="2" t="s">
        <v>164</v>
      </c>
      <c r="B40" s="22" t="s">
        <v>325</v>
      </c>
      <c r="C40" s="12"/>
      <c r="D40" s="12"/>
      <c r="E40" s="12">
        <f>E99+E158+E217+E276+E335+E394+E453+E512+E571+E630+E689+E748+E807+E866+E925+E984+E1043+E1102+E1161+E1220+E1279+E1338</f>
        <v>107</v>
      </c>
      <c r="F40" s="18">
        <f>F99+F158+F217+F276+F335+F394+F453+F512+F571+F630+F689+F748+F807+F866+F925+F984+F1043+F1102+F1161+F1220+F1279+F1338</f>
        <v>202</v>
      </c>
    </row>
    <row r="41" spans="1:6" x14ac:dyDescent="0.3">
      <c r="A41" s="2" t="s">
        <v>164</v>
      </c>
      <c r="B41" s="22" t="s">
        <v>326</v>
      </c>
      <c r="C41" s="12"/>
      <c r="D41" s="12"/>
      <c r="E41" s="12">
        <f>E100+E159+E218+E277+E336+E395+E454+E513+E572+E631+E690+E749+E808+E867+E926+E985+E1044+E1103+E1162+E1221+E1280+E1339</f>
        <v>238</v>
      </c>
      <c r="F41" s="18">
        <f>F100+F159+F218+F277+F336+F395+F454+F513+F572+F631+F690+F749+F808+F867+F926+F985+F1044+F1103+F1162+F1221+F1280+F1339</f>
        <v>206</v>
      </c>
    </row>
    <row r="42" spans="1:6" x14ac:dyDescent="0.3">
      <c r="A42" s="2" t="s">
        <v>164</v>
      </c>
      <c r="B42" s="22" t="s">
        <v>343</v>
      </c>
      <c r="C42" s="12"/>
      <c r="D42" s="12"/>
      <c r="E42" s="12">
        <f>E101+E160+E219+E278+E337+E396+E455+E514+E573+E632+E691+E750+E809+E868+E927+E986+E1045+E1104+E1163+E1222+E1281+E1340</f>
        <v>216</v>
      </c>
      <c r="F42" s="18">
        <f>F101+F160+F219+F278+F337+F396+F455+F514+F573+F632+F691+F750+F809+F868+F927+F986+F1045+F1104+F1163+F1222+F1281+F1340</f>
        <v>172</v>
      </c>
    </row>
    <row r="43" spans="1:6" x14ac:dyDescent="0.3">
      <c r="A43" s="2" t="s">
        <v>164</v>
      </c>
      <c r="B43" s="22" t="s">
        <v>340</v>
      </c>
      <c r="C43" s="12"/>
      <c r="D43" s="12"/>
      <c r="E43" s="12">
        <f>E102+E161+E220+E279+E338+E397+E456+E515+E574+E633+E692+E751+E810+E869+E928+E987+E1046+E1105+E1164+E1223+E1282+E1341</f>
        <v>18</v>
      </c>
      <c r="F43" s="18">
        <f>F102+F161+F220+F279+F338+F397+F456+F515+F574+F633+F692+F751+F810+F869+F928+F987+F1046+F1105+F1164+F1223+F1282+F1341</f>
        <v>28</v>
      </c>
    </row>
    <row r="44" spans="1:6" x14ac:dyDescent="0.3">
      <c r="A44" s="2" t="s">
        <v>164</v>
      </c>
      <c r="B44" s="22" t="s">
        <v>341</v>
      </c>
      <c r="C44" s="12"/>
      <c r="D44" s="12"/>
      <c r="E44" s="12">
        <f>E103+E162+E221+E280+E339+E398+E457+E516+E575+E634+E693+E752+E811+E870+E929+E988+E1047+E1106+E1165+E1224+E1283+E1342</f>
        <v>3</v>
      </c>
      <c r="F44" s="18">
        <f>F103+F162+F221+F280+F339+F398+F457+F516+F575+F634+F693+F752+F811+F870+F929+F988+F1047+F1106+F1165+F1224+F1283+F1342</f>
        <v>1</v>
      </c>
    </row>
    <row r="45" spans="1:6" x14ac:dyDescent="0.3">
      <c r="A45" s="2" t="s">
        <v>164</v>
      </c>
      <c r="B45" s="22" t="s">
        <v>342</v>
      </c>
      <c r="C45" s="12"/>
      <c r="D45" s="12"/>
      <c r="E45" s="12">
        <f>E104+E163+E222+E281+E340+E399+E458+E517+E576+E635+E694+E753+E812+E871+E930+E989+E1048+E1107+E1166+E1225+E1284+E1343</f>
        <v>1</v>
      </c>
      <c r="F45" s="18">
        <f>F104+F163+F222+F281+F340+F399+F458+F517+F576+F635+F694+F753+F812+F871+F930+F989+F1048+F1107+F1166+F1225+F1284+F1343</f>
        <v>5</v>
      </c>
    </row>
    <row r="46" spans="1:6" x14ac:dyDescent="0.3">
      <c r="A46" s="2" t="s">
        <v>164</v>
      </c>
      <c r="B46" s="22" t="s">
        <v>327</v>
      </c>
      <c r="C46" s="12"/>
      <c r="D46" s="12"/>
      <c r="E46" s="12">
        <f>E105+E164+E223+E282+E341+E400+E459+E518+E577+E636+E695+E754+E813+E872+E931+E990+E1049+E1108+E1167+E1226+E1285+E1344</f>
        <v>174</v>
      </c>
      <c r="F46" s="18">
        <f>F105+F164+F223+F282+F341+F400+F459+F518+F577+F636+F695+F754+F813+F872+F931+F990+F1049+F1108+F1167+F1226+F1285+F1344</f>
        <v>174</v>
      </c>
    </row>
    <row r="47" spans="1:6" x14ac:dyDescent="0.3">
      <c r="A47" s="2" t="s">
        <v>164</v>
      </c>
      <c r="B47" s="22" t="s">
        <v>328</v>
      </c>
      <c r="C47" s="12"/>
      <c r="D47" s="12"/>
      <c r="E47" s="12">
        <f>E106+E165+E224+E283+E342+E401+E460+E519+E578+E637+E696+E755+E814+E873+E932+E991+E1050+E1109+E1168+E1227+E1286+E1345</f>
        <v>0</v>
      </c>
      <c r="F47" s="18">
        <f>F106+F165+F224+F283+F342+F401+F460+F519+F578+F637+F696+F755+F814+F873+F932+F991+F1050+F1109+F1168+F1227+F1286+F1345</f>
        <v>0</v>
      </c>
    </row>
    <row r="48" spans="1:6" x14ac:dyDescent="0.3">
      <c r="A48" s="2" t="s">
        <v>164</v>
      </c>
      <c r="B48" s="22" t="s">
        <v>329</v>
      </c>
      <c r="C48" s="12"/>
      <c r="D48" s="12"/>
      <c r="E48" s="12">
        <f>E107+E166+E225+E284+E343+E402+E461+E520+E579+E638+E697+E756+E815+E874+E933+E992+E1051+E1110+E1169+E1228+E1287+E1346</f>
        <v>4</v>
      </c>
      <c r="F48" s="18">
        <f>F107+F166+F225+F284+F343+F402+F461+F520+F579+F638+F697+F756+F815+F874+F933+F992+F1051+F1110+F1169+F1228+F1287+F1346</f>
        <v>0</v>
      </c>
    </row>
    <row r="49" spans="1:6" x14ac:dyDescent="0.3">
      <c r="A49" s="2" t="s">
        <v>164</v>
      </c>
      <c r="B49" s="22" t="s">
        <v>330</v>
      </c>
      <c r="C49" s="12"/>
      <c r="D49" s="12"/>
      <c r="E49" s="12">
        <f>E108+E167+E226+E285+E344+E403+E462+E521+E580+E639+E698+E757+E816+E875+E934+E993+E1052+E1111+E1170+E1229+E1288+E1347</f>
        <v>25</v>
      </c>
      <c r="F49" s="18">
        <f>F108+F167+F226+F285+F344+F403+F462+F521+F580+F639+F698+F757+F816+F875+F934+F993+F1052+F1111+F1170+F1229+F1288+F1347</f>
        <v>20</v>
      </c>
    </row>
    <row r="50" spans="1:6" x14ac:dyDescent="0.3">
      <c r="A50" s="2" t="s">
        <v>164</v>
      </c>
      <c r="B50" s="22" t="s">
        <v>331</v>
      </c>
      <c r="C50" s="12"/>
      <c r="D50" s="12"/>
      <c r="E50" s="12">
        <f>E109+E168+E227+E286+E345+E404+E463+E522+E581+E640+E699+E758+E817+E876+E935+E994+E1053+E1112+E1171+E1230+E1289+E1348</f>
        <v>69</v>
      </c>
      <c r="F50" s="18">
        <f>F109+F168+F227+F286+F345+F404+F463+F522+F581+F640+F699+F758+F817+F876+F935+F994+F1053+F1112+F1171+F1230+F1289+F1348</f>
        <v>131</v>
      </c>
    </row>
    <row r="51" spans="1:6" x14ac:dyDescent="0.3">
      <c r="A51" s="2" t="s">
        <v>164</v>
      </c>
      <c r="B51" s="22" t="s">
        <v>332</v>
      </c>
      <c r="C51" s="12"/>
      <c r="D51" s="12"/>
      <c r="E51" s="12">
        <f>E110+E169+E228+E287+E346+E405+E464+E523+E582+E641+E700+E759+E818+E877+E936+E995+E1054+E1113+E1172+E1231+E1290+E1349</f>
        <v>17</v>
      </c>
      <c r="F51" s="18">
        <f>F110+F169+F228+F287+F346+F405+F464+F523+F582+F641+F700+F759+F818+F877+F936+F995+F1054+F1113+F1172+F1231+F1290+F1349</f>
        <v>24</v>
      </c>
    </row>
    <row r="52" spans="1:6" x14ac:dyDescent="0.3">
      <c r="A52" s="2" t="s">
        <v>164</v>
      </c>
      <c r="B52" s="22" t="s">
        <v>333</v>
      </c>
      <c r="C52" s="12"/>
      <c r="D52" s="12"/>
      <c r="E52" s="12">
        <f>E111+E170+E229+E288+E347+E406+E465+E524+E583+E642+E701+E760+E819+E878+E937+E996+E1055+E1114+E1173+E1232+E1291+E1350</f>
        <v>44</v>
      </c>
      <c r="F52" s="18">
        <f>F111+F170+F229+F288+F347+F406+F465+F524+F583+F642+F701+F760+F819+F878+F937+F996+F1055+F1114+F1173+F1232+F1291+F1350</f>
        <v>43</v>
      </c>
    </row>
    <row r="53" spans="1:6" x14ac:dyDescent="0.3">
      <c r="A53" s="2" t="s">
        <v>164</v>
      </c>
      <c r="B53" s="22" t="s">
        <v>334</v>
      </c>
      <c r="C53" s="12"/>
      <c r="D53" s="12"/>
      <c r="E53" s="12">
        <f>E112+E171+E230+E289+E348+E407+E466+E525+E584+E643+E702+E761+E820+E879+E938+E997+E1056+E1115+E1174+E1233+E1292+E1351</f>
        <v>867</v>
      </c>
      <c r="F53" s="18">
        <f>F112+F171+F230+F289+F348+F407+F466+F525+F584+F643+F702+F761+F820+F879+F938+F997+F1056+F1115+F1174+F1233+F1292+F1351</f>
        <v>923</v>
      </c>
    </row>
    <row r="54" spans="1:6" x14ac:dyDescent="0.3">
      <c r="A54" s="2" t="s">
        <v>164</v>
      </c>
      <c r="B54" s="22" t="s">
        <v>335</v>
      </c>
      <c r="C54" s="12"/>
      <c r="D54" s="12"/>
      <c r="E54" s="12">
        <f>E113+E172+E231+E290+E349+E408+E467+E526+E585+E644+E703+E762+E821+E880+E939+E998+E1057+E1116+E1175+E1234+E1293+E1352</f>
        <v>288</v>
      </c>
      <c r="F54" s="18">
        <f>F113+F172+F231+F290+F349+F408+F467+F526+F585+F644+F703+F762+F821+F880+F939+F998+F1057+F1116+F1175+F1234+F1293+F1352</f>
        <v>327</v>
      </c>
    </row>
    <row r="55" spans="1:6" x14ac:dyDescent="0.3">
      <c r="A55" s="2" t="s">
        <v>164</v>
      </c>
      <c r="B55" s="22" t="s">
        <v>336</v>
      </c>
      <c r="C55" s="12"/>
      <c r="D55" s="12"/>
      <c r="E55" s="12">
        <f>E114+E173+E232+E291+E350+E409+E468+E527+E586+E645+E704+E763+E822+E881+E940+E999+E1058+E1117+E1176+E1235+E1294+E1353</f>
        <v>87</v>
      </c>
      <c r="F55" s="18">
        <f>F114+F173+F232+F291+F350+F409+F468+F527+F586+F645+F704+F763+F822+F881+F940+F999+F1058+F1117+F1176+F1235+F1294+F1353</f>
        <v>130</v>
      </c>
    </row>
    <row r="56" spans="1:6" x14ac:dyDescent="0.3">
      <c r="A56" s="2" t="s">
        <v>164</v>
      </c>
      <c r="B56" s="22" t="s">
        <v>349</v>
      </c>
      <c r="C56" s="12"/>
      <c r="D56" s="12"/>
      <c r="E56" s="12"/>
      <c r="F56" s="18">
        <f>F116+F175+F234+F293+F352+F411+F470+F529+F588+F647+F706+F765+F824+F883+F942+F1001+F1060+F1119+F1178+F1237+F1296+F1355</f>
        <v>260</v>
      </c>
    </row>
    <row r="57" spans="1:6" x14ac:dyDescent="0.3">
      <c r="A57" s="2" t="s">
        <v>164</v>
      </c>
      <c r="B57" s="22" t="s">
        <v>347</v>
      </c>
      <c r="C57" s="12"/>
      <c r="D57" s="12"/>
      <c r="E57" s="12">
        <f>E116+E175+E234+E293+E352+E411+E470+E529+E588+E647+E706+E765+E824+E883+E942+E1001+E1060+E1119+E1178+E1237+E1296+E1355</f>
        <v>513</v>
      </c>
      <c r="F57" s="18">
        <f>F116+F175+F234+F293+F352+F411+F470+F529+F588+F647+F706+F765+F824+F883+F942+F1001+F1060+F1119+F1178+F1237+F1296+F1355</f>
        <v>260</v>
      </c>
    </row>
    <row r="58" spans="1:6" x14ac:dyDescent="0.3">
      <c r="A58" s="2" t="s">
        <v>164</v>
      </c>
      <c r="B58" s="22" t="s">
        <v>337</v>
      </c>
      <c r="C58" s="12"/>
      <c r="D58" s="12"/>
      <c r="E58" s="12">
        <f>E117+E176+E235+E294+E353+E412+E471+E530+E589+E648+E707+E766+E825+E884+E943+E1002+E1061+E1120+E1179+E1238+E1297+E1356</f>
        <v>48</v>
      </c>
      <c r="F58" s="18">
        <f>F117+F176+F235+F294+F353+F412+F471+F530+F589+F648+F707+F766+F825+F884+F943+F1002+F1061+F1120+F1179+F1238+F1297+F1356</f>
        <v>147</v>
      </c>
    </row>
    <row r="59" spans="1:6" x14ac:dyDescent="0.3">
      <c r="A59" s="2" t="s">
        <v>164</v>
      </c>
      <c r="B59" s="22" t="s">
        <v>338</v>
      </c>
      <c r="C59" s="12"/>
      <c r="D59" s="12"/>
      <c r="E59" s="12">
        <f>E118+E177+E236+E295+E354+E413+E472+E531+E590+E649+E708+E767+E826+E885+E944+E1003+E1062+E1121+E1180+E1239+E1298+E1357</f>
        <v>11</v>
      </c>
      <c r="F59" s="18">
        <f>F118+F177+F236+F295+F354+F413+F472+F531+F590+F649+F708+F767+F826+F885+F944+F1003+F1062+F1121+F1180+F1239+F1298+F1357</f>
        <v>5</v>
      </c>
    </row>
    <row r="60" spans="1:6" x14ac:dyDescent="0.3">
      <c r="A60" s="2" t="s">
        <v>164</v>
      </c>
      <c r="B60" s="22" t="s">
        <v>339</v>
      </c>
      <c r="C60" s="12"/>
      <c r="D60" s="12"/>
      <c r="E60" s="12">
        <f>E119+E178+E237+E296+E355+E414+E473+E532+E591+E650+E709+E768+E827+E886+E945+E1004+E1063+E1122+E1181+E1240+E1299+E1358</f>
        <v>65</v>
      </c>
      <c r="F60" s="18">
        <f>F119+F178+F237+F296+F355+F414+F473+F532+F591+F650+F709+F768+F827+F886+F945+F1004+F1063+F1122+F1181+F1240+F1299+F1358</f>
        <v>22</v>
      </c>
    </row>
    <row r="61" spans="1:6" x14ac:dyDescent="0.3">
      <c r="A61" s="4" t="s">
        <v>72</v>
      </c>
      <c r="B61" s="5" t="s">
        <v>16</v>
      </c>
      <c r="C61" s="12"/>
      <c r="D61" s="12"/>
      <c r="E61" s="5"/>
      <c r="F61" s="26"/>
    </row>
    <row r="62" spans="1:6" x14ac:dyDescent="0.3">
      <c r="A62" s="2" t="s">
        <v>72</v>
      </c>
      <c r="B62" s="5" t="s">
        <v>17</v>
      </c>
      <c r="C62" s="12"/>
      <c r="D62" s="12"/>
      <c r="E62" s="5"/>
      <c r="F62" s="26"/>
    </row>
    <row r="63" spans="1:6" x14ac:dyDescent="0.3">
      <c r="A63" s="2" t="s">
        <v>72</v>
      </c>
      <c r="B63" s="5" t="s">
        <v>18</v>
      </c>
      <c r="C63" s="12"/>
      <c r="D63" s="12"/>
      <c r="E63" s="5"/>
      <c r="F63" s="26"/>
    </row>
    <row r="64" spans="1:6" x14ac:dyDescent="0.3">
      <c r="A64" s="2" t="s">
        <v>72</v>
      </c>
      <c r="B64" s="5" t="s">
        <v>19</v>
      </c>
      <c r="C64" s="12"/>
      <c r="D64" s="12">
        <v>2</v>
      </c>
      <c r="E64" s="5"/>
      <c r="F64" s="26">
        <v>1</v>
      </c>
    </row>
    <row r="65" spans="1:6" ht="43.2" x14ac:dyDescent="0.3">
      <c r="A65" s="2" t="s">
        <v>72</v>
      </c>
      <c r="B65" s="15" t="s">
        <v>318</v>
      </c>
      <c r="C65" s="12"/>
      <c r="D65" s="12">
        <v>2</v>
      </c>
      <c r="E65" s="5"/>
      <c r="F65" s="26">
        <v>1</v>
      </c>
    </row>
    <row r="66" spans="1:6" x14ac:dyDescent="0.3">
      <c r="A66" s="2" t="s">
        <v>72</v>
      </c>
      <c r="B66" s="6" t="s">
        <v>317</v>
      </c>
      <c r="C66" s="12"/>
      <c r="D66" s="12"/>
      <c r="E66" s="5"/>
      <c r="F66" s="26"/>
    </row>
    <row r="67" spans="1:6" x14ac:dyDescent="0.3">
      <c r="A67" s="2" t="s">
        <v>72</v>
      </c>
      <c r="B67" s="6" t="s">
        <v>365</v>
      </c>
      <c r="C67" s="12"/>
      <c r="D67" s="12"/>
      <c r="E67" s="18"/>
      <c r="F67" s="18">
        <f>SUM(F68:F82)</f>
        <v>1</v>
      </c>
    </row>
    <row r="68" spans="1:6" x14ac:dyDescent="0.3">
      <c r="A68" s="2" t="s">
        <v>72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72</v>
      </c>
      <c r="B69" s="6" t="s">
        <v>351</v>
      </c>
      <c r="C69" s="12"/>
      <c r="D69" s="12"/>
      <c r="E69" s="18"/>
      <c r="F69" s="18">
        <v>1</v>
      </c>
    </row>
    <row r="70" spans="1:6" x14ac:dyDescent="0.3">
      <c r="A70" s="2" t="s">
        <v>72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72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72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72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72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72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72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72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72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72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72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72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72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72</v>
      </c>
      <c r="B83" s="5" t="s">
        <v>20</v>
      </c>
      <c r="C83" s="12"/>
      <c r="D83" s="12">
        <v>1</v>
      </c>
      <c r="E83" s="5"/>
      <c r="F83" s="26"/>
    </row>
    <row r="84" spans="1:6" x14ac:dyDescent="0.3">
      <c r="A84" s="2" t="s">
        <v>72</v>
      </c>
      <c r="B84" s="5" t="s">
        <v>346</v>
      </c>
      <c r="C84" s="12">
        <v>15</v>
      </c>
      <c r="D84" s="12">
        <v>19</v>
      </c>
      <c r="E84" s="12">
        <f>SUM(E85,E95:E100,E105:E119)</f>
        <v>20</v>
      </c>
      <c r="F84" s="18">
        <f>SUM(F85,F95:F100,F105:F119)</f>
        <v>29</v>
      </c>
    </row>
    <row r="85" spans="1:6" x14ac:dyDescent="0.3">
      <c r="A85" s="2" t="s">
        <v>72</v>
      </c>
      <c r="B85" s="5" t="s">
        <v>21</v>
      </c>
      <c r="C85" s="12">
        <v>3</v>
      </c>
      <c r="D85" s="12">
        <f>D86+D89+D92+D93+D94</f>
        <v>8</v>
      </c>
      <c r="E85" s="12">
        <f>E86+E89+E92+E93+E94</f>
        <v>6</v>
      </c>
      <c r="F85" s="18">
        <f>F86+F89+F92+F93+F94</f>
        <v>7</v>
      </c>
    </row>
    <row r="86" spans="1:6" x14ac:dyDescent="0.3">
      <c r="A86" s="2" t="s">
        <v>72</v>
      </c>
      <c r="B86" s="5" t="s">
        <v>36</v>
      </c>
      <c r="C86" s="12">
        <v>0</v>
      </c>
      <c r="D86" s="12">
        <f>D87+D88</f>
        <v>2</v>
      </c>
      <c r="E86" s="12">
        <f>E87+E88</f>
        <v>5</v>
      </c>
      <c r="F86" s="18">
        <f>F87+F88</f>
        <v>2</v>
      </c>
    </row>
    <row r="87" spans="1:6" x14ac:dyDescent="0.3">
      <c r="A87" s="2" t="s">
        <v>72</v>
      </c>
      <c r="B87" s="5" t="s">
        <v>32</v>
      </c>
      <c r="C87" s="12"/>
      <c r="D87" s="12">
        <v>2</v>
      </c>
      <c r="E87" s="5">
        <v>3</v>
      </c>
      <c r="F87" s="26">
        <v>2</v>
      </c>
    </row>
    <row r="88" spans="1:6" x14ac:dyDescent="0.3">
      <c r="A88" s="2" t="s">
        <v>72</v>
      </c>
      <c r="B88" s="5" t="s">
        <v>29</v>
      </c>
      <c r="C88" s="12"/>
      <c r="D88" s="12"/>
      <c r="E88" s="5">
        <v>2</v>
      </c>
      <c r="F88" s="26"/>
    </row>
    <row r="89" spans="1:6" x14ac:dyDescent="0.3">
      <c r="A89" s="2" t="s">
        <v>72</v>
      </c>
      <c r="B89" s="5" t="s">
        <v>37</v>
      </c>
      <c r="C89" s="12">
        <v>2</v>
      </c>
      <c r="D89" s="12">
        <f>D90+D91</f>
        <v>2</v>
      </c>
      <c r="E89" s="12">
        <f>E90+E91</f>
        <v>0</v>
      </c>
      <c r="F89" s="18">
        <f>F90+F91</f>
        <v>1</v>
      </c>
    </row>
    <row r="90" spans="1:6" x14ac:dyDescent="0.3">
      <c r="A90" s="2" t="s">
        <v>72</v>
      </c>
      <c r="B90" s="5" t="s">
        <v>33</v>
      </c>
      <c r="C90" s="12"/>
      <c r="D90" s="12"/>
      <c r="E90" s="5"/>
      <c r="F90" s="26"/>
    </row>
    <row r="91" spans="1:6" x14ac:dyDescent="0.3">
      <c r="A91" s="2" t="s">
        <v>72</v>
      </c>
      <c r="B91" s="5" t="s">
        <v>34</v>
      </c>
      <c r="C91" s="12">
        <v>2</v>
      </c>
      <c r="D91" s="12">
        <v>2</v>
      </c>
      <c r="E91" s="5"/>
      <c r="F91" s="26">
        <v>1</v>
      </c>
    </row>
    <row r="92" spans="1:6" x14ac:dyDescent="0.3">
      <c r="A92" s="2" t="s">
        <v>72</v>
      </c>
      <c r="B92" s="5" t="s">
        <v>30</v>
      </c>
      <c r="C92" s="12"/>
      <c r="D92" s="12">
        <v>3</v>
      </c>
      <c r="E92" s="5"/>
      <c r="F92" s="26">
        <v>2</v>
      </c>
    </row>
    <row r="93" spans="1:6" x14ac:dyDescent="0.3">
      <c r="A93" s="2" t="s">
        <v>72</v>
      </c>
      <c r="B93" s="5" t="s">
        <v>35</v>
      </c>
      <c r="C93" s="12"/>
      <c r="D93" s="12">
        <v>1</v>
      </c>
      <c r="E93" s="5">
        <v>1</v>
      </c>
      <c r="F93" s="26"/>
    </row>
    <row r="94" spans="1:6" x14ac:dyDescent="0.3">
      <c r="A94" s="2" t="s">
        <v>72</v>
      </c>
      <c r="B94" s="5" t="s">
        <v>31</v>
      </c>
      <c r="C94" s="12">
        <v>1</v>
      </c>
      <c r="D94" s="12"/>
      <c r="E94" s="5"/>
      <c r="F94" s="26">
        <v>2</v>
      </c>
    </row>
    <row r="95" spans="1:6" x14ac:dyDescent="0.3">
      <c r="A95" s="2" t="s">
        <v>72</v>
      </c>
      <c r="B95" s="22" t="s">
        <v>345</v>
      </c>
      <c r="C95" s="12"/>
      <c r="D95" s="12"/>
      <c r="E95" s="5">
        <v>0</v>
      </c>
      <c r="F95" s="26">
        <v>0</v>
      </c>
    </row>
    <row r="96" spans="1:6" x14ac:dyDescent="0.3">
      <c r="A96" s="2" t="s">
        <v>72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72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72</v>
      </c>
      <c r="B98" s="22" t="s">
        <v>324</v>
      </c>
      <c r="C98" s="12"/>
      <c r="D98" s="12"/>
      <c r="E98" s="5">
        <v>0</v>
      </c>
      <c r="F98" s="26">
        <v>0</v>
      </c>
    </row>
    <row r="99" spans="1:6" x14ac:dyDescent="0.3">
      <c r="A99" s="2" t="s">
        <v>72</v>
      </c>
      <c r="B99" s="22" t="s">
        <v>325</v>
      </c>
      <c r="C99" s="12"/>
      <c r="D99" s="12"/>
      <c r="E99" s="5">
        <v>2</v>
      </c>
      <c r="F99" s="26">
        <v>16</v>
      </c>
    </row>
    <row r="100" spans="1:6" x14ac:dyDescent="0.3">
      <c r="A100" s="2" t="s">
        <v>72</v>
      </c>
      <c r="B100" s="22" t="s">
        <v>326</v>
      </c>
      <c r="C100" s="12"/>
      <c r="D100" s="12"/>
      <c r="E100" s="5">
        <v>4</v>
      </c>
      <c r="F100" s="26">
        <v>1</v>
      </c>
    </row>
    <row r="101" spans="1:6" x14ac:dyDescent="0.3">
      <c r="A101" s="2" t="s">
        <v>72</v>
      </c>
      <c r="B101" s="22" t="s">
        <v>343</v>
      </c>
      <c r="C101" s="12"/>
      <c r="D101" s="12"/>
      <c r="E101" s="5">
        <v>4</v>
      </c>
      <c r="F101" s="26">
        <v>1</v>
      </c>
    </row>
    <row r="102" spans="1:6" x14ac:dyDescent="0.3">
      <c r="A102" s="2" t="s">
        <v>72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72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72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72</v>
      </c>
      <c r="B105" s="22" t="s">
        <v>327</v>
      </c>
      <c r="C105" s="12"/>
      <c r="D105" s="12"/>
      <c r="E105" s="5">
        <v>3</v>
      </c>
      <c r="F105" s="26">
        <v>0</v>
      </c>
    </row>
    <row r="106" spans="1:6" x14ac:dyDescent="0.3">
      <c r="A106" s="2" t="s">
        <v>72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72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72</v>
      </c>
      <c r="B108" s="22" t="s">
        <v>330</v>
      </c>
      <c r="C108" s="12"/>
      <c r="D108" s="12"/>
      <c r="E108" s="5">
        <v>3</v>
      </c>
      <c r="F108" s="26">
        <v>1</v>
      </c>
    </row>
    <row r="109" spans="1:6" x14ac:dyDescent="0.3">
      <c r="A109" s="2" t="s">
        <v>72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72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72</v>
      </c>
      <c r="B111" s="22" t="s">
        <v>333</v>
      </c>
      <c r="C111" s="12"/>
      <c r="D111" s="12"/>
      <c r="E111" s="5">
        <v>0</v>
      </c>
      <c r="F111" s="26">
        <v>3</v>
      </c>
    </row>
    <row r="112" spans="1:6" x14ac:dyDescent="0.3">
      <c r="A112" s="2" t="s">
        <v>72</v>
      </c>
      <c r="B112" s="22" t="s">
        <v>334</v>
      </c>
      <c r="C112" s="12"/>
      <c r="D112" s="12"/>
      <c r="E112" s="5">
        <v>0</v>
      </c>
      <c r="F112" s="26">
        <v>0</v>
      </c>
    </row>
    <row r="113" spans="1:6" x14ac:dyDescent="0.3">
      <c r="A113" s="2" t="s">
        <v>72</v>
      </c>
      <c r="B113" s="22" t="s">
        <v>335</v>
      </c>
      <c r="C113" s="12"/>
      <c r="D113" s="12"/>
      <c r="E113" s="5">
        <v>0</v>
      </c>
      <c r="F113" s="26">
        <v>0</v>
      </c>
    </row>
    <row r="114" spans="1:6" x14ac:dyDescent="0.3">
      <c r="A114" s="2" t="s">
        <v>72</v>
      </c>
      <c r="B114" s="22" t="s">
        <v>336</v>
      </c>
      <c r="C114" s="12"/>
      <c r="D114" s="12"/>
      <c r="E114" s="5">
        <v>0</v>
      </c>
      <c r="F114" s="26">
        <v>1</v>
      </c>
    </row>
    <row r="115" spans="1:6" x14ac:dyDescent="0.3">
      <c r="A115" s="2" t="s">
        <v>72</v>
      </c>
      <c r="B115" s="22" t="s">
        <v>349</v>
      </c>
      <c r="C115" s="12"/>
      <c r="D115" s="12"/>
      <c r="E115" s="5"/>
      <c r="F115" s="26"/>
    </row>
    <row r="116" spans="1:6" x14ac:dyDescent="0.3">
      <c r="A116" s="2" t="s">
        <v>72</v>
      </c>
      <c r="B116" s="22" t="s">
        <v>347</v>
      </c>
      <c r="C116" s="12"/>
      <c r="D116" s="12"/>
      <c r="E116" s="5">
        <v>1</v>
      </c>
      <c r="F116" s="26"/>
    </row>
    <row r="117" spans="1:6" x14ac:dyDescent="0.3">
      <c r="A117" s="2" t="s">
        <v>72</v>
      </c>
      <c r="B117" s="22" t="s">
        <v>337</v>
      </c>
      <c r="C117" s="12"/>
      <c r="D117" s="12"/>
      <c r="E117" s="5">
        <v>0</v>
      </c>
      <c r="F117" s="26">
        <v>0</v>
      </c>
    </row>
    <row r="118" spans="1:6" x14ac:dyDescent="0.3">
      <c r="A118" s="2" t="s">
        <v>72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72</v>
      </c>
      <c r="B119" s="22" t="s">
        <v>339</v>
      </c>
      <c r="C119" s="12"/>
      <c r="D119" s="12"/>
      <c r="E119" s="5">
        <v>1</v>
      </c>
      <c r="F119" s="26"/>
    </row>
    <row r="120" spans="1:6" x14ac:dyDescent="0.3">
      <c r="A120" s="4" t="s">
        <v>73</v>
      </c>
      <c r="B120" s="5" t="s">
        <v>16</v>
      </c>
      <c r="C120" s="12"/>
      <c r="D120" s="12"/>
      <c r="E120" s="5"/>
      <c r="F120" s="26"/>
    </row>
    <row r="121" spans="1:6" x14ac:dyDescent="0.3">
      <c r="A121" s="2" t="s">
        <v>73</v>
      </c>
      <c r="B121" s="5" t="s">
        <v>17</v>
      </c>
      <c r="C121" s="12"/>
      <c r="D121" s="12"/>
      <c r="E121" s="5"/>
      <c r="F121" s="26"/>
    </row>
    <row r="122" spans="1:6" x14ac:dyDescent="0.3">
      <c r="A122" s="2" t="s">
        <v>73</v>
      </c>
      <c r="B122" s="5" t="s">
        <v>18</v>
      </c>
      <c r="C122" s="12"/>
      <c r="D122" s="12"/>
      <c r="E122" s="5"/>
      <c r="F122" s="26">
        <v>5</v>
      </c>
    </row>
    <row r="123" spans="1:6" x14ac:dyDescent="0.3">
      <c r="A123" s="2" t="s">
        <v>73</v>
      </c>
      <c r="B123" s="5" t="s">
        <v>19</v>
      </c>
      <c r="C123" s="12"/>
      <c r="D123" s="12"/>
      <c r="E123" s="5"/>
      <c r="F123" s="26"/>
    </row>
    <row r="124" spans="1:6" ht="43.2" x14ac:dyDescent="0.3">
      <c r="A124" s="2" t="s">
        <v>73</v>
      </c>
      <c r="B124" s="15" t="s">
        <v>318</v>
      </c>
      <c r="C124" s="12"/>
      <c r="D124" s="12"/>
      <c r="E124" s="5"/>
      <c r="F124" s="26"/>
    </row>
    <row r="125" spans="1:6" x14ac:dyDescent="0.3">
      <c r="A125" s="2" t="s">
        <v>73</v>
      </c>
      <c r="B125" s="6" t="s">
        <v>317</v>
      </c>
      <c r="C125" s="12"/>
      <c r="D125" s="12"/>
      <c r="E125" s="5"/>
      <c r="F125" s="26"/>
    </row>
    <row r="126" spans="1:6" x14ac:dyDescent="0.3">
      <c r="A126" s="2" t="s">
        <v>73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73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73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73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73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73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73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73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73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73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73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73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73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73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73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73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73</v>
      </c>
      <c r="B142" s="5" t="s">
        <v>20</v>
      </c>
      <c r="C142" s="12"/>
      <c r="D142" s="12">
        <v>1</v>
      </c>
      <c r="E142" s="5"/>
      <c r="F142" s="26"/>
    </row>
    <row r="143" spans="1:6" x14ac:dyDescent="0.3">
      <c r="A143" s="2" t="s">
        <v>73</v>
      </c>
      <c r="B143" s="5" t="s">
        <v>346</v>
      </c>
      <c r="C143" s="12">
        <v>29</v>
      </c>
      <c r="D143" s="12">
        <v>24</v>
      </c>
      <c r="E143" s="12">
        <f>SUM(E144,E154:E159,E164:E178)</f>
        <v>36</v>
      </c>
      <c r="F143" s="18">
        <f>SUM(F144,F154:F159,F164:F178)</f>
        <v>25</v>
      </c>
    </row>
    <row r="144" spans="1:6" x14ac:dyDescent="0.3">
      <c r="A144" s="2" t="s">
        <v>73</v>
      </c>
      <c r="B144" s="5" t="s">
        <v>21</v>
      </c>
      <c r="C144" s="12">
        <v>9</v>
      </c>
      <c r="D144" s="12">
        <f>D145+D148+D151+D152+D153</f>
        <v>8</v>
      </c>
      <c r="E144" s="12">
        <f>E145+E148+E151+E152+E153</f>
        <v>7</v>
      </c>
      <c r="F144" s="18">
        <f>F145+F148+F151+F152+F153</f>
        <v>5</v>
      </c>
    </row>
    <row r="145" spans="1:6" x14ac:dyDescent="0.3">
      <c r="A145" s="2" t="s">
        <v>73</v>
      </c>
      <c r="B145" s="5" t="s">
        <v>36</v>
      </c>
      <c r="C145" s="12">
        <v>4</v>
      </c>
      <c r="D145" s="12">
        <f>D146+D147</f>
        <v>4</v>
      </c>
      <c r="E145" s="12">
        <f>E146+E147</f>
        <v>0</v>
      </c>
      <c r="F145" s="18">
        <f>F146+F147</f>
        <v>2</v>
      </c>
    </row>
    <row r="146" spans="1:6" x14ac:dyDescent="0.3">
      <c r="A146" s="2" t="s">
        <v>73</v>
      </c>
      <c r="B146" s="5" t="s">
        <v>32</v>
      </c>
      <c r="C146" s="12">
        <v>2</v>
      </c>
      <c r="D146" s="12">
        <v>2</v>
      </c>
      <c r="E146" s="5"/>
      <c r="F146" s="26">
        <v>1</v>
      </c>
    </row>
    <row r="147" spans="1:6" x14ac:dyDescent="0.3">
      <c r="A147" s="2" t="s">
        <v>73</v>
      </c>
      <c r="B147" s="5" t="s">
        <v>29</v>
      </c>
      <c r="C147" s="12">
        <v>2</v>
      </c>
      <c r="D147" s="12">
        <v>2</v>
      </c>
      <c r="E147" s="5"/>
      <c r="F147" s="26">
        <v>1</v>
      </c>
    </row>
    <row r="148" spans="1:6" x14ac:dyDescent="0.3">
      <c r="A148" s="2" t="s">
        <v>73</v>
      </c>
      <c r="B148" s="5" t="s">
        <v>37</v>
      </c>
      <c r="C148" s="12">
        <v>4</v>
      </c>
      <c r="D148" s="12">
        <f>D149+D150</f>
        <v>4</v>
      </c>
      <c r="E148" s="12">
        <f>E149+E150</f>
        <v>5</v>
      </c>
      <c r="F148" s="18">
        <f>F149+F150</f>
        <v>2</v>
      </c>
    </row>
    <row r="149" spans="1:6" x14ac:dyDescent="0.3">
      <c r="A149" s="2" t="s">
        <v>73</v>
      </c>
      <c r="B149" s="5" t="s">
        <v>33</v>
      </c>
      <c r="C149" s="12"/>
      <c r="D149" s="12"/>
      <c r="E149" s="5">
        <v>1</v>
      </c>
      <c r="F149" s="26"/>
    </row>
    <row r="150" spans="1:6" x14ac:dyDescent="0.3">
      <c r="A150" s="2" t="s">
        <v>73</v>
      </c>
      <c r="B150" s="5" t="s">
        <v>34</v>
      </c>
      <c r="C150" s="12">
        <v>4</v>
      </c>
      <c r="D150" s="12">
        <v>4</v>
      </c>
      <c r="E150" s="5">
        <v>4</v>
      </c>
      <c r="F150" s="26">
        <v>2</v>
      </c>
    </row>
    <row r="151" spans="1:6" x14ac:dyDescent="0.3">
      <c r="A151" s="2" t="s">
        <v>73</v>
      </c>
      <c r="B151" s="5" t="s">
        <v>30</v>
      </c>
      <c r="C151" s="12"/>
      <c r="D151" s="12"/>
      <c r="E151" s="5">
        <v>1</v>
      </c>
      <c r="F151" s="26"/>
    </row>
    <row r="152" spans="1:6" x14ac:dyDescent="0.3">
      <c r="A152" s="2" t="s">
        <v>73</v>
      </c>
      <c r="B152" s="5" t="s">
        <v>35</v>
      </c>
      <c r="C152" s="12">
        <v>1</v>
      </c>
      <c r="D152" s="12"/>
      <c r="E152" s="5">
        <v>1</v>
      </c>
      <c r="F152" s="26">
        <v>1</v>
      </c>
    </row>
    <row r="153" spans="1:6" x14ac:dyDescent="0.3">
      <c r="A153" s="2" t="s">
        <v>73</v>
      </c>
      <c r="B153" s="5" t="s">
        <v>31</v>
      </c>
      <c r="C153" s="12"/>
      <c r="D153" s="12"/>
      <c r="E153" s="5"/>
      <c r="F153" s="26"/>
    </row>
    <row r="154" spans="1:6" x14ac:dyDescent="0.3">
      <c r="A154" s="2" t="s">
        <v>73</v>
      </c>
      <c r="B154" s="22" t="s">
        <v>345</v>
      </c>
      <c r="C154" s="12"/>
      <c r="D154" s="12"/>
      <c r="E154" s="5">
        <v>3</v>
      </c>
      <c r="F154" s="26">
        <v>1</v>
      </c>
    </row>
    <row r="155" spans="1:6" x14ac:dyDescent="0.3">
      <c r="A155" s="2" t="s">
        <v>73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73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73</v>
      </c>
      <c r="B157" s="22" t="s">
        <v>324</v>
      </c>
      <c r="C157" s="12"/>
      <c r="D157" s="12"/>
      <c r="E157" s="5">
        <v>0</v>
      </c>
      <c r="F157" s="26">
        <v>0</v>
      </c>
    </row>
    <row r="158" spans="1:6" x14ac:dyDescent="0.3">
      <c r="A158" s="2" t="s">
        <v>73</v>
      </c>
      <c r="B158" s="22" t="s">
        <v>325</v>
      </c>
      <c r="C158" s="12"/>
      <c r="D158" s="12"/>
      <c r="E158" s="5">
        <v>0</v>
      </c>
      <c r="F158" s="26">
        <v>1</v>
      </c>
    </row>
    <row r="159" spans="1:6" x14ac:dyDescent="0.3">
      <c r="A159" s="2" t="s">
        <v>73</v>
      </c>
      <c r="B159" s="22" t="s">
        <v>326</v>
      </c>
      <c r="C159" s="12"/>
      <c r="D159" s="12"/>
      <c r="E159" s="5">
        <v>0</v>
      </c>
      <c r="F159" s="26">
        <v>1</v>
      </c>
    </row>
    <row r="160" spans="1:6" x14ac:dyDescent="0.3">
      <c r="A160" s="2" t="s">
        <v>73</v>
      </c>
      <c r="B160" s="22" t="s">
        <v>343</v>
      </c>
      <c r="C160" s="12"/>
      <c r="D160" s="12"/>
      <c r="E160" s="5">
        <v>0</v>
      </c>
      <c r="F160" s="26">
        <v>1</v>
      </c>
    </row>
    <row r="161" spans="1:6" x14ac:dyDescent="0.3">
      <c r="A161" s="2" t="s">
        <v>73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73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73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73</v>
      </c>
      <c r="B164" s="22" t="s">
        <v>327</v>
      </c>
      <c r="C164" s="12"/>
      <c r="D164" s="12"/>
      <c r="E164" s="5">
        <v>7</v>
      </c>
      <c r="F164" s="26">
        <v>5</v>
      </c>
    </row>
    <row r="165" spans="1:6" x14ac:dyDescent="0.3">
      <c r="A165" s="2" t="s">
        <v>73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73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73</v>
      </c>
      <c r="B167" s="22" t="s">
        <v>330</v>
      </c>
      <c r="C167" s="12"/>
      <c r="D167" s="12"/>
      <c r="E167" s="5">
        <v>1</v>
      </c>
      <c r="F167" s="26">
        <v>1</v>
      </c>
    </row>
    <row r="168" spans="1:6" x14ac:dyDescent="0.3">
      <c r="A168" s="2" t="s">
        <v>73</v>
      </c>
      <c r="B168" s="22" t="s">
        <v>331</v>
      </c>
      <c r="C168" s="12"/>
      <c r="D168" s="12"/>
      <c r="E168" s="5">
        <v>0</v>
      </c>
      <c r="F168" s="26">
        <v>1</v>
      </c>
    </row>
    <row r="169" spans="1:6" x14ac:dyDescent="0.3">
      <c r="A169" s="2" t="s">
        <v>73</v>
      </c>
      <c r="B169" s="22" t="s">
        <v>332</v>
      </c>
      <c r="C169" s="12"/>
      <c r="D169" s="12"/>
      <c r="E169" s="5">
        <v>1</v>
      </c>
      <c r="F169" s="26">
        <v>0</v>
      </c>
    </row>
    <row r="170" spans="1:6" x14ac:dyDescent="0.3">
      <c r="A170" s="2" t="s">
        <v>73</v>
      </c>
      <c r="B170" s="22" t="s">
        <v>333</v>
      </c>
      <c r="C170" s="12"/>
      <c r="D170" s="12"/>
      <c r="E170" s="5">
        <v>5</v>
      </c>
      <c r="F170" s="26">
        <v>0</v>
      </c>
    </row>
    <row r="171" spans="1:6" x14ac:dyDescent="0.3">
      <c r="A171" s="2" t="s">
        <v>73</v>
      </c>
      <c r="B171" s="22" t="s">
        <v>334</v>
      </c>
      <c r="C171" s="12"/>
      <c r="D171" s="12"/>
      <c r="E171" s="5">
        <v>2</v>
      </c>
      <c r="F171" s="26">
        <v>3</v>
      </c>
    </row>
    <row r="172" spans="1:6" x14ac:dyDescent="0.3">
      <c r="A172" s="2" t="s">
        <v>73</v>
      </c>
      <c r="B172" s="22" t="s">
        <v>335</v>
      </c>
      <c r="C172" s="12"/>
      <c r="D172" s="12"/>
      <c r="E172" s="5">
        <v>2</v>
      </c>
      <c r="F172" s="26">
        <v>2</v>
      </c>
    </row>
    <row r="173" spans="1:6" x14ac:dyDescent="0.3">
      <c r="A173" s="2" t="s">
        <v>73</v>
      </c>
      <c r="B173" s="22" t="s">
        <v>336</v>
      </c>
      <c r="C173" s="12"/>
      <c r="D173" s="12"/>
      <c r="E173" s="5">
        <v>3</v>
      </c>
      <c r="F173" s="26">
        <v>2</v>
      </c>
    </row>
    <row r="174" spans="1:6" x14ac:dyDescent="0.3">
      <c r="A174" s="2" t="s">
        <v>73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73</v>
      </c>
      <c r="B175" s="22" t="s">
        <v>347</v>
      </c>
      <c r="C175" s="12"/>
      <c r="D175" s="12"/>
      <c r="E175" s="5">
        <v>4</v>
      </c>
      <c r="F175" s="26">
        <v>2</v>
      </c>
    </row>
    <row r="176" spans="1:6" x14ac:dyDescent="0.3">
      <c r="A176" s="2" t="s">
        <v>73</v>
      </c>
      <c r="B176" s="22" t="s">
        <v>337</v>
      </c>
      <c r="C176" s="12"/>
      <c r="D176" s="12"/>
      <c r="E176" s="5">
        <v>0</v>
      </c>
      <c r="F176" s="26">
        <v>0</v>
      </c>
    </row>
    <row r="177" spans="1:6" x14ac:dyDescent="0.3">
      <c r="A177" s="2" t="s">
        <v>73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73</v>
      </c>
      <c r="B178" s="22" t="s">
        <v>339</v>
      </c>
      <c r="C178" s="12"/>
      <c r="D178" s="12"/>
      <c r="E178" s="5">
        <v>1</v>
      </c>
      <c r="F178" s="26">
        <v>1</v>
      </c>
    </row>
    <row r="179" spans="1:6" x14ac:dyDescent="0.3">
      <c r="A179" s="4" t="s">
        <v>74</v>
      </c>
      <c r="B179" s="5" t="s">
        <v>16</v>
      </c>
      <c r="C179" s="12"/>
      <c r="D179" s="12"/>
      <c r="E179" s="5"/>
      <c r="F179" s="26"/>
    </row>
    <row r="180" spans="1:6" x14ac:dyDescent="0.3">
      <c r="A180" s="2" t="s">
        <v>74</v>
      </c>
      <c r="B180" s="5" t="s">
        <v>17</v>
      </c>
      <c r="C180" s="12"/>
      <c r="D180" s="12"/>
      <c r="E180" s="5">
        <v>1</v>
      </c>
      <c r="F180" s="26"/>
    </row>
    <row r="181" spans="1:6" x14ac:dyDescent="0.3">
      <c r="A181" s="2" t="s">
        <v>74</v>
      </c>
      <c r="B181" s="5" t="s">
        <v>18</v>
      </c>
      <c r="C181" s="12"/>
      <c r="D181" s="12"/>
      <c r="E181" s="5"/>
      <c r="F181" s="26"/>
    </row>
    <row r="182" spans="1:6" x14ac:dyDescent="0.3">
      <c r="A182" s="2" t="s">
        <v>74</v>
      </c>
      <c r="B182" s="5" t="s">
        <v>19</v>
      </c>
      <c r="C182" s="12"/>
      <c r="D182" s="12"/>
      <c r="E182" s="5"/>
      <c r="F182" s="26"/>
    </row>
    <row r="183" spans="1:6" ht="43.2" x14ac:dyDescent="0.3">
      <c r="A183" s="2" t="s">
        <v>74</v>
      </c>
      <c r="B183" s="15" t="s">
        <v>318</v>
      </c>
      <c r="C183" s="12"/>
      <c r="D183" s="12"/>
      <c r="E183" s="5"/>
      <c r="F183" s="26"/>
    </row>
    <row r="184" spans="1:6" x14ac:dyDescent="0.3">
      <c r="A184" s="2" t="s">
        <v>74</v>
      </c>
      <c r="B184" s="6" t="s">
        <v>317</v>
      </c>
      <c r="C184" s="12"/>
      <c r="D184" s="12"/>
      <c r="E184" s="5"/>
      <c r="F184" s="26"/>
    </row>
    <row r="185" spans="1:6" x14ac:dyDescent="0.3">
      <c r="A185" s="2" t="s">
        <v>74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74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74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74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74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74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74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74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74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74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74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74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74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74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74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74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74</v>
      </c>
      <c r="B201" s="5" t="s">
        <v>20</v>
      </c>
      <c r="C201" s="12"/>
      <c r="D201" s="12"/>
      <c r="E201" s="5"/>
      <c r="F201" s="26"/>
    </row>
    <row r="202" spans="1:6" x14ac:dyDescent="0.3">
      <c r="A202" s="2" t="s">
        <v>74</v>
      </c>
      <c r="B202" s="5" t="s">
        <v>346</v>
      </c>
      <c r="C202" s="12">
        <v>18</v>
      </c>
      <c r="D202" s="12">
        <v>13</v>
      </c>
      <c r="E202" s="12">
        <f>SUM(E203,E213:E218,E223:E237)</f>
        <v>20</v>
      </c>
      <c r="F202" s="18">
        <f>SUM(F203,F213:F218,F223:F237)</f>
        <v>22</v>
      </c>
    </row>
    <row r="203" spans="1:6" x14ac:dyDescent="0.3">
      <c r="A203" s="2" t="s">
        <v>74</v>
      </c>
      <c r="B203" s="5" t="s">
        <v>21</v>
      </c>
      <c r="C203" s="12">
        <v>7</v>
      </c>
      <c r="D203" s="12">
        <f>D204+D207+D210+D211+D212</f>
        <v>7</v>
      </c>
      <c r="E203" s="12">
        <f>E204+E207+E210+E211+E212</f>
        <v>7</v>
      </c>
      <c r="F203" s="18">
        <f>F204+F207+F210+F211+F212</f>
        <v>6</v>
      </c>
    </row>
    <row r="204" spans="1:6" x14ac:dyDescent="0.3">
      <c r="A204" s="2" t="s">
        <v>74</v>
      </c>
      <c r="B204" s="5" t="s">
        <v>36</v>
      </c>
      <c r="C204" s="12">
        <v>3</v>
      </c>
      <c r="D204" s="12">
        <f>D205+D206</f>
        <v>1</v>
      </c>
      <c r="E204" s="12">
        <f>E205+E206</f>
        <v>3</v>
      </c>
      <c r="F204" s="18">
        <f>F205+F206</f>
        <v>2</v>
      </c>
    </row>
    <row r="205" spans="1:6" x14ac:dyDescent="0.3">
      <c r="A205" s="2" t="s">
        <v>74</v>
      </c>
      <c r="B205" s="5" t="s">
        <v>32</v>
      </c>
      <c r="C205" s="12"/>
      <c r="D205" s="12"/>
      <c r="E205" s="5">
        <v>2</v>
      </c>
      <c r="F205" s="26">
        <v>2</v>
      </c>
    </row>
    <row r="206" spans="1:6" x14ac:dyDescent="0.3">
      <c r="A206" s="2" t="s">
        <v>74</v>
      </c>
      <c r="B206" s="5" t="s">
        <v>29</v>
      </c>
      <c r="C206" s="12">
        <v>3</v>
      </c>
      <c r="D206" s="12">
        <v>1</v>
      </c>
      <c r="E206" s="5">
        <v>1</v>
      </c>
      <c r="F206" s="26"/>
    </row>
    <row r="207" spans="1:6" x14ac:dyDescent="0.3">
      <c r="A207" s="2" t="s">
        <v>74</v>
      </c>
      <c r="B207" s="5" t="s">
        <v>37</v>
      </c>
      <c r="C207" s="12">
        <v>0</v>
      </c>
      <c r="D207" s="12">
        <f>D208+D209</f>
        <v>4</v>
      </c>
      <c r="E207" s="12">
        <f>E208+E209</f>
        <v>4</v>
      </c>
      <c r="F207" s="18">
        <f>F208+F209</f>
        <v>1</v>
      </c>
    </row>
    <row r="208" spans="1:6" x14ac:dyDescent="0.3">
      <c r="A208" s="2" t="s">
        <v>74</v>
      </c>
      <c r="B208" s="5" t="s">
        <v>33</v>
      </c>
      <c r="C208" s="12"/>
      <c r="D208" s="12"/>
      <c r="E208" s="5">
        <v>1</v>
      </c>
      <c r="F208" s="26"/>
    </row>
    <row r="209" spans="1:6" x14ac:dyDescent="0.3">
      <c r="A209" s="2" t="s">
        <v>74</v>
      </c>
      <c r="B209" s="5" t="s">
        <v>34</v>
      </c>
      <c r="C209" s="12"/>
      <c r="D209" s="12">
        <v>4</v>
      </c>
      <c r="E209" s="5">
        <v>3</v>
      </c>
      <c r="F209" s="26">
        <v>1</v>
      </c>
    </row>
    <row r="210" spans="1:6" x14ac:dyDescent="0.3">
      <c r="A210" s="2" t="s">
        <v>74</v>
      </c>
      <c r="B210" s="5" t="s">
        <v>30</v>
      </c>
      <c r="C210" s="12">
        <v>1</v>
      </c>
      <c r="D210" s="12"/>
      <c r="E210" s="5"/>
      <c r="F210" s="26"/>
    </row>
    <row r="211" spans="1:6" x14ac:dyDescent="0.3">
      <c r="A211" s="2" t="s">
        <v>74</v>
      </c>
      <c r="B211" s="5" t="s">
        <v>35</v>
      </c>
      <c r="C211" s="12"/>
      <c r="D211" s="12"/>
      <c r="E211" s="5"/>
      <c r="F211" s="26">
        <v>1</v>
      </c>
    </row>
    <row r="212" spans="1:6" x14ac:dyDescent="0.3">
      <c r="A212" s="2" t="s">
        <v>74</v>
      </c>
      <c r="B212" s="5" t="s">
        <v>31</v>
      </c>
      <c r="C212" s="12">
        <v>3</v>
      </c>
      <c r="D212" s="12">
        <v>2</v>
      </c>
      <c r="E212" s="5"/>
      <c r="F212" s="26">
        <v>2</v>
      </c>
    </row>
    <row r="213" spans="1:6" x14ac:dyDescent="0.3">
      <c r="A213" s="2" t="s">
        <v>74</v>
      </c>
      <c r="B213" s="22" t="s">
        <v>345</v>
      </c>
      <c r="C213" s="12"/>
      <c r="D213" s="12"/>
      <c r="E213" s="5">
        <v>1</v>
      </c>
      <c r="F213" s="26">
        <v>2</v>
      </c>
    </row>
    <row r="214" spans="1:6" x14ac:dyDescent="0.3">
      <c r="A214" s="2" t="s">
        <v>74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74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74</v>
      </c>
      <c r="B216" s="22" t="s">
        <v>324</v>
      </c>
      <c r="C216" s="12"/>
      <c r="D216" s="12"/>
      <c r="E216" s="5">
        <v>0</v>
      </c>
      <c r="F216" s="26">
        <v>0</v>
      </c>
    </row>
    <row r="217" spans="1:6" x14ac:dyDescent="0.3">
      <c r="A217" s="2" t="s">
        <v>74</v>
      </c>
      <c r="B217" s="22" t="s">
        <v>325</v>
      </c>
      <c r="C217" s="12"/>
      <c r="D217" s="12"/>
      <c r="E217" s="5">
        <v>1</v>
      </c>
      <c r="F217" s="26">
        <v>2</v>
      </c>
    </row>
    <row r="218" spans="1:6" x14ac:dyDescent="0.3">
      <c r="A218" s="2" t="s">
        <v>74</v>
      </c>
      <c r="B218" s="22" t="s">
        <v>326</v>
      </c>
      <c r="C218" s="12"/>
      <c r="D218" s="12"/>
      <c r="E218" s="5">
        <v>3</v>
      </c>
      <c r="F218" s="26">
        <v>5</v>
      </c>
    </row>
    <row r="219" spans="1:6" x14ac:dyDescent="0.3">
      <c r="A219" s="2" t="s">
        <v>74</v>
      </c>
      <c r="B219" s="22" t="s">
        <v>343</v>
      </c>
      <c r="C219" s="12"/>
      <c r="D219" s="12"/>
      <c r="E219" s="5">
        <v>3</v>
      </c>
      <c r="F219" s="26">
        <v>5</v>
      </c>
    </row>
    <row r="220" spans="1:6" x14ac:dyDescent="0.3">
      <c r="A220" s="2" t="s">
        <v>74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74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74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74</v>
      </c>
      <c r="B223" s="22" t="s">
        <v>327</v>
      </c>
      <c r="C223" s="12"/>
      <c r="D223" s="12"/>
      <c r="E223" s="5">
        <v>4</v>
      </c>
      <c r="F223" s="26">
        <v>3</v>
      </c>
    </row>
    <row r="224" spans="1:6" x14ac:dyDescent="0.3">
      <c r="A224" s="2" t="s">
        <v>74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74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74</v>
      </c>
      <c r="B226" s="22" t="s">
        <v>330</v>
      </c>
      <c r="C226" s="12"/>
      <c r="D226" s="12"/>
      <c r="E226" s="5">
        <v>1</v>
      </c>
      <c r="F226" s="26">
        <v>0</v>
      </c>
    </row>
    <row r="227" spans="1:6" x14ac:dyDescent="0.3">
      <c r="A227" s="2" t="s">
        <v>74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74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74</v>
      </c>
      <c r="B229" s="22" t="s">
        <v>333</v>
      </c>
      <c r="C229" s="12"/>
      <c r="D229" s="12"/>
      <c r="E229" s="5">
        <v>1</v>
      </c>
      <c r="F229" s="26">
        <v>0</v>
      </c>
    </row>
    <row r="230" spans="1:6" x14ac:dyDescent="0.3">
      <c r="A230" s="2" t="s">
        <v>74</v>
      </c>
      <c r="B230" s="22" t="s">
        <v>334</v>
      </c>
      <c r="C230" s="12"/>
      <c r="D230" s="12"/>
      <c r="E230" s="5">
        <v>0</v>
      </c>
      <c r="F230" s="26">
        <v>0</v>
      </c>
    </row>
    <row r="231" spans="1:6" x14ac:dyDescent="0.3">
      <c r="A231" s="2" t="s">
        <v>74</v>
      </c>
      <c r="B231" s="22" t="s">
        <v>335</v>
      </c>
      <c r="C231" s="12"/>
      <c r="D231" s="12"/>
      <c r="E231" s="5">
        <v>0</v>
      </c>
      <c r="F231" s="26">
        <v>1</v>
      </c>
    </row>
    <row r="232" spans="1:6" x14ac:dyDescent="0.3">
      <c r="A232" s="2" t="s">
        <v>74</v>
      </c>
      <c r="B232" s="22" t="s">
        <v>336</v>
      </c>
      <c r="C232" s="12"/>
      <c r="D232" s="12"/>
      <c r="E232" s="5">
        <v>0</v>
      </c>
      <c r="F232" s="26">
        <v>1</v>
      </c>
    </row>
    <row r="233" spans="1:6" x14ac:dyDescent="0.3">
      <c r="A233" s="2" t="s">
        <v>74</v>
      </c>
      <c r="B233" s="22" t="s">
        <v>349</v>
      </c>
      <c r="C233" s="12"/>
      <c r="D233" s="12"/>
      <c r="E233" s="5"/>
      <c r="F233" s="26"/>
    </row>
    <row r="234" spans="1:6" x14ac:dyDescent="0.3">
      <c r="A234" s="2" t="s">
        <v>74</v>
      </c>
      <c r="B234" s="22" t="s">
        <v>347</v>
      </c>
      <c r="C234" s="12"/>
      <c r="D234" s="12"/>
      <c r="E234" s="5">
        <v>2</v>
      </c>
      <c r="F234" s="26">
        <v>2</v>
      </c>
    </row>
    <row r="235" spans="1:6" x14ac:dyDescent="0.3">
      <c r="A235" s="2" t="s">
        <v>74</v>
      </c>
      <c r="B235" s="22" t="s">
        <v>337</v>
      </c>
      <c r="C235" s="12"/>
      <c r="D235" s="12"/>
      <c r="E235" s="5">
        <v>0</v>
      </c>
      <c r="F235" s="26">
        <v>0</v>
      </c>
    </row>
    <row r="236" spans="1:6" x14ac:dyDescent="0.3">
      <c r="A236" s="2" t="s">
        <v>74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74</v>
      </c>
      <c r="B237" s="22" t="s">
        <v>339</v>
      </c>
      <c r="C237" s="12"/>
      <c r="D237" s="12"/>
      <c r="E237" s="5">
        <v>0</v>
      </c>
      <c r="F237" s="26">
        <v>0</v>
      </c>
    </row>
    <row r="238" spans="1:6" x14ac:dyDescent="0.3">
      <c r="A238" s="4" t="s">
        <v>75</v>
      </c>
      <c r="B238" s="5" t="s">
        <v>16</v>
      </c>
      <c r="C238" s="12"/>
      <c r="D238" s="12"/>
      <c r="E238" s="5">
        <v>1</v>
      </c>
      <c r="F238" s="26"/>
    </row>
    <row r="239" spans="1:6" x14ac:dyDescent="0.3">
      <c r="A239" s="2" t="s">
        <v>75</v>
      </c>
      <c r="B239" s="5" t="s">
        <v>17</v>
      </c>
      <c r="C239" s="12">
        <v>1</v>
      </c>
      <c r="D239" s="12"/>
      <c r="E239" s="5"/>
      <c r="F239" s="26"/>
    </row>
    <row r="240" spans="1:6" x14ac:dyDescent="0.3">
      <c r="A240" s="2" t="s">
        <v>75</v>
      </c>
      <c r="B240" s="5" t="s">
        <v>18</v>
      </c>
      <c r="C240" s="12"/>
      <c r="D240" s="12"/>
      <c r="E240" s="5"/>
      <c r="F240" s="26"/>
    </row>
    <row r="241" spans="1:6" x14ac:dyDescent="0.3">
      <c r="A241" s="2" t="s">
        <v>75</v>
      </c>
      <c r="B241" s="5" t="s">
        <v>19</v>
      </c>
      <c r="C241" s="12"/>
      <c r="D241" s="12"/>
      <c r="E241" s="5"/>
      <c r="F241" s="26"/>
    </row>
    <row r="242" spans="1:6" ht="43.2" x14ac:dyDescent="0.3">
      <c r="A242" s="2" t="s">
        <v>75</v>
      </c>
      <c r="B242" s="15" t="s">
        <v>318</v>
      </c>
      <c r="C242" s="12"/>
      <c r="D242" s="12"/>
      <c r="E242" s="5"/>
      <c r="F242" s="26"/>
    </row>
    <row r="243" spans="1:6" x14ac:dyDescent="0.3">
      <c r="A243" s="2" t="s">
        <v>75</v>
      </c>
      <c r="B243" s="6" t="s">
        <v>317</v>
      </c>
      <c r="C243" s="12"/>
      <c r="D243" s="12"/>
      <c r="E243" s="5"/>
      <c r="F243" s="26"/>
    </row>
    <row r="244" spans="1:6" x14ac:dyDescent="0.3">
      <c r="A244" s="2" t="s">
        <v>75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75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75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75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75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75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75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75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75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75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75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75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75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75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75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75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75</v>
      </c>
      <c r="B260" s="5" t="s">
        <v>20</v>
      </c>
      <c r="C260" s="12"/>
      <c r="D260" s="12"/>
      <c r="E260" s="5"/>
      <c r="F260" s="26"/>
    </row>
    <row r="261" spans="1:6" x14ac:dyDescent="0.3">
      <c r="A261" s="2" t="s">
        <v>75</v>
      </c>
      <c r="B261" s="5" t="s">
        <v>346</v>
      </c>
      <c r="C261" s="12">
        <v>39</v>
      </c>
      <c r="D261" s="12">
        <v>48</v>
      </c>
      <c r="E261" s="12">
        <f>SUM(E262,E272:E277,E282:E296)</f>
        <v>51</v>
      </c>
      <c r="F261" s="18">
        <f>SUM(F262,F272:F277,F282:F296)</f>
        <v>65</v>
      </c>
    </row>
    <row r="262" spans="1:6" x14ac:dyDescent="0.3">
      <c r="A262" s="2" t="s">
        <v>75</v>
      </c>
      <c r="B262" s="5" t="s">
        <v>21</v>
      </c>
      <c r="C262" s="12">
        <v>9</v>
      </c>
      <c r="D262" s="12">
        <f>D263+D266+D269+D270+D271</f>
        <v>13</v>
      </c>
      <c r="E262" s="12">
        <f>E263+E266+E269+E270+E271</f>
        <v>10</v>
      </c>
      <c r="F262" s="18">
        <f>F263+F266+F269+F270+F271</f>
        <v>9</v>
      </c>
    </row>
    <row r="263" spans="1:6" x14ac:dyDescent="0.3">
      <c r="A263" s="2" t="s">
        <v>75</v>
      </c>
      <c r="B263" s="5" t="s">
        <v>36</v>
      </c>
      <c r="C263" s="12">
        <v>4</v>
      </c>
      <c r="D263" s="12">
        <f>D264+D265</f>
        <v>4</v>
      </c>
      <c r="E263" s="12">
        <f>E264+E265</f>
        <v>3</v>
      </c>
      <c r="F263" s="18">
        <f>F264+F265</f>
        <v>4</v>
      </c>
    </row>
    <row r="264" spans="1:6" x14ac:dyDescent="0.3">
      <c r="A264" s="2" t="s">
        <v>75</v>
      </c>
      <c r="B264" s="5" t="s">
        <v>32</v>
      </c>
      <c r="C264" s="12">
        <v>3</v>
      </c>
      <c r="D264" s="12">
        <v>3</v>
      </c>
      <c r="E264" s="5">
        <v>1</v>
      </c>
      <c r="F264" s="26">
        <v>4</v>
      </c>
    </row>
    <row r="265" spans="1:6" x14ac:dyDescent="0.3">
      <c r="A265" s="2" t="s">
        <v>75</v>
      </c>
      <c r="B265" s="5" t="s">
        <v>29</v>
      </c>
      <c r="C265" s="12">
        <v>1</v>
      </c>
      <c r="D265" s="12">
        <v>1</v>
      </c>
      <c r="E265" s="5">
        <v>2</v>
      </c>
      <c r="F265" s="26"/>
    </row>
    <row r="266" spans="1:6" x14ac:dyDescent="0.3">
      <c r="A266" s="2" t="s">
        <v>75</v>
      </c>
      <c r="B266" s="5" t="s">
        <v>37</v>
      </c>
      <c r="C266" s="12">
        <v>3</v>
      </c>
      <c r="D266" s="12">
        <f>D267+D268</f>
        <v>6</v>
      </c>
      <c r="E266" s="12">
        <f>E267+E268</f>
        <v>5</v>
      </c>
      <c r="F266" s="18">
        <f>F267+F268</f>
        <v>3</v>
      </c>
    </row>
    <row r="267" spans="1:6" x14ac:dyDescent="0.3">
      <c r="A267" s="2" t="s">
        <v>75</v>
      </c>
      <c r="B267" s="5" t="s">
        <v>33</v>
      </c>
      <c r="C267" s="12"/>
      <c r="D267" s="12">
        <v>3</v>
      </c>
      <c r="E267" s="5">
        <v>1</v>
      </c>
      <c r="F267" s="26"/>
    </row>
    <row r="268" spans="1:6" x14ac:dyDescent="0.3">
      <c r="A268" s="2" t="s">
        <v>75</v>
      </c>
      <c r="B268" s="5" t="s">
        <v>34</v>
      </c>
      <c r="C268" s="12">
        <v>3</v>
      </c>
      <c r="D268" s="12">
        <v>3</v>
      </c>
      <c r="E268" s="5">
        <v>4</v>
      </c>
      <c r="F268" s="26">
        <v>3</v>
      </c>
    </row>
    <row r="269" spans="1:6" x14ac:dyDescent="0.3">
      <c r="A269" s="2" t="s">
        <v>75</v>
      </c>
      <c r="B269" s="5" t="s">
        <v>30</v>
      </c>
      <c r="C269" s="12">
        <v>2</v>
      </c>
      <c r="D269" s="12">
        <v>2</v>
      </c>
      <c r="E269" s="5">
        <v>1</v>
      </c>
      <c r="F269" s="26">
        <v>1</v>
      </c>
    </row>
    <row r="270" spans="1:6" x14ac:dyDescent="0.3">
      <c r="A270" s="2" t="s">
        <v>75</v>
      </c>
      <c r="B270" s="5" t="s">
        <v>35</v>
      </c>
      <c r="C270" s="12"/>
      <c r="D270" s="12">
        <v>1</v>
      </c>
      <c r="E270" s="5">
        <v>1</v>
      </c>
      <c r="F270" s="26">
        <v>1</v>
      </c>
    </row>
    <row r="271" spans="1:6" x14ac:dyDescent="0.3">
      <c r="A271" s="2" t="s">
        <v>75</v>
      </c>
      <c r="B271" s="5" t="s">
        <v>31</v>
      </c>
      <c r="C271" s="12"/>
      <c r="D271" s="12"/>
      <c r="E271" s="5"/>
      <c r="F271" s="26"/>
    </row>
    <row r="272" spans="1:6" x14ac:dyDescent="0.3">
      <c r="A272" s="2" t="s">
        <v>75</v>
      </c>
      <c r="B272" s="22" t="s">
        <v>345</v>
      </c>
      <c r="C272" s="12"/>
      <c r="D272" s="12"/>
      <c r="E272" s="5">
        <v>5</v>
      </c>
      <c r="F272" s="26">
        <v>9</v>
      </c>
    </row>
    <row r="273" spans="1:6" x14ac:dyDescent="0.3">
      <c r="A273" s="2" t="s">
        <v>75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75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75</v>
      </c>
      <c r="B275" s="22" t="s">
        <v>324</v>
      </c>
      <c r="C275" s="12"/>
      <c r="D275" s="12"/>
      <c r="E275" s="5">
        <v>1</v>
      </c>
      <c r="F275" s="26">
        <v>1</v>
      </c>
    </row>
    <row r="276" spans="1:6" x14ac:dyDescent="0.3">
      <c r="A276" s="2" t="s">
        <v>75</v>
      </c>
      <c r="B276" s="22" t="s">
        <v>325</v>
      </c>
      <c r="C276" s="12"/>
      <c r="D276" s="12"/>
      <c r="E276" s="5">
        <v>13</v>
      </c>
      <c r="F276" s="26">
        <v>20</v>
      </c>
    </row>
    <row r="277" spans="1:6" x14ac:dyDescent="0.3">
      <c r="A277" s="2" t="s">
        <v>75</v>
      </c>
      <c r="B277" s="22" t="s">
        <v>326</v>
      </c>
      <c r="C277" s="12"/>
      <c r="D277" s="12"/>
      <c r="E277" s="5">
        <v>2</v>
      </c>
      <c r="F277" s="26">
        <v>6</v>
      </c>
    </row>
    <row r="278" spans="1:6" x14ac:dyDescent="0.3">
      <c r="A278" s="2" t="s">
        <v>75</v>
      </c>
      <c r="B278" s="22" t="s">
        <v>343</v>
      </c>
      <c r="C278" s="12"/>
      <c r="D278" s="12"/>
      <c r="E278" s="5">
        <v>2</v>
      </c>
      <c r="F278" s="26">
        <v>6</v>
      </c>
    </row>
    <row r="279" spans="1:6" x14ac:dyDescent="0.3">
      <c r="A279" s="2" t="s">
        <v>75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75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75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75</v>
      </c>
      <c r="B282" s="22" t="s">
        <v>327</v>
      </c>
      <c r="C282" s="12"/>
      <c r="D282" s="12"/>
      <c r="E282" s="5">
        <v>4</v>
      </c>
      <c r="F282" s="26">
        <v>2</v>
      </c>
    </row>
    <row r="283" spans="1:6" x14ac:dyDescent="0.3">
      <c r="A283" s="2" t="s">
        <v>75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75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75</v>
      </c>
      <c r="B285" s="22" t="s">
        <v>330</v>
      </c>
      <c r="C285" s="12"/>
      <c r="D285" s="12"/>
      <c r="E285" s="5">
        <v>2</v>
      </c>
      <c r="F285" s="26">
        <v>0</v>
      </c>
    </row>
    <row r="286" spans="1:6" x14ac:dyDescent="0.3">
      <c r="A286" s="2" t="s">
        <v>75</v>
      </c>
      <c r="B286" s="22" t="s">
        <v>331</v>
      </c>
      <c r="C286" s="12"/>
      <c r="D286" s="12"/>
      <c r="E286" s="5">
        <v>0</v>
      </c>
      <c r="F286" s="26">
        <v>0</v>
      </c>
    </row>
    <row r="287" spans="1:6" x14ac:dyDescent="0.3">
      <c r="A287" s="2" t="s">
        <v>75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75</v>
      </c>
      <c r="B288" s="22" t="s">
        <v>333</v>
      </c>
      <c r="C288" s="12"/>
      <c r="D288" s="12"/>
      <c r="E288" s="5">
        <v>1</v>
      </c>
      <c r="F288" s="26">
        <v>2</v>
      </c>
    </row>
    <row r="289" spans="1:6" x14ac:dyDescent="0.3">
      <c r="A289" s="2" t="s">
        <v>75</v>
      </c>
      <c r="B289" s="22" t="s">
        <v>334</v>
      </c>
      <c r="C289" s="12"/>
      <c r="D289" s="12"/>
      <c r="E289" s="5">
        <v>2</v>
      </c>
      <c r="F289" s="26">
        <v>5</v>
      </c>
    </row>
    <row r="290" spans="1:6" x14ac:dyDescent="0.3">
      <c r="A290" s="2" t="s">
        <v>75</v>
      </c>
      <c r="B290" s="22" t="s">
        <v>335</v>
      </c>
      <c r="C290" s="12"/>
      <c r="D290" s="12"/>
      <c r="E290" s="5">
        <v>0</v>
      </c>
      <c r="F290" s="26">
        <v>4</v>
      </c>
    </row>
    <row r="291" spans="1:6" x14ac:dyDescent="0.3">
      <c r="A291" s="2" t="s">
        <v>75</v>
      </c>
      <c r="B291" s="22" t="s">
        <v>336</v>
      </c>
      <c r="C291" s="12"/>
      <c r="D291" s="12"/>
      <c r="E291" s="5">
        <v>1</v>
      </c>
      <c r="F291" s="26">
        <v>1</v>
      </c>
    </row>
    <row r="292" spans="1:6" x14ac:dyDescent="0.3">
      <c r="A292" s="2" t="s">
        <v>75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75</v>
      </c>
      <c r="B293" s="22" t="s">
        <v>347</v>
      </c>
      <c r="C293" s="12"/>
      <c r="D293" s="12"/>
      <c r="E293" s="5">
        <v>9</v>
      </c>
      <c r="F293" s="26">
        <v>2</v>
      </c>
    </row>
    <row r="294" spans="1:6" x14ac:dyDescent="0.3">
      <c r="A294" s="2" t="s">
        <v>75</v>
      </c>
      <c r="B294" s="22" t="s">
        <v>337</v>
      </c>
      <c r="C294" s="12"/>
      <c r="D294" s="12"/>
      <c r="E294" s="5">
        <v>0</v>
      </c>
      <c r="F294" s="26">
        <v>3</v>
      </c>
    </row>
    <row r="295" spans="1:6" x14ac:dyDescent="0.3">
      <c r="A295" s="2" t="s">
        <v>75</v>
      </c>
      <c r="B295" s="22" t="s">
        <v>338</v>
      </c>
      <c r="C295" s="12"/>
      <c r="D295" s="12"/>
      <c r="E295" s="5">
        <v>0</v>
      </c>
      <c r="F295" s="26">
        <v>0</v>
      </c>
    </row>
    <row r="296" spans="1:6" x14ac:dyDescent="0.3">
      <c r="A296" s="2" t="s">
        <v>75</v>
      </c>
      <c r="B296" s="22" t="s">
        <v>339</v>
      </c>
      <c r="C296" s="12"/>
      <c r="D296" s="12"/>
      <c r="E296" s="5">
        <v>1</v>
      </c>
      <c r="F296" s="26">
        <v>1</v>
      </c>
    </row>
    <row r="297" spans="1:6" x14ac:dyDescent="0.3">
      <c r="A297" s="4" t="s">
        <v>76</v>
      </c>
      <c r="B297" s="5" t="s">
        <v>16</v>
      </c>
      <c r="C297" s="12"/>
      <c r="D297" s="12"/>
      <c r="E297" s="5"/>
      <c r="F297" s="26"/>
    </row>
    <row r="298" spans="1:6" x14ac:dyDescent="0.3">
      <c r="A298" s="2" t="s">
        <v>76</v>
      </c>
      <c r="B298" s="5" t="s">
        <v>17</v>
      </c>
      <c r="C298" s="12"/>
      <c r="D298" s="12"/>
      <c r="E298" s="5"/>
      <c r="F298" s="26"/>
    </row>
    <row r="299" spans="1:6" x14ac:dyDescent="0.3">
      <c r="A299" s="2" t="s">
        <v>76</v>
      </c>
      <c r="B299" s="5" t="s">
        <v>18</v>
      </c>
      <c r="C299" s="12"/>
      <c r="D299" s="12"/>
      <c r="E299" s="5"/>
      <c r="F299" s="26"/>
    </row>
    <row r="300" spans="1:6" x14ac:dyDescent="0.3">
      <c r="A300" s="2" t="s">
        <v>76</v>
      </c>
      <c r="B300" s="5" t="s">
        <v>19</v>
      </c>
      <c r="C300" s="12"/>
      <c r="D300" s="12">
        <v>1</v>
      </c>
      <c r="E300" s="5"/>
      <c r="F300" s="26"/>
    </row>
    <row r="301" spans="1:6" ht="43.2" x14ac:dyDescent="0.3">
      <c r="A301" s="2" t="s">
        <v>76</v>
      </c>
      <c r="B301" s="15" t="s">
        <v>318</v>
      </c>
      <c r="C301" s="12"/>
      <c r="D301" s="12">
        <v>1</v>
      </c>
      <c r="E301" s="5"/>
      <c r="F301" s="26"/>
    </row>
    <row r="302" spans="1:6" x14ac:dyDescent="0.3">
      <c r="A302" s="2" t="s">
        <v>76</v>
      </c>
      <c r="B302" s="6" t="s">
        <v>317</v>
      </c>
      <c r="C302" s="12"/>
      <c r="D302" s="12"/>
      <c r="E302" s="5"/>
      <c r="F302" s="26"/>
    </row>
    <row r="303" spans="1:6" x14ac:dyDescent="0.3">
      <c r="A303" s="2" t="s">
        <v>76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76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76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76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76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76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76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76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76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76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76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76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76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76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76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76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76</v>
      </c>
      <c r="B319" s="5" t="s">
        <v>20</v>
      </c>
      <c r="C319" s="12"/>
      <c r="D319" s="12"/>
      <c r="E319" s="5"/>
      <c r="F319" s="26"/>
    </row>
    <row r="320" spans="1:6" x14ac:dyDescent="0.3">
      <c r="A320" s="2" t="s">
        <v>76</v>
      </c>
      <c r="B320" s="5" t="s">
        <v>346</v>
      </c>
      <c r="C320" s="12">
        <v>54</v>
      </c>
      <c r="D320" s="12">
        <v>52</v>
      </c>
      <c r="E320" s="12">
        <f>SUM(E321,E331:E336,E341:E355)</f>
        <v>52</v>
      </c>
      <c r="F320" s="18">
        <f>SUM(F321,F331:F336,F341:F355)</f>
        <v>43</v>
      </c>
    </row>
    <row r="321" spans="1:6" x14ac:dyDescent="0.3">
      <c r="A321" s="2" t="s">
        <v>76</v>
      </c>
      <c r="B321" s="5" t="s">
        <v>21</v>
      </c>
      <c r="C321" s="12">
        <v>7</v>
      </c>
      <c r="D321" s="12">
        <f>D322+D325+D328+D329+D330</f>
        <v>12</v>
      </c>
      <c r="E321" s="12">
        <f>E322+E325+E328+E329+E330</f>
        <v>13</v>
      </c>
      <c r="F321" s="18">
        <f>F322+F325+F328+F329+F330</f>
        <v>3</v>
      </c>
    </row>
    <row r="322" spans="1:6" x14ac:dyDescent="0.3">
      <c r="A322" s="2" t="s">
        <v>76</v>
      </c>
      <c r="B322" s="5" t="s">
        <v>36</v>
      </c>
      <c r="C322" s="12">
        <v>2</v>
      </c>
      <c r="D322" s="12">
        <f>D323+D324</f>
        <v>1</v>
      </c>
      <c r="E322" s="12">
        <f>E323+E324</f>
        <v>1</v>
      </c>
      <c r="F322" s="18">
        <f>F323+F324</f>
        <v>0</v>
      </c>
    </row>
    <row r="323" spans="1:6" x14ac:dyDescent="0.3">
      <c r="A323" s="2" t="s">
        <v>76</v>
      </c>
      <c r="B323" s="5" t="s">
        <v>32</v>
      </c>
      <c r="C323" s="12">
        <v>1</v>
      </c>
      <c r="D323" s="12"/>
      <c r="E323" s="5"/>
      <c r="F323" s="26"/>
    </row>
    <row r="324" spans="1:6" x14ac:dyDescent="0.3">
      <c r="A324" s="2" t="s">
        <v>76</v>
      </c>
      <c r="B324" s="5" t="s">
        <v>29</v>
      </c>
      <c r="C324" s="12">
        <v>1</v>
      </c>
      <c r="D324" s="12">
        <v>1</v>
      </c>
      <c r="E324" s="5">
        <v>1</v>
      </c>
      <c r="F324" s="26"/>
    </row>
    <row r="325" spans="1:6" x14ac:dyDescent="0.3">
      <c r="A325" s="2" t="s">
        <v>76</v>
      </c>
      <c r="B325" s="5" t="s">
        <v>37</v>
      </c>
      <c r="C325" s="12">
        <v>3</v>
      </c>
      <c r="D325" s="12">
        <f>D326+D327</f>
        <v>9</v>
      </c>
      <c r="E325" s="12">
        <f>E326+E327</f>
        <v>9</v>
      </c>
      <c r="F325" s="18">
        <f>F326+F327</f>
        <v>2</v>
      </c>
    </row>
    <row r="326" spans="1:6" x14ac:dyDescent="0.3">
      <c r="A326" s="2" t="s">
        <v>76</v>
      </c>
      <c r="B326" s="5" t="s">
        <v>33</v>
      </c>
      <c r="C326" s="12"/>
      <c r="D326" s="12"/>
      <c r="E326" s="5">
        <v>2</v>
      </c>
      <c r="F326" s="26">
        <v>1</v>
      </c>
    </row>
    <row r="327" spans="1:6" x14ac:dyDescent="0.3">
      <c r="A327" s="2" t="s">
        <v>76</v>
      </c>
      <c r="B327" s="5" t="s">
        <v>34</v>
      </c>
      <c r="C327" s="12">
        <v>3</v>
      </c>
      <c r="D327" s="12">
        <v>9</v>
      </c>
      <c r="E327" s="5">
        <v>7</v>
      </c>
      <c r="F327" s="26">
        <v>1</v>
      </c>
    </row>
    <row r="328" spans="1:6" x14ac:dyDescent="0.3">
      <c r="A328" s="2" t="s">
        <v>76</v>
      </c>
      <c r="B328" s="5" t="s">
        <v>30</v>
      </c>
      <c r="C328" s="12">
        <v>2</v>
      </c>
      <c r="D328" s="12"/>
      <c r="E328" s="5">
        <v>3</v>
      </c>
      <c r="F328" s="26"/>
    </row>
    <row r="329" spans="1:6" x14ac:dyDescent="0.3">
      <c r="A329" s="2" t="s">
        <v>76</v>
      </c>
      <c r="B329" s="5" t="s">
        <v>35</v>
      </c>
      <c r="C329" s="12"/>
      <c r="D329" s="12">
        <v>1</v>
      </c>
      <c r="E329" s="5"/>
      <c r="F329" s="26">
        <v>1</v>
      </c>
    </row>
    <row r="330" spans="1:6" x14ac:dyDescent="0.3">
      <c r="A330" s="2" t="s">
        <v>76</v>
      </c>
      <c r="B330" s="5" t="s">
        <v>31</v>
      </c>
      <c r="C330" s="12"/>
      <c r="D330" s="12">
        <v>1</v>
      </c>
      <c r="E330" s="5"/>
      <c r="F330" s="26"/>
    </row>
    <row r="331" spans="1:6" x14ac:dyDescent="0.3">
      <c r="A331" s="2" t="s">
        <v>76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76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76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76</v>
      </c>
      <c r="B334" s="22" t="s">
        <v>324</v>
      </c>
      <c r="C334" s="12"/>
      <c r="D334" s="12"/>
      <c r="E334" s="5">
        <v>1</v>
      </c>
      <c r="F334" s="26">
        <v>0</v>
      </c>
    </row>
    <row r="335" spans="1:6" x14ac:dyDescent="0.3">
      <c r="A335" s="2" t="s">
        <v>76</v>
      </c>
      <c r="B335" s="22" t="s">
        <v>325</v>
      </c>
      <c r="C335" s="12"/>
      <c r="D335" s="12"/>
      <c r="E335" s="5">
        <v>4</v>
      </c>
      <c r="F335" s="26">
        <v>11</v>
      </c>
    </row>
    <row r="336" spans="1:6" x14ac:dyDescent="0.3">
      <c r="A336" s="2" t="s">
        <v>76</v>
      </c>
      <c r="B336" s="22" t="s">
        <v>326</v>
      </c>
      <c r="C336" s="12"/>
      <c r="D336" s="12"/>
      <c r="E336" s="5">
        <v>16</v>
      </c>
      <c r="F336" s="26">
        <v>20</v>
      </c>
    </row>
    <row r="337" spans="1:6" x14ac:dyDescent="0.3">
      <c r="A337" s="2" t="s">
        <v>76</v>
      </c>
      <c r="B337" s="22" t="s">
        <v>343</v>
      </c>
      <c r="C337" s="12"/>
      <c r="D337" s="12"/>
      <c r="E337" s="5">
        <v>16</v>
      </c>
      <c r="F337" s="26">
        <v>20</v>
      </c>
    </row>
    <row r="338" spans="1:6" x14ac:dyDescent="0.3">
      <c r="A338" s="2" t="s">
        <v>76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76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76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76</v>
      </c>
      <c r="B341" s="22" t="s">
        <v>327</v>
      </c>
      <c r="C341" s="12"/>
      <c r="D341" s="12"/>
      <c r="E341" s="5">
        <v>11</v>
      </c>
      <c r="F341" s="26">
        <v>2</v>
      </c>
    </row>
    <row r="342" spans="1:6" x14ac:dyDescent="0.3">
      <c r="A342" s="2" t="s">
        <v>76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76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76</v>
      </c>
      <c r="B344" s="22" t="s">
        <v>330</v>
      </c>
      <c r="C344" s="12"/>
      <c r="D344" s="12"/>
      <c r="E344" s="5">
        <v>0</v>
      </c>
      <c r="F344" s="26">
        <v>2</v>
      </c>
    </row>
    <row r="345" spans="1:6" x14ac:dyDescent="0.3">
      <c r="A345" s="2" t="s">
        <v>76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76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76</v>
      </c>
      <c r="B347" s="22" t="s">
        <v>333</v>
      </c>
      <c r="C347" s="12"/>
      <c r="D347" s="12"/>
      <c r="E347" s="5">
        <v>0</v>
      </c>
      <c r="F347" s="26">
        <v>2</v>
      </c>
    </row>
    <row r="348" spans="1:6" x14ac:dyDescent="0.3">
      <c r="A348" s="2" t="s">
        <v>76</v>
      </c>
      <c r="B348" s="22" t="s">
        <v>334</v>
      </c>
      <c r="C348" s="12"/>
      <c r="D348" s="12"/>
      <c r="E348" s="5">
        <v>1</v>
      </c>
      <c r="F348" s="26">
        <v>0</v>
      </c>
    </row>
    <row r="349" spans="1:6" x14ac:dyDescent="0.3">
      <c r="A349" s="2" t="s">
        <v>76</v>
      </c>
      <c r="B349" s="22" t="s">
        <v>335</v>
      </c>
      <c r="C349" s="12"/>
      <c r="D349" s="12"/>
      <c r="E349" s="5">
        <v>1</v>
      </c>
      <c r="F349" s="26">
        <v>0</v>
      </c>
    </row>
    <row r="350" spans="1:6" x14ac:dyDescent="0.3">
      <c r="A350" s="2" t="s">
        <v>76</v>
      </c>
      <c r="B350" s="22" t="s">
        <v>336</v>
      </c>
      <c r="C350" s="12"/>
      <c r="D350" s="12"/>
      <c r="E350" s="5">
        <v>0</v>
      </c>
      <c r="F350" s="26">
        <v>1</v>
      </c>
    </row>
    <row r="351" spans="1:6" x14ac:dyDescent="0.3">
      <c r="A351" s="2" t="s">
        <v>76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76</v>
      </c>
      <c r="B352" s="22" t="s">
        <v>347</v>
      </c>
      <c r="C352" s="12"/>
      <c r="D352" s="12"/>
      <c r="E352" s="5">
        <v>3</v>
      </c>
      <c r="F352" s="26">
        <v>1</v>
      </c>
    </row>
    <row r="353" spans="1:6" x14ac:dyDescent="0.3">
      <c r="A353" s="2" t="s">
        <v>76</v>
      </c>
      <c r="B353" s="22" t="s">
        <v>337</v>
      </c>
      <c r="C353" s="12"/>
      <c r="D353" s="12"/>
      <c r="E353" s="5">
        <v>0</v>
      </c>
      <c r="F353" s="26">
        <v>1</v>
      </c>
    </row>
    <row r="354" spans="1:6" x14ac:dyDescent="0.3">
      <c r="A354" s="2" t="s">
        <v>76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76</v>
      </c>
      <c r="B355" s="22" t="s">
        <v>339</v>
      </c>
      <c r="C355" s="12"/>
      <c r="D355" s="12"/>
      <c r="E355" s="5">
        <v>2</v>
      </c>
      <c r="F355" s="26">
        <v>0</v>
      </c>
    </row>
    <row r="356" spans="1:6" x14ac:dyDescent="0.3">
      <c r="A356" s="4" t="s">
        <v>77</v>
      </c>
      <c r="B356" s="5" t="s">
        <v>16</v>
      </c>
      <c r="C356" s="12"/>
      <c r="D356" s="12"/>
      <c r="E356" s="5"/>
      <c r="F356" s="26"/>
    </row>
    <row r="357" spans="1:6" x14ac:dyDescent="0.3">
      <c r="A357" s="2" t="s">
        <v>77</v>
      </c>
      <c r="B357" s="5" t="s">
        <v>17</v>
      </c>
      <c r="C357" s="12">
        <v>1</v>
      </c>
      <c r="D357" s="12"/>
      <c r="E357" s="5"/>
      <c r="F357" s="26"/>
    </row>
    <row r="358" spans="1:6" x14ac:dyDescent="0.3">
      <c r="A358" s="2" t="s">
        <v>77</v>
      </c>
      <c r="B358" s="5" t="s">
        <v>18</v>
      </c>
      <c r="C358" s="12">
        <v>2</v>
      </c>
      <c r="D358" s="12">
        <v>1</v>
      </c>
      <c r="E358" s="5"/>
      <c r="F358" s="26"/>
    </row>
    <row r="359" spans="1:6" x14ac:dyDescent="0.3">
      <c r="A359" s="2" t="s">
        <v>77</v>
      </c>
      <c r="B359" s="5" t="s">
        <v>19</v>
      </c>
      <c r="C359" s="12"/>
      <c r="D359" s="12"/>
      <c r="E359" s="5">
        <f>E360+E361</f>
        <v>1</v>
      </c>
      <c r="F359" s="26"/>
    </row>
    <row r="360" spans="1:6" ht="43.2" x14ac:dyDescent="0.3">
      <c r="A360" s="2" t="s">
        <v>77</v>
      </c>
      <c r="B360" s="15" t="s">
        <v>318</v>
      </c>
      <c r="C360" s="12"/>
      <c r="D360" s="12"/>
      <c r="E360" s="5">
        <v>1</v>
      </c>
      <c r="F360" s="26"/>
    </row>
    <row r="361" spans="1:6" x14ac:dyDescent="0.3">
      <c r="A361" s="2" t="s">
        <v>77</v>
      </c>
      <c r="B361" s="6" t="s">
        <v>317</v>
      </c>
      <c r="C361" s="12"/>
      <c r="D361" s="12"/>
      <c r="E361" s="5"/>
      <c r="F361" s="26"/>
    </row>
    <row r="362" spans="1:6" x14ac:dyDescent="0.3">
      <c r="A362" s="2" t="s">
        <v>77</v>
      </c>
      <c r="B362" s="6" t="s">
        <v>365</v>
      </c>
      <c r="C362" s="12"/>
      <c r="D362" s="12"/>
      <c r="E362" s="18">
        <f>SUM(E363:E377)</f>
        <v>1</v>
      </c>
      <c r="F362" s="18"/>
    </row>
    <row r="363" spans="1:6" x14ac:dyDescent="0.3">
      <c r="A363" s="2" t="s">
        <v>77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77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77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77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77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77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77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77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77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77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77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77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77</v>
      </c>
      <c r="B375" s="6" t="s">
        <v>361</v>
      </c>
      <c r="C375" s="12"/>
      <c r="D375" s="12"/>
      <c r="E375" s="18">
        <v>1</v>
      </c>
      <c r="F375" s="18"/>
    </row>
    <row r="376" spans="1:6" x14ac:dyDescent="0.3">
      <c r="A376" s="2" t="s">
        <v>77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77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77</v>
      </c>
      <c r="B378" s="5" t="s">
        <v>20</v>
      </c>
      <c r="C378" s="12"/>
      <c r="D378" s="12"/>
      <c r="E378" s="5"/>
      <c r="F378" s="26"/>
    </row>
    <row r="379" spans="1:6" x14ac:dyDescent="0.3">
      <c r="A379" s="2" t="s">
        <v>77</v>
      </c>
      <c r="B379" s="5" t="s">
        <v>346</v>
      </c>
      <c r="C379" s="12">
        <v>360</v>
      </c>
      <c r="D379" s="12">
        <v>433</v>
      </c>
      <c r="E379" s="12">
        <f>SUM(E380,E390:E395,E400:E414)</f>
        <v>400</v>
      </c>
      <c r="F379" s="18">
        <f>SUM(F380,F390:F395,F400:F414)</f>
        <v>406</v>
      </c>
    </row>
    <row r="380" spans="1:6" x14ac:dyDescent="0.3">
      <c r="A380" s="2" t="s">
        <v>77</v>
      </c>
      <c r="B380" s="5" t="s">
        <v>21</v>
      </c>
      <c r="C380" s="12">
        <v>81</v>
      </c>
      <c r="D380" s="12">
        <f>D381+D384+D387+D388+D389</f>
        <v>192</v>
      </c>
      <c r="E380" s="12">
        <f>E381+E384+E387+E388+E389</f>
        <v>94</v>
      </c>
      <c r="F380" s="18">
        <f>F381+F384+F387+F388+F389</f>
        <v>95</v>
      </c>
    </row>
    <row r="381" spans="1:6" x14ac:dyDescent="0.3">
      <c r="A381" s="2" t="s">
        <v>77</v>
      </c>
      <c r="B381" s="5" t="s">
        <v>36</v>
      </c>
      <c r="C381" s="12">
        <v>18</v>
      </c>
      <c r="D381" s="12">
        <f>D382+D383</f>
        <v>31</v>
      </c>
      <c r="E381" s="12">
        <f>E382+E383</f>
        <v>19</v>
      </c>
      <c r="F381" s="18">
        <f>F382+F383</f>
        <v>22</v>
      </c>
    </row>
    <row r="382" spans="1:6" x14ac:dyDescent="0.3">
      <c r="A382" s="2" t="s">
        <v>77</v>
      </c>
      <c r="B382" s="5" t="s">
        <v>32</v>
      </c>
      <c r="C382" s="12">
        <v>11</v>
      </c>
      <c r="D382" s="12">
        <v>11</v>
      </c>
      <c r="E382" s="5">
        <v>6</v>
      </c>
      <c r="F382" s="26">
        <v>7</v>
      </c>
    </row>
    <row r="383" spans="1:6" x14ac:dyDescent="0.3">
      <c r="A383" s="2" t="s">
        <v>77</v>
      </c>
      <c r="B383" s="5" t="s">
        <v>29</v>
      </c>
      <c r="C383" s="12">
        <v>7</v>
      </c>
      <c r="D383" s="12">
        <v>20</v>
      </c>
      <c r="E383" s="5">
        <v>13</v>
      </c>
      <c r="F383" s="26">
        <v>15</v>
      </c>
    </row>
    <row r="384" spans="1:6" x14ac:dyDescent="0.3">
      <c r="A384" s="2" t="s">
        <v>77</v>
      </c>
      <c r="B384" s="5" t="s">
        <v>37</v>
      </c>
      <c r="C384" s="12">
        <v>21</v>
      </c>
      <c r="D384" s="12">
        <f>D385+D386</f>
        <v>123</v>
      </c>
      <c r="E384" s="12">
        <f>E385+E386</f>
        <v>43</v>
      </c>
      <c r="F384" s="18">
        <f>F385+F386</f>
        <v>27</v>
      </c>
    </row>
    <row r="385" spans="1:6" x14ac:dyDescent="0.3">
      <c r="A385" s="2" t="s">
        <v>77</v>
      </c>
      <c r="B385" s="5" t="s">
        <v>33</v>
      </c>
      <c r="C385" s="12">
        <v>1</v>
      </c>
      <c r="D385" s="12">
        <v>3</v>
      </c>
      <c r="E385" s="5">
        <v>1</v>
      </c>
      <c r="F385" s="26">
        <v>5</v>
      </c>
    </row>
    <row r="386" spans="1:6" x14ac:dyDescent="0.3">
      <c r="A386" s="2" t="s">
        <v>77</v>
      </c>
      <c r="B386" s="5" t="s">
        <v>34</v>
      </c>
      <c r="C386" s="12">
        <v>20</v>
      </c>
      <c r="D386" s="12">
        <v>120</v>
      </c>
      <c r="E386" s="5">
        <v>42</v>
      </c>
      <c r="F386" s="26">
        <v>22</v>
      </c>
    </row>
    <row r="387" spans="1:6" x14ac:dyDescent="0.3">
      <c r="A387" s="2" t="s">
        <v>77</v>
      </c>
      <c r="B387" s="5" t="s">
        <v>30</v>
      </c>
      <c r="C387" s="12">
        <v>31</v>
      </c>
      <c r="D387" s="12">
        <v>31</v>
      </c>
      <c r="E387" s="5">
        <v>28</v>
      </c>
      <c r="F387" s="26">
        <v>38</v>
      </c>
    </row>
    <row r="388" spans="1:6" x14ac:dyDescent="0.3">
      <c r="A388" s="2" t="s">
        <v>77</v>
      </c>
      <c r="B388" s="5" t="s">
        <v>35</v>
      </c>
      <c r="C388" s="12">
        <v>9</v>
      </c>
      <c r="D388" s="12">
        <v>5</v>
      </c>
      <c r="E388" s="5">
        <v>2</v>
      </c>
      <c r="F388" s="26">
        <v>6</v>
      </c>
    </row>
    <row r="389" spans="1:6" x14ac:dyDescent="0.3">
      <c r="A389" s="2" t="s">
        <v>77</v>
      </c>
      <c r="B389" s="5" t="s">
        <v>31</v>
      </c>
      <c r="C389" s="12">
        <v>2</v>
      </c>
      <c r="D389" s="12">
        <v>2</v>
      </c>
      <c r="E389" s="5">
        <v>2</v>
      </c>
      <c r="F389" s="26">
        <v>2</v>
      </c>
    </row>
    <row r="390" spans="1:6" x14ac:dyDescent="0.3">
      <c r="A390" s="2" t="s">
        <v>77</v>
      </c>
      <c r="B390" s="22" t="s">
        <v>345</v>
      </c>
      <c r="C390" s="12"/>
      <c r="D390" s="12"/>
      <c r="E390" s="5">
        <v>75</v>
      </c>
      <c r="F390" s="26">
        <v>80</v>
      </c>
    </row>
    <row r="391" spans="1:6" x14ac:dyDescent="0.3">
      <c r="A391" s="2" t="s">
        <v>77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77</v>
      </c>
      <c r="B392" s="22" t="s">
        <v>323</v>
      </c>
      <c r="C392" s="12"/>
      <c r="D392" s="12"/>
      <c r="E392" s="5">
        <v>2</v>
      </c>
      <c r="F392" s="26">
        <v>2</v>
      </c>
    </row>
    <row r="393" spans="1:6" x14ac:dyDescent="0.3">
      <c r="A393" s="2" t="s">
        <v>77</v>
      </c>
      <c r="B393" s="22" t="s">
        <v>324</v>
      </c>
      <c r="C393" s="12"/>
      <c r="D393" s="12"/>
      <c r="E393" s="5">
        <v>4</v>
      </c>
      <c r="F393" s="26">
        <v>7</v>
      </c>
    </row>
    <row r="394" spans="1:6" x14ac:dyDescent="0.3">
      <c r="A394" s="2" t="s">
        <v>77</v>
      </c>
      <c r="B394" s="22" t="s">
        <v>325</v>
      </c>
      <c r="C394" s="12"/>
      <c r="D394" s="12"/>
      <c r="E394" s="5">
        <v>11</v>
      </c>
      <c r="F394" s="26">
        <v>15</v>
      </c>
    </row>
    <row r="395" spans="1:6" x14ac:dyDescent="0.3">
      <c r="A395" s="2" t="s">
        <v>77</v>
      </c>
      <c r="B395" s="22" t="s">
        <v>326</v>
      </c>
      <c r="C395" s="12"/>
      <c r="D395" s="12"/>
      <c r="E395" s="5">
        <v>6</v>
      </c>
      <c r="F395" s="26">
        <v>15</v>
      </c>
    </row>
    <row r="396" spans="1:6" x14ac:dyDescent="0.3">
      <c r="A396" s="2" t="s">
        <v>77</v>
      </c>
      <c r="B396" s="22" t="s">
        <v>343</v>
      </c>
      <c r="C396" s="12"/>
      <c r="D396" s="12"/>
      <c r="E396" s="5">
        <v>3</v>
      </c>
      <c r="F396" s="26">
        <v>11</v>
      </c>
    </row>
    <row r="397" spans="1:6" x14ac:dyDescent="0.3">
      <c r="A397" s="2" t="s">
        <v>77</v>
      </c>
      <c r="B397" s="22" t="s">
        <v>340</v>
      </c>
      <c r="C397" s="12"/>
      <c r="D397" s="12"/>
      <c r="E397" s="5">
        <v>1</v>
      </c>
      <c r="F397" s="26">
        <v>4</v>
      </c>
    </row>
    <row r="398" spans="1:6" x14ac:dyDescent="0.3">
      <c r="A398" s="2" t="s">
        <v>77</v>
      </c>
      <c r="B398" s="22" t="s">
        <v>341</v>
      </c>
      <c r="C398" s="12"/>
      <c r="D398" s="12"/>
      <c r="E398" s="5">
        <v>2</v>
      </c>
      <c r="F398" s="26">
        <v>0</v>
      </c>
    </row>
    <row r="399" spans="1:6" x14ac:dyDescent="0.3">
      <c r="A399" s="2" t="s">
        <v>77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77</v>
      </c>
      <c r="B400" s="22" t="s">
        <v>327</v>
      </c>
      <c r="C400" s="12"/>
      <c r="D400" s="12"/>
      <c r="E400" s="5">
        <v>23</v>
      </c>
      <c r="F400" s="26">
        <v>24</v>
      </c>
    </row>
    <row r="401" spans="1:6" x14ac:dyDescent="0.3">
      <c r="A401" s="2" t="s">
        <v>77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77</v>
      </c>
      <c r="B402" s="22" t="s">
        <v>329</v>
      </c>
      <c r="C402" s="12"/>
      <c r="D402" s="12"/>
      <c r="E402" s="5">
        <v>1</v>
      </c>
      <c r="F402" s="26">
        <v>0</v>
      </c>
    </row>
    <row r="403" spans="1:6" x14ac:dyDescent="0.3">
      <c r="A403" s="2" t="s">
        <v>77</v>
      </c>
      <c r="B403" s="22" t="s">
        <v>330</v>
      </c>
      <c r="C403" s="12"/>
      <c r="D403" s="12"/>
      <c r="E403" s="5">
        <v>0</v>
      </c>
      <c r="F403" s="26">
        <v>0</v>
      </c>
    </row>
    <row r="404" spans="1:6" x14ac:dyDescent="0.3">
      <c r="A404" s="2" t="s">
        <v>77</v>
      </c>
      <c r="B404" s="22" t="s">
        <v>331</v>
      </c>
      <c r="C404" s="12"/>
      <c r="D404" s="12"/>
      <c r="E404" s="5">
        <v>6</v>
      </c>
      <c r="F404" s="26">
        <v>16</v>
      </c>
    </row>
    <row r="405" spans="1:6" x14ac:dyDescent="0.3">
      <c r="A405" s="2" t="s">
        <v>77</v>
      </c>
      <c r="B405" s="22" t="s">
        <v>332</v>
      </c>
      <c r="C405" s="12"/>
      <c r="D405" s="12"/>
      <c r="E405" s="5">
        <v>1</v>
      </c>
      <c r="F405" s="26">
        <v>0</v>
      </c>
    </row>
    <row r="406" spans="1:6" x14ac:dyDescent="0.3">
      <c r="A406" s="2" t="s">
        <v>77</v>
      </c>
      <c r="B406" s="22" t="s">
        <v>333</v>
      </c>
      <c r="C406" s="12"/>
      <c r="D406" s="12"/>
      <c r="E406" s="5">
        <v>2</v>
      </c>
      <c r="F406" s="26">
        <v>2</v>
      </c>
    </row>
    <row r="407" spans="1:6" x14ac:dyDescent="0.3">
      <c r="A407" s="2" t="s">
        <v>77</v>
      </c>
      <c r="B407" s="22" t="s">
        <v>334</v>
      </c>
      <c r="C407" s="12"/>
      <c r="D407" s="12"/>
      <c r="E407" s="5">
        <v>68</v>
      </c>
      <c r="F407" s="26">
        <v>65</v>
      </c>
    </row>
    <row r="408" spans="1:6" x14ac:dyDescent="0.3">
      <c r="A408" s="2" t="s">
        <v>77</v>
      </c>
      <c r="B408" s="22" t="s">
        <v>335</v>
      </c>
      <c r="C408" s="12"/>
      <c r="D408" s="12"/>
      <c r="E408" s="5">
        <v>21</v>
      </c>
      <c r="F408" s="26">
        <v>17</v>
      </c>
    </row>
    <row r="409" spans="1:6" x14ac:dyDescent="0.3">
      <c r="A409" s="2" t="s">
        <v>77</v>
      </c>
      <c r="B409" s="22" t="s">
        <v>336</v>
      </c>
      <c r="C409" s="12"/>
      <c r="D409" s="12"/>
      <c r="E409" s="5">
        <v>8</v>
      </c>
      <c r="F409" s="26">
        <v>14</v>
      </c>
    </row>
    <row r="410" spans="1:6" x14ac:dyDescent="0.3">
      <c r="A410" s="2" t="s">
        <v>77</v>
      </c>
      <c r="B410" s="22" t="s">
        <v>349</v>
      </c>
      <c r="C410" s="12"/>
      <c r="D410" s="12"/>
      <c r="E410" s="5"/>
      <c r="F410" s="26">
        <v>4</v>
      </c>
    </row>
    <row r="411" spans="1:6" x14ac:dyDescent="0.3">
      <c r="A411" s="2" t="s">
        <v>77</v>
      </c>
      <c r="B411" s="22" t="s">
        <v>347</v>
      </c>
      <c r="C411" s="12"/>
      <c r="D411" s="12"/>
      <c r="E411" s="5">
        <v>61</v>
      </c>
      <c r="F411" s="26">
        <v>37</v>
      </c>
    </row>
    <row r="412" spans="1:6" x14ac:dyDescent="0.3">
      <c r="A412" s="2" t="s">
        <v>77</v>
      </c>
      <c r="B412" s="22" t="s">
        <v>337</v>
      </c>
      <c r="C412" s="12"/>
      <c r="D412" s="12"/>
      <c r="E412" s="5">
        <v>4</v>
      </c>
      <c r="F412" s="26">
        <v>12</v>
      </c>
    </row>
    <row r="413" spans="1:6" x14ac:dyDescent="0.3">
      <c r="A413" s="2" t="s">
        <v>77</v>
      </c>
      <c r="B413" s="22" t="s">
        <v>338</v>
      </c>
      <c r="C413" s="12"/>
      <c r="D413" s="12"/>
      <c r="E413" s="5">
        <v>5</v>
      </c>
      <c r="F413" s="26">
        <v>0</v>
      </c>
    </row>
    <row r="414" spans="1:6" x14ac:dyDescent="0.3">
      <c r="A414" s="2" t="s">
        <v>77</v>
      </c>
      <c r="B414" s="22" t="s">
        <v>339</v>
      </c>
      <c r="C414" s="12"/>
      <c r="D414" s="12"/>
      <c r="E414" s="5">
        <v>8</v>
      </c>
      <c r="F414" s="26">
        <v>1</v>
      </c>
    </row>
    <row r="415" spans="1:6" x14ac:dyDescent="0.3">
      <c r="A415" s="4" t="s">
        <v>78</v>
      </c>
      <c r="B415" s="5" t="s">
        <v>16</v>
      </c>
      <c r="C415" s="12"/>
      <c r="D415" s="12"/>
      <c r="E415" s="5">
        <v>1</v>
      </c>
      <c r="F415" s="26">
        <v>1</v>
      </c>
    </row>
    <row r="416" spans="1:6" x14ac:dyDescent="0.3">
      <c r="A416" s="2" t="s">
        <v>78</v>
      </c>
      <c r="B416" s="5" t="s">
        <v>17</v>
      </c>
      <c r="C416" s="12"/>
      <c r="D416" s="12"/>
      <c r="E416" s="5">
        <v>1</v>
      </c>
      <c r="F416" s="26"/>
    </row>
    <row r="417" spans="1:6" x14ac:dyDescent="0.3">
      <c r="A417" s="2" t="s">
        <v>78</v>
      </c>
      <c r="B417" s="5" t="s">
        <v>18</v>
      </c>
      <c r="C417" s="12">
        <v>1</v>
      </c>
      <c r="D417" s="12"/>
      <c r="E417" s="5"/>
      <c r="F417" s="26">
        <v>1</v>
      </c>
    </row>
    <row r="418" spans="1:6" x14ac:dyDescent="0.3">
      <c r="A418" s="2" t="s">
        <v>78</v>
      </c>
      <c r="B418" s="5" t="s">
        <v>19</v>
      </c>
      <c r="C418" s="12"/>
      <c r="D418" s="12"/>
      <c r="E418" s="5">
        <v>1</v>
      </c>
      <c r="F418" s="26"/>
    </row>
    <row r="419" spans="1:6" ht="43.2" x14ac:dyDescent="0.3">
      <c r="A419" s="2" t="s">
        <v>78</v>
      </c>
      <c r="B419" s="15" t="s">
        <v>318</v>
      </c>
      <c r="C419" s="12"/>
      <c r="D419" s="12"/>
      <c r="E419" s="5">
        <v>1</v>
      </c>
      <c r="F419" s="26"/>
    </row>
    <row r="420" spans="1:6" x14ac:dyDescent="0.3">
      <c r="A420" s="2" t="s">
        <v>78</v>
      </c>
      <c r="B420" s="6" t="s">
        <v>317</v>
      </c>
      <c r="C420" s="12"/>
      <c r="D420" s="12"/>
      <c r="E420" s="5"/>
      <c r="F420" s="26"/>
    </row>
    <row r="421" spans="1:6" x14ac:dyDescent="0.3">
      <c r="A421" s="2" t="s">
        <v>78</v>
      </c>
      <c r="B421" s="6" t="s">
        <v>365</v>
      </c>
      <c r="C421" s="12"/>
      <c r="D421" s="12"/>
      <c r="E421" s="18">
        <f>SUM(E422:E436)</f>
        <v>1</v>
      </c>
      <c r="F421" s="18"/>
    </row>
    <row r="422" spans="1:6" x14ac:dyDescent="0.3">
      <c r="A422" s="2" t="s">
        <v>78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78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78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78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78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78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78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78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78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78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78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78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78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78</v>
      </c>
      <c r="B435" s="28" t="s">
        <v>364</v>
      </c>
      <c r="C435" s="12"/>
      <c r="D435" s="12"/>
      <c r="E435" s="18">
        <v>1</v>
      </c>
      <c r="F435" s="18"/>
    </row>
    <row r="436" spans="1:6" x14ac:dyDescent="0.3">
      <c r="A436" s="2" t="s">
        <v>78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78</v>
      </c>
      <c r="B437" s="5" t="s">
        <v>20</v>
      </c>
      <c r="C437" s="12"/>
      <c r="D437" s="12"/>
      <c r="E437" s="5"/>
      <c r="F437" s="26"/>
    </row>
    <row r="438" spans="1:6" x14ac:dyDescent="0.3">
      <c r="A438" s="2" t="s">
        <v>78</v>
      </c>
      <c r="B438" s="5" t="s">
        <v>346</v>
      </c>
      <c r="C438" s="12">
        <v>167</v>
      </c>
      <c r="D438" s="12">
        <v>181</v>
      </c>
      <c r="E438" s="12">
        <f>SUM(E439,E449:E454,E459:E473)</f>
        <v>186</v>
      </c>
      <c r="F438" s="18">
        <f>SUM(F439,F449:F454,F459:F473)</f>
        <v>210</v>
      </c>
    </row>
    <row r="439" spans="1:6" x14ac:dyDescent="0.3">
      <c r="A439" s="2" t="s">
        <v>78</v>
      </c>
      <c r="B439" s="5" t="s">
        <v>21</v>
      </c>
      <c r="C439" s="12">
        <v>62</v>
      </c>
      <c r="D439" s="12">
        <f>D440+D443+D446+D447+D448</f>
        <v>58</v>
      </c>
      <c r="E439" s="12">
        <f>E440+E443+E446+E447+E448</f>
        <v>65</v>
      </c>
      <c r="F439" s="18">
        <f>F440+F443+F446+F447+F448</f>
        <v>56</v>
      </c>
    </row>
    <row r="440" spans="1:6" x14ac:dyDescent="0.3">
      <c r="A440" s="2" t="s">
        <v>78</v>
      </c>
      <c r="B440" s="5" t="s">
        <v>36</v>
      </c>
      <c r="C440" s="12">
        <v>22</v>
      </c>
      <c r="D440" s="12">
        <f>D441+D442</f>
        <v>15</v>
      </c>
      <c r="E440" s="12">
        <f>E441+E442</f>
        <v>31</v>
      </c>
      <c r="F440" s="18">
        <f>F441+F442</f>
        <v>14</v>
      </c>
    </row>
    <row r="441" spans="1:6" x14ac:dyDescent="0.3">
      <c r="A441" s="2" t="s">
        <v>78</v>
      </c>
      <c r="B441" s="5" t="s">
        <v>32</v>
      </c>
      <c r="C441" s="12">
        <v>16</v>
      </c>
      <c r="D441" s="12">
        <v>4</v>
      </c>
      <c r="E441" s="5">
        <v>13</v>
      </c>
      <c r="F441" s="26">
        <v>11</v>
      </c>
    </row>
    <row r="442" spans="1:6" x14ac:dyDescent="0.3">
      <c r="A442" s="2" t="s">
        <v>78</v>
      </c>
      <c r="B442" s="5" t="s">
        <v>29</v>
      </c>
      <c r="C442" s="12">
        <v>6</v>
      </c>
      <c r="D442" s="12">
        <v>11</v>
      </c>
      <c r="E442" s="5">
        <v>18</v>
      </c>
      <c r="F442" s="26">
        <v>3</v>
      </c>
    </row>
    <row r="443" spans="1:6" x14ac:dyDescent="0.3">
      <c r="A443" s="2" t="s">
        <v>78</v>
      </c>
      <c r="B443" s="5" t="s">
        <v>37</v>
      </c>
      <c r="C443" s="12">
        <v>20</v>
      </c>
      <c r="D443" s="12">
        <f>D444+D445</f>
        <v>31</v>
      </c>
      <c r="E443" s="12">
        <f>E444+E445</f>
        <v>16</v>
      </c>
      <c r="F443" s="18">
        <f>F444+F445</f>
        <v>26</v>
      </c>
    </row>
    <row r="444" spans="1:6" x14ac:dyDescent="0.3">
      <c r="A444" s="2" t="s">
        <v>78</v>
      </c>
      <c r="B444" s="5" t="s">
        <v>33</v>
      </c>
      <c r="C444" s="12"/>
      <c r="D444" s="12"/>
      <c r="E444" s="5"/>
      <c r="F444" s="26"/>
    </row>
    <row r="445" spans="1:6" x14ac:dyDescent="0.3">
      <c r="A445" s="2" t="s">
        <v>78</v>
      </c>
      <c r="B445" s="5" t="s">
        <v>34</v>
      </c>
      <c r="C445" s="12">
        <v>20</v>
      </c>
      <c r="D445" s="12">
        <v>31</v>
      </c>
      <c r="E445" s="5">
        <v>16</v>
      </c>
      <c r="F445" s="26">
        <v>26</v>
      </c>
    </row>
    <row r="446" spans="1:6" x14ac:dyDescent="0.3">
      <c r="A446" s="2" t="s">
        <v>78</v>
      </c>
      <c r="B446" s="5" t="s">
        <v>30</v>
      </c>
      <c r="C446" s="12">
        <v>9</v>
      </c>
      <c r="D446" s="12">
        <v>11</v>
      </c>
      <c r="E446" s="5">
        <v>12</v>
      </c>
      <c r="F446" s="26">
        <v>13</v>
      </c>
    </row>
    <row r="447" spans="1:6" x14ac:dyDescent="0.3">
      <c r="A447" s="2" t="s">
        <v>78</v>
      </c>
      <c r="B447" s="5" t="s">
        <v>35</v>
      </c>
      <c r="C447" s="12">
        <v>3</v>
      </c>
      <c r="D447" s="12">
        <v>1</v>
      </c>
      <c r="E447" s="5">
        <v>2</v>
      </c>
      <c r="F447" s="26"/>
    </row>
    <row r="448" spans="1:6" x14ac:dyDescent="0.3">
      <c r="A448" s="2" t="s">
        <v>78</v>
      </c>
      <c r="B448" s="5" t="s">
        <v>31</v>
      </c>
      <c r="C448" s="12">
        <v>8</v>
      </c>
      <c r="D448" s="12"/>
      <c r="E448" s="5">
        <v>4</v>
      </c>
      <c r="F448" s="26">
        <v>3</v>
      </c>
    </row>
    <row r="449" spans="1:6" x14ac:dyDescent="0.3">
      <c r="A449" s="2" t="s">
        <v>78</v>
      </c>
      <c r="B449" s="22" t="s">
        <v>345</v>
      </c>
      <c r="C449" s="12"/>
      <c r="D449" s="12"/>
      <c r="E449" s="5">
        <v>25</v>
      </c>
      <c r="F449" s="26">
        <v>16</v>
      </c>
    </row>
    <row r="450" spans="1:6" x14ac:dyDescent="0.3">
      <c r="A450" s="2" t="s">
        <v>78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78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78</v>
      </c>
      <c r="B452" s="22" t="s">
        <v>324</v>
      </c>
      <c r="C452" s="12"/>
      <c r="D452" s="12"/>
      <c r="E452" s="5">
        <v>0</v>
      </c>
      <c r="F452" s="26">
        <v>1</v>
      </c>
    </row>
    <row r="453" spans="1:6" x14ac:dyDescent="0.3">
      <c r="A453" s="2" t="s">
        <v>78</v>
      </c>
      <c r="B453" s="22" t="s">
        <v>325</v>
      </c>
      <c r="C453" s="12"/>
      <c r="D453" s="12"/>
      <c r="E453" s="5">
        <v>8</v>
      </c>
      <c r="F453" s="26">
        <v>0</v>
      </c>
    </row>
    <row r="454" spans="1:6" x14ac:dyDescent="0.3">
      <c r="A454" s="2" t="s">
        <v>78</v>
      </c>
      <c r="B454" s="22" t="s">
        <v>326</v>
      </c>
      <c r="C454" s="12"/>
      <c r="D454" s="12"/>
      <c r="E454" s="5">
        <v>0</v>
      </c>
      <c r="F454" s="26">
        <v>1</v>
      </c>
    </row>
    <row r="455" spans="1:6" x14ac:dyDescent="0.3">
      <c r="A455" s="2" t="s">
        <v>78</v>
      </c>
      <c r="B455" s="22" t="s">
        <v>343</v>
      </c>
      <c r="C455" s="12"/>
      <c r="D455" s="12"/>
      <c r="E455" s="5">
        <v>0</v>
      </c>
      <c r="F455" s="26">
        <v>0</v>
      </c>
    </row>
    <row r="456" spans="1:6" x14ac:dyDescent="0.3">
      <c r="A456" s="2" t="s">
        <v>78</v>
      </c>
      <c r="B456" s="22" t="s">
        <v>340</v>
      </c>
      <c r="C456" s="12"/>
      <c r="D456" s="12"/>
      <c r="E456" s="5">
        <v>0</v>
      </c>
      <c r="F456" s="26">
        <v>1</v>
      </c>
    </row>
    <row r="457" spans="1:6" x14ac:dyDescent="0.3">
      <c r="A457" s="2" t="s">
        <v>78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78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78</v>
      </c>
      <c r="B459" s="22" t="s">
        <v>327</v>
      </c>
      <c r="C459" s="12"/>
      <c r="D459" s="12"/>
      <c r="E459" s="5">
        <v>1</v>
      </c>
      <c r="F459" s="26">
        <v>5</v>
      </c>
    </row>
    <row r="460" spans="1:6" x14ac:dyDescent="0.3">
      <c r="A460" s="2" t="s">
        <v>78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78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78</v>
      </c>
      <c r="B462" s="22" t="s">
        <v>330</v>
      </c>
      <c r="C462" s="12"/>
      <c r="D462" s="12"/>
      <c r="E462" s="5">
        <v>0</v>
      </c>
      <c r="F462" s="26">
        <v>0</v>
      </c>
    </row>
    <row r="463" spans="1:6" x14ac:dyDescent="0.3">
      <c r="A463" s="2" t="s">
        <v>78</v>
      </c>
      <c r="B463" s="22" t="s">
        <v>331</v>
      </c>
      <c r="C463" s="12"/>
      <c r="D463" s="12"/>
      <c r="E463" s="5">
        <v>1</v>
      </c>
      <c r="F463" s="26">
        <v>6</v>
      </c>
    </row>
    <row r="464" spans="1:6" x14ac:dyDescent="0.3">
      <c r="A464" s="2" t="s">
        <v>78</v>
      </c>
      <c r="B464" s="22" t="s">
        <v>332</v>
      </c>
      <c r="C464" s="12"/>
      <c r="D464" s="12"/>
      <c r="E464" s="5">
        <v>2</v>
      </c>
      <c r="F464" s="26">
        <v>5</v>
      </c>
    </row>
    <row r="465" spans="1:6" x14ac:dyDescent="0.3">
      <c r="A465" s="2" t="s">
        <v>78</v>
      </c>
      <c r="B465" s="22" t="s">
        <v>333</v>
      </c>
      <c r="C465" s="12"/>
      <c r="D465" s="12"/>
      <c r="E465" s="5">
        <v>2</v>
      </c>
      <c r="F465" s="26">
        <v>3</v>
      </c>
    </row>
    <row r="466" spans="1:6" x14ac:dyDescent="0.3">
      <c r="A466" s="2" t="s">
        <v>78</v>
      </c>
      <c r="B466" s="22" t="s">
        <v>334</v>
      </c>
      <c r="C466" s="12"/>
      <c r="D466" s="12"/>
      <c r="E466" s="5">
        <v>40</v>
      </c>
      <c r="F466" s="26">
        <v>60</v>
      </c>
    </row>
    <row r="467" spans="1:6" x14ac:dyDescent="0.3">
      <c r="A467" s="2" t="s">
        <v>78</v>
      </c>
      <c r="B467" s="22" t="s">
        <v>335</v>
      </c>
      <c r="C467" s="12"/>
      <c r="D467" s="12"/>
      <c r="E467" s="5">
        <v>18</v>
      </c>
      <c r="F467" s="26">
        <v>21</v>
      </c>
    </row>
    <row r="468" spans="1:6" x14ac:dyDescent="0.3">
      <c r="A468" s="2" t="s">
        <v>78</v>
      </c>
      <c r="B468" s="22" t="s">
        <v>336</v>
      </c>
      <c r="C468" s="12"/>
      <c r="D468" s="12"/>
      <c r="E468" s="5">
        <v>1</v>
      </c>
      <c r="F468" s="26">
        <v>8</v>
      </c>
    </row>
    <row r="469" spans="1:6" x14ac:dyDescent="0.3">
      <c r="A469" s="2" t="s">
        <v>78</v>
      </c>
      <c r="B469" s="22" t="s">
        <v>349</v>
      </c>
      <c r="C469" s="12"/>
      <c r="D469" s="12"/>
      <c r="E469" s="5"/>
      <c r="F469" s="26">
        <v>1</v>
      </c>
    </row>
    <row r="470" spans="1:6" x14ac:dyDescent="0.3">
      <c r="A470" s="2" t="s">
        <v>78</v>
      </c>
      <c r="B470" s="22" t="s">
        <v>347</v>
      </c>
      <c r="C470" s="12"/>
      <c r="D470" s="12"/>
      <c r="E470" s="5">
        <v>21</v>
      </c>
      <c r="F470" s="26">
        <v>22</v>
      </c>
    </row>
    <row r="471" spans="1:6" x14ac:dyDescent="0.3">
      <c r="A471" s="2" t="s">
        <v>78</v>
      </c>
      <c r="B471" s="22" t="s">
        <v>337</v>
      </c>
      <c r="C471" s="12"/>
      <c r="D471" s="12"/>
      <c r="E471" s="5">
        <v>0</v>
      </c>
      <c r="F471" s="26">
        <v>5</v>
      </c>
    </row>
    <row r="472" spans="1:6" x14ac:dyDescent="0.3">
      <c r="A472" s="2" t="s">
        <v>78</v>
      </c>
      <c r="B472" s="22" t="s">
        <v>338</v>
      </c>
      <c r="C472" s="12"/>
      <c r="D472" s="12"/>
      <c r="E472" s="5">
        <v>0</v>
      </c>
      <c r="F472" s="26">
        <v>0</v>
      </c>
    </row>
    <row r="473" spans="1:6" x14ac:dyDescent="0.3">
      <c r="A473" s="2" t="s">
        <v>78</v>
      </c>
      <c r="B473" s="22" t="s">
        <v>339</v>
      </c>
      <c r="C473" s="12"/>
      <c r="D473" s="12"/>
      <c r="E473" s="5">
        <v>2</v>
      </c>
      <c r="F473" s="26">
        <v>0</v>
      </c>
    </row>
    <row r="474" spans="1:6" x14ac:dyDescent="0.3">
      <c r="A474" s="4" t="s">
        <v>79</v>
      </c>
      <c r="B474" s="5" t="s">
        <v>16</v>
      </c>
      <c r="C474" s="12">
        <v>1</v>
      </c>
      <c r="D474" s="12"/>
      <c r="E474" s="5"/>
      <c r="F474" s="26"/>
    </row>
    <row r="475" spans="1:6" x14ac:dyDescent="0.3">
      <c r="A475" s="2" t="s">
        <v>79</v>
      </c>
      <c r="B475" s="5" t="s">
        <v>17</v>
      </c>
      <c r="C475" s="12"/>
      <c r="D475" s="12"/>
      <c r="E475" s="5"/>
      <c r="F475" s="26"/>
    </row>
    <row r="476" spans="1:6" x14ac:dyDescent="0.3">
      <c r="A476" s="2" t="s">
        <v>79</v>
      </c>
      <c r="B476" s="5" t="s">
        <v>18</v>
      </c>
      <c r="C476" s="12"/>
      <c r="D476" s="12"/>
      <c r="E476" s="5"/>
      <c r="F476" s="26">
        <v>1</v>
      </c>
    </row>
    <row r="477" spans="1:6" x14ac:dyDescent="0.3">
      <c r="A477" s="2" t="s">
        <v>79</v>
      </c>
      <c r="B477" s="5" t="s">
        <v>19</v>
      </c>
      <c r="C477" s="12"/>
      <c r="D477" s="12"/>
      <c r="E477" s="5"/>
      <c r="F477" s="26"/>
    </row>
    <row r="478" spans="1:6" ht="43.2" x14ac:dyDescent="0.3">
      <c r="A478" s="2" t="s">
        <v>79</v>
      </c>
      <c r="B478" s="15" t="s">
        <v>318</v>
      </c>
      <c r="C478" s="12"/>
      <c r="D478" s="12"/>
      <c r="E478" s="5"/>
      <c r="F478" s="26"/>
    </row>
    <row r="479" spans="1:6" x14ac:dyDescent="0.3">
      <c r="A479" s="2" t="s">
        <v>79</v>
      </c>
      <c r="B479" s="6" t="s">
        <v>317</v>
      </c>
      <c r="C479" s="12"/>
      <c r="D479" s="12"/>
      <c r="E479" s="5"/>
      <c r="F479" s="26"/>
    </row>
    <row r="480" spans="1:6" x14ac:dyDescent="0.3">
      <c r="A480" s="2" t="s">
        <v>79</v>
      </c>
      <c r="B480" s="6" t="s">
        <v>365</v>
      </c>
      <c r="C480" s="12"/>
      <c r="D480" s="12"/>
      <c r="E480" s="18"/>
      <c r="F480" s="18"/>
    </row>
    <row r="481" spans="1:6" x14ac:dyDescent="0.3">
      <c r="A481" s="2" t="s">
        <v>79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79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79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79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79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79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79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79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79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79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79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79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79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79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79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79</v>
      </c>
      <c r="B496" s="5" t="s">
        <v>20</v>
      </c>
      <c r="C496" s="12"/>
      <c r="D496" s="12"/>
      <c r="E496" s="5"/>
      <c r="F496" s="26"/>
    </row>
    <row r="497" spans="1:6" x14ac:dyDescent="0.3">
      <c r="A497" s="2" t="s">
        <v>79</v>
      </c>
      <c r="B497" s="5" t="s">
        <v>346</v>
      </c>
      <c r="C497" s="12">
        <v>41</v>
      </c>
      <c r="D497" s="12">
        <v>78</v>
      </c>
      <c r="E497" s="12">
        <f>SUM(E498,E508:E513,E518:E532)</f>
        <v>81</v>
      </c>
      <c r="F497" s="18">
        <f>SUM(F498,F508:F513,F518:F532)</f>
        <v>74</v>
      </c>
    </row>
    <row r="498" spans="1:6" x14ac:dyDescent="0.3">
      <c r="A498" s="2" t="s">
        <v>79</v>
      </c>
      <c r="B498" s="5" t="s">
        <v>21</v>
      </c>
      <c r="C498" s="12">
        <v>22</v>
      </c>
      <c r="D498" s="12">
        <f>D499+D502+D505+D506+D507</f>
        <v>43</v>
      </c>
      <c r="E498" s="12">
        <f>E499+E502+E505+E506+E507</f>
        <v>40</v>
      </c>
      <c r="F498" s="18">
        <f>F499+F502+F505+F506+F507</f>
        <v>26</v>
      </c>
    </row>
    <row r="499" spans="1:6" x14ac:dyDescent="0.3">
      <c r="A499" s="2" t="s">
        <v>79</v>
      </c>
      <c r="B499" s="5" t="s">
        <v>36</v>
      </c>
      <c r="C499" s="12">
        <v>7</v>
      </c>
      <c r="D499" s="12">
        <f>D500+D501</f>
        <v>3</v>
      </c>
      <c r="E499" s="12">
        <f>E500+E501</f>
        <v>7</v>
      </c>
      <c r="F499" s="18">
        <f>F500+F501</f>
        <v>6</v>
      </c>
    </row>
    <row r="500" spans="1:6" x14ac:dyDescent="0.3">
      <c r="A500" s="2" t="s">
        <v>79</v>
      </c>
      <c r="B500" s="5" t="s">
        <v>32</v>
      </c>
      <c r="C500" s="12">
        <v>4</v>
      </c>
      <c r="D500" s="12"/>
      <c r="E500" s="5">
        <v>3</v>
      </c>
      <c r="F500" s="26">
        <v>3</v>
      </c>
    </row>
    <row r="501" spans="1:6" x14ac:dyDescent="0.3">
      <c r="A501" s="2" t="s">
        <v>79</v>
      </c>
      <c r="B501" s="5" t="s">
        <v>29</v>
      </c>
      <c r="C501" s="12">
        <v>3</v>
      </c>
      <c r="D501" s="12">
        <v>3</v>
      </c>
      <c r="E501" s="5">
        <v>4</v>
      </c>
      <c r="F501" s="26">
        <v>3</v>
      </c>
    </row>
    <row r="502" spans="1:6" x14ac:dyDescent="0.3">
      <c r="A502" s="2" t="s">
        <v>79</v>
      </c>
      <c r="B502" s="5" t="s">
        <v>37</v>
      </c>
      <c r="C502" s="12">
        <v>12</v>
      </c>
      <c r="D502" s="12">
        <f>D503+D504</f>
        <v>27</v>
      </c>
      <c r="E502" s="12">
        <f>E503+E504</f>
        <v>21</v>
      </c>
      <c r="F502" s="18">
        <f>F503+F504</f>
        <v>9</v>
      </c>
    </row>
    <row r="503" spans="1:6" x14ac:dyDescent="0.3">
      <c r="A503" s="2" t="s">
        <v>79</v>
      </c>
      <c r="B503" s="5" t="s">
        <v>33</v>
      </c>
      <c r="C503" s="12"/>
      <c r="D503" s="12"/>
      <c r="E503" s="5">
        <v>3</v>
      </c>
      <c r="F503" s="26">
        <v>1</v>
      </c>
    </row>
    <row r="504" spans="1:6" x14ac:dyDescent="0.3">
      <c r="A504" s="2" t="s">
        <v>79</v>
      </c>
      <c r="B504" s="5" t="s">
        <v>34</v>
      </c>
      <c r="C504" s="12">
        <v>12</v>
      </c>
      <c r="D504" s="12">
        <v>27</v>
      </c>
      <c r="E504" s="5">
        <v>18</v>
      </c>
      <c r="F504" s="26">
        <v>8</v>
      </c>
    </row>
    <row r="505" spans="1:6" x14ac:dyDescent="0.3">
      <c r="A505" s="2" t="s">
        <v>79</v>
      </c>
      <c r="B505" s="5" t="s">
        <v>30</v>
      </c>
      <c r="C505" s="12">
        <v>3</v>
      </c>
      <c r="D505" s="12">
        <v>9</v>
      </c>
      <c r="E505" s="5">
        <v>10</v>
      </c>
      <c r="F505" s="26">
        <v>9</v>
      </c>
    </row>
    <row r="506" spans="1:6" x14ac:dyDescent="0.3">
      <c r="A506" s="2" t="s">
        <v>79</v>
      </c>
      <c r="B506" s="5" t="s">
        <v>35</v>
      </c>
      <c r="C506" s="12"/>
      <c r="D506" s="12"/>
      <c r="E506" s="5">
        <v>2</v>
      </c>
      <c r="F506" s="26">
        <v>1</v>
      </c>
    </row>
    <row r="507" spans="1:6" x14ac:dyDescent="0.3">
      <c r="A507" s="2" t="s">
        <v>79</v>
      </c>
      <c r="B507" s="5" t="s">
        <v>31</v>
      </c>
      <c r="C507" s="12"/>
      <c r="D507" s="12">
        <v>4</v>
      </c>
      <c r="E507" s="5"/>
      <c r="F507" s="26">
        <v>1</v>
      </c>
    </row>
    <row r="508" spans="1:6" x14ac:dyDescent="0.3">
      <c r="A508" s="2" t="s">
        <v>79</v>
      </c>
      <c r="B508" s="22" t="s">
        <v>345</v>
      </c>
      <c r="C508" s="12"/>
      <c r="D508" s="12"/>
      <c r="E508" s="5">
        <v>0</v>
      </c>
      <c r="F508" s="26">
        <v>0</v>
      </c>
    </row>
    <row r="509" spans="1:6" x14ac:dyDescent="0.3">
      <c r="A509" s="2" t="s">
        <v>79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79</v>
      </c>
      <c r="B510" s="22" t="s">
        <v>323</v>
      </c>
      <c r="C510" s="12"/>
      <c r="D510" s="12"/>
      <c r="E510" s="5">
        <v>0</v>
      </c>
      <c r="F510" s="26">
        <v>1</v>
      </c>
    </row>
    <row r="511" spans="1:6" x14ac:dyDescent="0.3">
      <c r="A511" s="2" t="s">
        <v>79</v>
      </c>
      <c r="B511" s="22" t="s">
        <v>324</v>
      </c>
      <c r="C511" s="12"/>
      <c r="D511" s="12"/>
      <c r="E511" s="5">
        <v>1</v>
      </c>
      <c r="F511" s="26">
        <v>2</v>
      </c>
    </row>
    <row r="512" spans="1:6" x14ac:dyDescent="0.3">
      <c r="A512" s="2" t="s">
        <v>79</v>
      </c>
      <c r="B512" s="22" t="s">
        <v>325</v>
      </c>
      <c r="C512" s="12"/>
      <c r="D512" s="12"/>
      <c r="E512" s="5">
        <v>4</v>
      </c>
      <c r="F512" s="26">
        <v>10</v>
      </c>
    </row>
    <row r="513" spans="1:6" x14ac:dyDescent="0.3">
      <c r="A513" s="2" t="s">
        <v>79</v>
      </c>
      <c r="B513" s="22" t="s">
        <v>326</v>
      </c>
      <c r="C513" s="12"/>
      <c r="D513" s="12"/>
      <c r="E513" s="5">
        <v>6</v>
      </c>
      <c r="F513" s="26">
        <v>2</v>
      </c>
    </row>
    <row r="514" spans="1:6" x14ac:dyDescent="0.3">
      <c r="A514" s="2" t="s">
        <v>79</v>
      </c>
      <c r="B514" s="22" t="s">
        <v>343</v>
      </c>
      <c r="C514" s="12"/>
      <c r="D514" s="12"/>
      <c r="E514" s="5">
        <v>6</v>
      </c>
      <c r="F514" s="26">
        <v>2</v>
      </c>
    </row>
    <row r="515" spans="1:6" x14ac:dyDescent="0.3">
      <c r="A515" s="2" t="s">
        <v>79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79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79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79</v>
      </c>
      <c r="B518" s="22" t="s">
        <v>327</v>
      </c>
      <c r="C518" s="12"/>
      <c r="D518" s="12"/>
      <c r="E518" s="5">
        <v>9</v>
      </c>
      <c r="F518" s="26">
        <v>14</v>
      </c>
    </row>
    <row r="519" spans="1:6" x14ac:dyDescent="0.3">
      <c r="A519" s="2" t="s">
        <v>79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79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79</v>
      </c>
      <c r="B521" s="22" t="s">
        <v>330</v>
      </c>
      <c r="C521" s="12"/>
      <c r="D521" s="12"/>
      <c r="E521" s="5">
        <v>0</v>
      </c>
      <c r="F521" s="26">
        <v>0</v>
      </c>
    </row>
    <row r="522" spans="1:6" x14ac:dyDescent="0.3">
      <c r="A522" s="2" t="s">
        <v>79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79</v>
      </c>
      <c r="B523" s="22" t="s">
        <v>332</v>
      </c>
      <c r="C523" s="12"/>
      <c r="D523" s="12"/>
      <c r="E523" s="5">
        <v>0</v>
      </c>
      <c r="F523" s="26">
        <v>1</v>
      </c>
    </row>
    <row r="524" spans="1:6" x14ac:dyDescent="0.3">
      <c r="A524" s="2" t="s">
        <v>79</v>
      </c>
      <c r="B524" s="22" t="s">
        <v>333</v>
      </c>
      <c r="C524" s="12"/>
      <c r="D524" s="12"/>
      <c r="E524" s="5">
        <v>2</v>
      </c>
      <c r="F524" s="26">
        <v>0</v>
      </c>
    </row>
    <row r="525" spans="1:6" x14ac:dyDescent="0.3">
      <c r="A525" s="2" t="s">
        <v>79</v>
      </c>
      <c r="B525" s="22" t="s">
        <v>334</v>
      </c>
      <c r="C525" s="12"/>
      <c r="D525" s="12"/>
      <c r="E525" s="5">
        <v>1</v>
      </c>
      <c r="F525" s="26">
        <v>6</v>
      </c>
    </row>
    <row r="526" spans="1:6" x14ac:dyDescent="0.3">
      <c r="A526" s="2" t="s">
        <v>79</v>
      </c>
      <c r="B526" s="22" t="s">
        <v>335</v>
      </c>
      <c r="C526" s="12"/>
      <c r="D526" s="12"/>
      <c r="E526" s="5">
        <v>1</v>
      </c>
      <c r="F526" s="26">
        <v>3</v>
      </c>
    </row>
    <row r="527" spans="1:6" x14ac:dyDescent="0.3">
      <c r="A527" s="2" t="s">
        <v>79</v>
      </c>
      <c r="B527" s="22" t="s">
        <v>336</v>
      </c>
      <c r="C527" s="12"/>
      <c r="D527" s="12"/>
      <c r="E527" s="5">
        <v>1</v>
      </c>
      <c r="F527" s="26">
        <v>3</v>
      </c>
    </row>
    <row r="528" spans="1:6" x14ac:dyDescent="0.3">
      <c r="A528" s="2" t="s">
        <v>79</v>
      </c>
      <c r="B528" s="22" t="s">
        <v>349</v>
      </c>
      <c r="C528" s="12"/>
      <c r="D528" s="12"/>
      <c r="E528" s="5"/>
      <c r="F528" s="26"/>
    </row>
    <row r="529" spans="1:6" x14ac:dyDescent="0.3">
      <c r="A529" s="2" t="s">
        <v>79</v>
      </c>
      <c r="B529" s="22" t="s">
        <v>347</v>
      </c>
      <c r="C529" s="12"/>
      <c r="D529" s="12"/>
      <c r="E529" s="5">
        <v>13</v>
      </c>
      <c r="F529" s="26">
        <v>6</v>
      </c>
    </row>
    <row r="530" spans="1:6" x14ac:dyDescent="0.3">
      <c r="A530" s="2" t="s">
        <v>79</v>
      </c>
      <c r="B530" s="22" t="s">
        <v>337</v>
      </c>
      <c r="C530" s="12"/>
      <c r="D530" s="12"/>
      <c r="E530" s="5">
        <v>1</v>
      </c>
      <c r="F530" s="26">
        <v>0</v>
      </c>
    </row>
    <row r="531" spans="1:6" x14ac:dyDescent="0.3">
      <c r="A531" s="2" t="s">
        <v>79</v>
      </c>
      <c r="B531" s="22" t="s">
        <v>338</v>
      </c>
      <c r="C531" s="12"/>
      <c r="D531" s="12"/>
      <c r="E531" s="5">
        <v>1</v>
      </c>
      <c r="F531" s="26">
        <v>0</v>
      </c>
    </row>
    <row r="532" spans="1:6" x14ac:dyDescent="0.3">
      <c r="A532" s="2" t="s">
        <v>79</v>
      </c>
      <c r="B532" s="22" t="s">
        <v>339</v>
      </c>
      <c r="C532" s="12"/>
      <c r="D532" s="12"/>
      <c r="E532" s="5">
        <v>1</v>
      </c>
      <c r="F532" s="26">
        <v>0</v>
      </c>
    </row>
    <row r="533" spans="1:6" x14ac:dyDescent="0.3">
      <c r="A533" s="4" t="s">
        <v>80</v>
      </c>
      <c r="B533" s="5" t="s">
        <v>16</v>
      </c>
      <c r="C533" s="12"/>
      <c r="D533" s="12">
        <v>2</v>
      </c>
      <c r="E533" s="5">
        <v>4</v>
      </c>
      <c r="F533" s="26">
        <v>2</v>
      </c>
    </row>
    <row r="534" spans="1:6" x14ac:dyDescent="0.3">
      <c r="A534" s="2" t="s">
        <v>80</v>
      </c>
      <c r="B534" s="5" t="s">
        <v>17</v>
      </c>
      <c r="C534" s="12">
        <v>1</v>
      </c>
      <c r="D534" s="12"/>
      <c r="E534" s="5">
        <v>1</v>
      </c>
      <c r="F534" s="26">
        <v>7</v>
      </c>
    </row>
    <row r="535" spans="1:6" x14ac:dyDescent="0.3">
      <c r="A535" s="2" t="s">
        <v>80</v>
      </c>
      <c r="B535" s="5" t="s">
        <v>18</v>
      </c>
      <c r="C535" s="12">
        <v>3</v>
      </c>
      <c r="D535" s="12">
        <v>2</v>
      </c>
      <c r="E535" s="5">
        <v>11</v>
      </c>
      <c r="F535" s="26">
        <v>2</v>
      </c>
    </row>
    <row r="536" spans="1:6" x14ac:dyDescent="0.3">
      <c r="A536" s="2" t="s">
        <v>80</v>
      </c>
      <c r="B536" s="5" t="s">
        <v>19</v>
      </c>
      <c r="C536" s="12"/>
      <c r="D536" s="12"/>
      <c r="E536" s="5">
        <f>E537+E538</f>
        <v>1</v>
      </c>
      <c r="F536" s="26">
        <v>1</v>
      </c>
    </row>
    <row r="537" spans="1:6" ht="43.2" x14ac:dyDescent="0.3">
      <c r="A537" s="2" t="s">
        <v>80</v>
      </c>
      <c r="B537" s="15" t="s">
        <v>318</v>
      </c>
      <c r="C537" s="12"/>
      <c r="D537" s="12"/>
      <c r="E537" s="5">
        <v>1</v>
      </c>
      <c r="F537" s="26">
        <v>1</v>
      </c>
    </row>
    <row r="538" spans="1:6" x14ac:dyDescent="0.3">
      <c r="A538" s="2" t="s">
        <v>80</v>
      </c>
      <c r="B538" s="6" t="s">
        <v>317</v>
      </c>
      <c r="C538" s="12"/>
      <c r="D538" s="12"/>
      <c r="E538" s="5"/>
      <c r="F538" s="26"/>
    </row>
    <row r="539" spans="1:6" x14ac:dyDescent="0.3">
      <c r="A539" s="2" t="s">
        <v>80</v>
      </c>
      <c r="B539" s="6" t="s">
        <v>365</v>
      </c>
      <c r="C539" s="12"/>
      <c r="D539" s="12"/>
      <c r="E539" s="18">
        <f>SUM(E540:E554)</f>
        <v>1</v>
      </c>
      <c r="F539" s="18">
        <f>SUM(F540:F554)</f>
        <v>1</v>
      </c>
    </row>
    <row r="540" spans="1:6" x14ac:dyDescent="0.3">
      <c r="A540" s="2" t="s">
        <v>80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80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80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80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80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80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80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80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80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80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80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80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80</v>
      </c>
      <c r="B552" s="6" t="s">
        <v>361</v>
      </c>
      <c r="C552" s="12"/>
      <c r="D552" s="12"/>
      <c r="E552" s="18">
        <v>1</v>
      </c>
      <c r="F552" s="18">
        <v>1</v>
      </c>
    </row>
    <row r="553" spans="1:6" x14ac:dyDescent="0.3">
      <c r="A553" s="2" t="s">
        <v>80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80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80</v>
      </c>
      <c r="B555" s="5" t="s">
        <v>20</v>
      </c>
      <c r="C555" s="12"/>
      <c r="D555" s="12"/>
      <c r="E555" s="5"/>
      <c r="F555" s="26"/>
    </row>
    <row r="556" spans="1:6" x14ac:dyDescent="0.3">
      <c r="A556" s="2" t="s">
        <v>80</v>
      </c>
      <c r="B556" s="5" t="s">
        <v>346</v>
      </c>
      <c r="C556" s="12">
        <v>900</v>
      </c>
      <c r="D556" s="12">
        <v>1045</v>
      </c>
      <c r="E556" s="12">
        <f>SUM(E557,E567:E572,E577:E591)</f>
        <v>965</v>
      </c>
      <c r="F556" s="18">
        <f>SUM(F557,F567:F572,F577:F591)</f>
        <v>988</v>
      </c>
    </row>
    <row r="557" spans="1:6" x14ac:dyDescent="0.3">
      <c r="A557" s="2" t="s">
        <v>80</v>
      </c>
      <c r="B557" s="5" t="s">
        <v>21</v>
      </c>
      <c r="C557" s="12">
        <v>318</v>
      </c>
      <c r="D557" s="12">
        <f>D558+D561+D564+D565+D566</f>
        <v>431</v>
      </c>
      <c r="E557" s="12">
        <f>E558+E561+E564+E565+E566</f>
        <v>317</v>
      </c>
      <c r="F557" s="18">
        <f>F558+F561+F564+F565+F566</f>
        <v>277</v>
      </c>
    </row>
    <row r="558" spans="1:6" x14ac:dyDescent="0.3">
      <c r="A558" s="2" t="s">
        <v>80</v>
      </c>
      <c r="B558" s="5" t="s">
        <v>36</v>
      </c>
      <c r="C558" s="12">
        <v>50</v>
      </c>
      <c r="D558" s="12">
        <f>D559+D560</f>
        <v>86</v>
      </c>
      <c r="E558" s="12">
        <f>E559+E560</f>
        <v>98</v>
      </c>
      <c r="F558" s="18">
        <f>F559+F560</f>
        <v>75</v>
      </c>
    </row>
    <row r="559" spans="1:6" x14ac:dyDescent="0.3">
      <c r="A559" s="2" t="s">
        <v>80</v>
      </c>
      <c r="B559" s="5" t="s">
        <v>32</v>
      </c>
      <c r="C559" s="12">
        <v>30</v>
      </c>
      <c r="D559" s="12">
        <v>56</v>
      </c>
      <c r="E559" s="5">
        <v>55</v>
      </c>
      <c r="F559" s="26">
        <v>59</v>
      </c>
    </row>
    <row r="560" spans="1:6" x14ac:dyDescent="0.3">
      <c r="A560" s="2" t="s">
        <v>80</v>
      </c>
      <c r="B560" s="5" t="s">
        <v>29</v>
      </c>
      <c r="C560" s="12">
        <v>20</v>
      </c>
      <c r="D560" s="12">
        <v>30</v>
      </c>
      <c r="E560" s="5">
        <v>43</v>
      </c>
      <c r="F560" s="26">
        <v>16</v>
      </c>
    </row>
    <row r="561" spans="1:6" x14ac:dyDescent="0.3">
      <c r="A561" s="2" t="s">
        <v>80</v>
      </c>
      <c r="B561" s="5" t="s">
        <v>37</v>
      </c>
      <c r="C561" s="12">
        <v>123</v>
      </c>
      <c r="D561" s="12">
        <f>D562+D563</f>
        <v>223</v>
      </c>
      <c r="E561" s="12">
        <f>E562+E563</f>
        <v>100</v>
      </c>
      <c r="F561" s="18">
        <f>F562+F563</f>
        <v>99</v>
      </c>
    </row>
    <row r="562" spans="1:6" x14ac:dyDescent="0.3">
      <c r="A562" s="2" t="s">
        <v>80</v>
      </c>
      <c r="B562" s="5" t="s">
        <v>33</v>
      </c>
      <c r="C562" s="12"/>
      <c r="D562" s="12"/>
      <c r="E562" s="5">
        <v>1</v>
      </c>
      <c r="F562" s="26">
        <v>3</v>
      </c>
    </row>
    <row r="563" spans="1:6" x14ac:dyDescent="0.3">
      <c r="A563" s="2" t="s">
        <v>80</v>
      </c>
      <c r="B563" s="5" t="s">
        <v>34</v>
      </c>
      <c r="C563" s="12">
        <v>123</v>
      </c>
      <c r="D563" s="12">
        <v>223</v>
      </c>
      <c r="E563" s="5">
        <v>99</v>
      </c>
      <c r="F563" s="26">
        <v>96</v>
      </c>
    </row>
    <row r="564" spans="1:6" x14ac:dyDescent="0.3">
      <c r="A564" s="2" t="s">
        <v>80</v>
      </c>
      <c r="B564" s="5" t="s">
        <v>30</v>
      </c>
      <c r="C564" s="12">
        <v>102</v>
      </c>
      <c r="D564" s="12">
        <v>97</v>
      </c>
      <c r="E564" s="5">
        <v>98</v>
      </c>
      <c r="F564" s="26">
        <v>74</v>
      </c>
    </row>
    <row r="565" spans="1:6" x14ac:dyDescent="0.3">
      <c r="A565" s="2" t="s">
        <v>80</v>
      </c>
      <c r="B565" s="5" t="s">
        <v>35</v>
      </c>
      <c r="C565" s="12">
        <v>14</v>
      </c>
      <c r="D565" s="12">
        <v>19</v>
      </c>
      <c r="E565" s="5">
        <v>10</v>
      </c>
      <c r="F565" s="26">
        <v>9</v>
      </c>
    </row>
    <row r="566" spans="1:6" x14ac:dyDescent="0.3">
      <c r="A566" s="2" t="s">
        <v>80</v>
      </c>
      <c r="B566" s="5" t="s">
        <v>31</v>
      </c>
      <c r="C566" s="12">
        <v>29</v>
      </c>
      <c r="D566" s="12">
        <v>6</v>
      </c>
      <c r="E566" s="5">
        <v>11</v>
      </c>
      <c r="F566" s="26">
        <v>20</v>
      </c>
    </row>
    <row r="567" spans="1:6" x14ac:dyDescent="0.3">
      <c r="A567" s="2" t="s">
        <v>80</v>
      </c>
      <c r="B567" s="22" t="s">
        <v>345</v>
      </c>
      <c r="C567" s="12"/>
      <c r="D567" s="12"/>
      <c r="E567" s="5">
        <v>129</v>
      </c>
      <c r="F567" s="26">
        <v>165</v>
      </c>
    </row>
    <row r="568" spans="1:6" x14ac:dyDescent="0.3">
      <c r="A568" s="2" t="s">
        <v>80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80</v>
      </c>
      <c r="B569" s="22" t="s">
        <v>323</v>
      </c>
      <c r="C569" s="12"/>
      <c r="D569" s="12"/>
      <c r="E569" s="5">
        <v>3</v>
      </c>
      <c r="F569" s="26">
        <v>2</v>
      </c>
    </row>
    <row r="570" spans="1:6" x14ac:dyDescent="0.3">
      <c r="A570" s="2" t="s">
        <v>80</v>
      </c>
      <c r="B570" s="22" t="s">
        <v>324</v>
      </c>
      <c r="C570" s="12"/>
      <c r="D570" s="12"/>
      <c r="E570" s="5">
        <v>8</v>
      </c>
      <c r="F570" s="26">
        <v>3</v>
      </c>
    </row>
    <row r="571" spans="1:6" x14ac:dyDescent="0.3">
      <c r="A571" s="2" t="s">
        <v>80</v>
      </c>
      <c r="B571" s="22" t="s">
        <v>325</v>
      </c>
      <c r="C571" s="12"/>
      <c r="D571" s="12"/>
      <c r="E571" s="5">
        <v>11</v>
      </c>
      <c r="F571" s="26">
        <v>26</v>
      </c>
    </row>
    <row r="572" spans="1:6" x14ac:dyDescent="0.3">
      <c r="A572" s="2" t="s">
        <v>80</v>
      </c>
      <c r="B572" s="22" t="s">
        <v>326</v>
      </c>
      <c r="C572" s="12"/>
      <c r="D572" s="12"/>
      <c r="E572" s="5">
        <v>23</v>
      </c>
      <c r="F572" s="26">
        <v>8</v>
      </c>
    </row>
    <row r="573" spans="1:6" x14ac:dyDescent="0.3">
      <c r="A573" s="2" t="s">
        <v>80</v>
      </c>
      <c r="B573" s="22" t="s">
        <v>343</v>
      </c>
      <c r="C573" s="12"/>
      <c r="D573" s="12"/>
      <c r="E573" s="5">
        <v>13</v>
      </c>
      <c r="F573" s="26">
        <v>3</v>
      </c>
    </row>
    <row r="574" spans="1:6" x14ac:dyDescent="0.3">
      <c r="A574" s="2" t="s">
        <v>80</v>
      </c>
      <c r="B574" s="22" t="s">
        <v>340</v>
      </c>
      <c r="C574" s="12"/>
      <c r="D574" s="12"/>
      <c r="E574" s="5">
        <v>8</v>
      </c>
      <c r="F574" s="26">
        <v>3</v>
      </c>
    </row>
    <row r="575" spans="1:6" x14ac:dyDescent="0.3">
      <c r="A575" s="2" t="s">
        <v>80</v>
      </c>
      <c r="B575" s="22" t="s">
        <v>341</v>
      </c>
      <c r="C575" s="12"/>
      <c r="D575" s="12"/>
      <c r="E575" s="5">
        <v>1</v>
      </c>
      <c r="F575" s="26">
        <v>1</v>
      </c>
    </row>
    <row r="576" spans="1:6" x14ac:dyDescent="0.3">
      <c r="A576" s="2" t="s">
        <v>80</v>
      </c>
      <c r="B576" s="22" t="s">
        <v>342</v>
      </c>
      <c r="C576" s="12"/>
      <c r="D576" s="12"/>
      <c r="E576" s="5">
        <v>1</v>
      </c>
      <c r="F576" s="26">
        <v>1</v>
      </c>
    </row>
    <row r="577" spans="1:6" x14ac:dyDescent="0.3">
      <c r="A577" s="2" t="s">
        <v>80</v>
      </c>
      <c r="B577" s="22" t="s">
        <v>327</v>
      </c>
      <c r="C577" s="12"/>
      <c r="D577" s="12"/>
      <c r="E577" s="5">
        <v>12</v>
      </c>
      <c r="F577" s="26">
        <v>12</v>
      </c>
    </row>
    <row r="578" spans="1:6" x14ac:dyDescent="0.3">
      <c r="A578" s="2" t="s">
        <v>80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80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80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80</v>
      </c>
      <c r="B581" s="22" t="s">
        <v>331</v>
      </c>
      <c r="C581" s="12"/>
      <c r="D581" s="12"/>
      <c r="E581" s="5">
        <v>29</v>
      </c>
      <c r="F581" s="26">
        <v>56</v>
      </c>
    </row>
    <row r="582" spans="1:6" x14ac:dyDescent="0.3">
      <c r="A582" s="2" t="s">
        <v>80</v>
      </c>
      <c r="B582" s="22" t="s">
        <v>332</v>
      </c>
      <c r="C582" s="12"/>
      <c r="D582" s="12"/>
      <c r="E582" s="5">
        <v>5</v>
      </c>
      <c r="F582" s="26">
        <v>2</v>
      </c>
    </row>
    <row r="583" spans="1:6" x14ac:dyDescent="0.3">
      <c r="A583" s="2" t="s">
        <v>80</v>
      </c>
      <c r="B583" s="22" t="s">
        <v>333</v>
      </c>
      <c r="C583" s="12"/>
      <c r="D583" s="12"/>
      <c r="E583" s="5">
        <v>8</v>
      </c>
      <c r="F583" s="26">
        <v>4</v>
      </c>
    </row>
    <row r="584" spans="1:6" x14ac:dyDescent="0.3">
      <c r="A584" s="2" t="s">
        <v>80</v>
      </c>
      <c r="B584" s="22" t="s">
        <v>334</v>
      </c>
      <c r="C584" s="12"/>
      <c r="D584" s="12"/>
      <c r="E584" s="5">
        <v>155</v>
      </c>
      <c r="F584" s="26">
        <v>188</v>
      </c>
    </row>
    <row r="585" spans="1:6" x14ac:dyDescent="0.3">
      <c r="A585" s="2" t="s">
        <v>80</v>
      </c>
      <c r="B585" s="22" t="s">
        <v>335</v>
      </c>
      <c r="C585" s="12"/>
      <c r="D585" s="12"/>
      <c r="E585" s="5">
        <v>80</v>
      </c>
      <c r="F585" s="26">
        <v>88</v>
      </c>
    </row>
    <row r="586" spans="1:6" x14ac:dyDescent="0.3">
      <c r="A586" s="2" t="s">
        <v>80</v>
      </c>
      <c r="B586" s="22" t="s">
        <v>336</v>
      </c>
      <c r="C586" s="12"/>
      <c r="D586" s="12"/>
      <c r="E586" s="5">
        <v>21</v>
      </c>
      <c r="F586" s="26">
        <v>45</v>
      </c>
    </row>
    <row r="587" spans="1:6" x14ac:dyDescent="0.3">
      <c r="A587" s="2" t="s">
        <v>80</v>
      </c>
      <c r="B587" s="22" t="s">
        <v>349</v>
      </c>
      <c r="C587" s="12"/>
      <c r="D587" s="12"/>
      <c r="E587" s="5"/>
      <c r="F587" s="26">
        <v>9</v>
      </c>
    </row>
    <row r="588" spans="1:6" x14ac:dyDescent="0.3">
      <c r="A588" s="2" t="s">
        <v>80</v>
      </c>
      <c r="B588" s="22" t="s">
        <v>347</v>
      </c>
      <c r="C588" s="12"/>
      <c r="D588" s="12"/>
      <c r="E588" s="5">
        <v>128</v>
      </c>
      <c r="F588" s="26">
        <v>54</v>
      </c>
    </row>
    <row r="589" spans="1:6" x14ac:dyDescent="0.3">
      <c r="A589" s="2" t="s">
        <v>80</v>
      </c>
      <c r="B589" s="22" t="s">
        <v>337</v>
      </c>
      <c r="C589" s="12"/>
      <c r="D589" s="12"/>
      <c r="E589" s="5">
        <v>25</v>
      </c>
      <c r="F589" s="26">
        <v>41</v>
      </c>
    </row>
    <row r="590" spans="1:6" x14ac:dyDescent="0.3">
      <c r="A590" s="2" t="s">
        <v>80</v>
      </c>
      <c r="B590" s="22" t="s">
        <v>338</v>
      </c>
      <c r="C590" s="12"/>
      <c r="D590" s="12"/>
      <c r="E590" s="5">
        <v>1</v>
      </c>
      <c r="F590" s="26">
        <v>4</v>
      </c>
    </row>
    <row r="591" spans="1:6" x14ac:dyDescent="0.3">
      <c r="A591" s="2" t="s">
        <v>80</v>
      </c>
      <c r="B591" s="22" t="s">
        <v>339</v>
      </c>
      <c r="C591" s="12"/>
      <c r="D591" s="12"/>
      <c r="E591" s="5">
        <v>10</v>
      </c>
      <c r="F591" s="26">
        <v>4</v>
      </c>
    </row>
    <row r="592" spans="1:6" x14ac:dyDescent="0.3">
      <c r="A592" s="4" t="s">
        <v>81</v>
      </c>
      <c r="B592" s="5" t="s">
        <v>16</v>
      </c>
      <c r="C592" s="12"/>
      <c r="D592" s="12">
        <v>1</v>
      </c>
      <c r="E592" s="5"/>
      <c r="F592" s="26">
        <v>1</v>
      </c>
    </row>
    <row r="593" spans="1:6" x14ac:dyDescent="0.3">
      <c r="A593" s="2" t="s">
        <v>81</v>
      </c>
      <c r="B593" s="5" t="s">
        <v>17</v>
      </c>
      <c r="C593" s="12"/>
      <c r="D593" s="12"/>
      <c r="E593" s="5"/>
      <c r="F593" s="26"/>
    </row>
    <row r="594" spans="1:6" x14ac:dyDescent="0.3">
      <c r="A594" s="2" t="s">
        <v>81</v>
      </c>
      <c r="B594" s="5" t="s">
        <v>18</v>
      </c>
      <c r="C594" s="12"/>
      <c r="D594" s="12"/>
      <c r="E594" s="5"/>
      <c r="F594" s="26">
        <v>2</v>
      </c>
    </row>
    <row r="595" spans="1:6" x14ac:dyDescent="0.3">
      <c r="A595" s="2" t="s">
        <v>81</v>
      </c>
      <c r="B595" s="5" t="s">
        <v>19</v>
      </c>
      <c r="C595" s="12"/>
      <c r="D595" s="12"/>
      <c r="E595" s="5"/>
      <c r="F595" s="26"/>
    </row>
    <row r="596" spans="1:6" ht="43.2" x14ac:dyDescent="0.3">
      <c r="A596" s="2" t="s">
        <v>81</v>
      </c>
      <c r="B596" s="15" t="s">
        <v>318</v>
      </c>
      <c r="C596" s="12"/>
      <c r="D596" s="12"/>
      <c r="E596" s="5"/>
      <c r="F596" s="26"/>
    </row>
    <row r="597" spans="1:6" x14ac:dyDescent="0.3">
      <c r="A597" s="2" t="s">
        <v>81</v>
      </c>
      <c r="B597" s="6" t="s">
        <v>317</v>
      </c>
      <c r="C597" s="12"/>
      <c r="D597" s="12"/>
      <c r="E597" s="5"/>
      <c r="F597" s="26"/>
    </row>
    <row r="598" spans="1:6" x14ac:dyDescent="0.3">
      <c r="A598" s="2" t="s">
        <v>81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81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81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81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81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81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81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81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81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81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81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81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81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81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81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81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81</v>
      </c>
      <c r="B614" s="5" t="s">
        <v>20</v>
      </c>
      <c r="C614" s="12"/>
      <c r="D614" s="12"/>
      <c r="E614" s="5"/>
      <c r="F614" s="26"/>
    </row>
    <row r="615" spans="1:6" x14ac:dyDescent="0.3">
      <c r="A615" s="2" t="s">
        <v>81</v>
      </c>
      <c r="B615" s="5" t="s">
        <v>346</v>
      </c>
      <c r="C615" s="12">
        <v>13</v>
      </c>
      <c r="D615" s="12">
        <v>15</v>
      </c>
      <c r="E615" s="12">
        <f>SUM(E616,E626:E631,E636:E650)</f>
        <v>20</v>
      </c>
      <c r="F615" s="18">
        <f>SUM(F616,F626:F631,F636:F650)</f>
        <v>16</v>
      </c>
    </row>
    <row r="616" spans="1:6" x14ac:dyDescent="0.3">
      <c r="A616" s="2" t="s">
        <v>81</v>
      </c>
      <c r="B616" s="5" t="s">
        <v>21</v>
      </c>
      <c r="C616" s="12">
        <v>11</v>
      </c>
      <c r="D616" s="12">
        <f>D617+D620+D623+D624+D625</f>
        <v>9</v>
      </c>
      <c r="E616" s="12">
        <f>E617+E620+E623+E624+E625</f>
        <v>9</v>
      </c>
      <c r="F616" s="18">
        <f>F617+F620+F623+F624+F625</f>
        <v>8</v>
      </c>
    </row>
    <row r="617" spans="1:6" x14ac:dyDescent="0.3">
      <c r="A617" s="2" t="s">
        <v>81</v>
      </c>
      <c r="B617" s="5" t="s">
        <v>36</v>
      </c>
      <c r="C617" s="12">
        <v>2</v>
      </c>
      <c r="D617" s="12">
        <f>D618+D619</f>
        <v>3</v>
      </c>
      <c r="E617" s="12">
        <f>E618+E619</f>
        <v>7</v>
      </c>
      <c r="F617" s="18">
        <f>F618+F619</f>
        <v>5</v>
      </c>
    </row>
    <row r="618" spans="1:6" x14ac:dyDescent="0.3">
      <c r="A618" s="2" t="s">
        <v>81</v>
      </c>
      <c r="B618" s="5" t="s">
        <v>32</v>
      </c>
      <c r="C618" s="12">
        <v>2</v>
      </c>
      <c r="D618" s="12">
        <v>2</v>
      </c>
      <c r="E618" s="5">
        <v>6</v>
      </c>
      <c r="F618" s="26">
        <v>4</v>
      </c>
    </row>
    <row r="619" spans="1:6" x14ac:dyDescent="0.3">
      <c r="A619" s="2" t="s">
        <v>81</v>
      </c>
      <c r="B619" s="5" t="s">
        <v>29</v>
      </c>
      <c r="C619" s="12"/>
      <c r="D619" s="12">
        <v>1</v>
      </c>
      <c r="E619" s="5">
        <v>1</v>
      </c>
      <c r="F619" s="26">
        <v>1</v>
      </c>
    </row>
    <row r="620" spans="1:6" x14ac:dyDescent="0.3">
      <c r="A620" s="2" t="s">
        <v>81</v>
      </c>
      <c r="B620" s="5" t="s">
        <v>37</v>
      </c>
      <c r="C620" s="12">
        <v>4</v>
      </c>
      <c r="D620" s="12">
        <f>D621+D622</f>
        <v>4</v>
      </c>
      <c r="E620" s="12">
        <f>E621+E622</f>
        <v>0</v>
      </c>
      <c r="F620" s="18">
        <f>F621+F622</f>
        <v>2</v>
      </c>
    </row>
    <row r="621" spans="1:6" x14ac:dyDescent="0.3">
      <c r="A621" s="2" t="s">
        <v>81</v>
      </c>
      <c r="B621" s="5" t="s">
        <v>33</v>
      </c>
      <c r="C621" s="12"/>
      <c r="D621" s="12"/>
      <c r="E621" s="5"/>
      <c r="F621" s="26"/>
    </row>
    <row r="622" spans="1:6" x14ac:dyDescent="0.3">
      <c r="A622" s="2" t="s">
        <v>81</v>
      </c>
      <c r="B622" s="5" t="s">
        <v>34</v>
      </c>
      <c r="C622" s="12">
        <v>4</v>
      </c>
      <c r="D622" s="12">
        <v>4</v>
      </c>
      <c r="E622" s="5"/>
      <c r="F622" s="26">
        <v>2</v>
      </c>
    </row>
    <row r="623" spans="1:6" x14ac:dyDescent="0.3">
      <c r="A623" s="2" t="s">
        <v>81</v>
      </c>
      <c r="B623" s="5" t="s">
        <v>30</v>
      </c>
      <c r="C623" s="12">
        <v>2</v>
      </c>
      <c r="D623" s="12">
        <v>1</v>
      </c>
      <c r="E623" s="5">
        <v>2</v>
      </c>
      <c r="F623" s="26"/>
    </row>
    <row r="624" spans="1:6" x14ac:dyDescent="0.3">
      <c r="A624" s="2" t="s">
        <v>81</v>
      </c>
      <c r="B624" s="5" t="s">
        <v>35</v>
      </c>
      <c r="C624" s="12"/>
      <c r="D624" s="12"/>
      <c r="E624" s="5"/>
      <c r="F624" s="26"/>
    </row>
    <row r="625" spans="1:6" x14ac:dyDescent="0.3">
      <c r="A625" s="2" t="s">
        <v>81</v>
      </c>
      <c r="B625" s="5" t="s">
        <v>31</v>
      </c>
      <c r="C625" s="12">
        <v>3</v>
      </c>
      <c r="D625" s="12">
        <v>1</v>
      </c>
      <c r="E625" s="5"/>
      <c r="F625" s="26">
        <v>1</v>
      </c>
    </row>
    <row r="626" spans="1:6" x14ac:dyDescent="0.3">
      <c r="A626" s="2" t="s">
        <v>81</v>
      </c>
      <c r="B626" s="22" t="s">
        <v>345</v>
      </c>
      <c r="C626" s="12"/>
      <c r="D626" s="12"/>
      <c r="E626" s="5">
        <v>0</v>
      </c>
      <c r="F626" s="26">
        <v>0</v>
      </c>
    </row>
    <row r="627" spans="1:6" x14ac:dyDescent="0.3">
      <c r="A627" s="2" t="s">
        <v>81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81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81</v>
      </c>
      <c r="B629" s="22" t="s">
        <v>324</v>
      </c>
      <c r="C629" s="12"/>
      <c r="D629" s="12"/>
      <c r="E629" s="5">
        <v>0</v>
      </c>
      <c r="F629" s="26">
        <v>0</v>
      </c>
    </row>
    <row r="630" spans="1:6" x14ac:dyDescent="0.3">
      <c r="A630" s="2" t="s">
        <v>81</v>
      </c>
      <c r="B630" s="22" t="s">
        <v>325</v>
      </c>
      <c r="C630" s="12"/>
      <c r="D630" s="12"/>
      <c r="E630" s="5">
        <v>0</v>
      </c>
      <c r="F630" s="26">
        <v>0</v>
      </c>
    </row>
    <row r="631" spans="1:6" x14ac:dyDescent="0.3">
      <c r="A631" s="2" t="s">
        <v>81</v>
      </c>
      <c r="B631" s="22" t="s">
        <v>326</v>
      </c>
      <c r="C631" s="12"/>
      <c r="D631" s="12"/>
      <c r="E631" s="5">
        <v>0</v>
      </c>
      <c r="F631" s="26">
        <v>1</v>
      </c>
    </row>
    <row r="632" spans="1:6" x14ac:dyDescent="0.3">
      <c r="A632" s="2" t="s">
        <v>81</v>
      </c>
      <c r="B632" s="22" t="s">
        <v>343</v>
      </c>
      <c r="C632" s="12"/>
      <c r="D632" s="12"/>
      <c r="E632" s="5">
        <v>0</v>
      </c>
      <c r="F632" s="26">
        <v>1</v>
      </c>
    </row>
    <row r="633" spans="1:6" x14ac:dyDescent="0.3">
      <c r="A633" s="2" t="s">
        <v>81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81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81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81</v>
      </c>
      <c r="B636" s="22" t="s">
        <v>327</v>
      </c>
      <c r="C636" s="12"/>
      <c r="D636" s="12"/>
      <c r="E636" s="5">
        <v>0</v>
      </c>
      <c r="F636" s="26">
        <v>0</v>
      </c>
    </row>
    <row r="637" spans="1:6" x14ac:dyDescent="0.3">
      <c r="A637" s="2" t="s">
        <v>81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81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81</v>
      </c>
      <c r="B639" s="22" t="s">
        <v>330</v>
      </c>
      <c r="C639" s="12"/>
      <c r="D639" s="12"/>
      <c r="E639" s="5">
        <v>0</v>
      </c>
      <c r="F639" s="26">
        <v>0</v>
      </c>
    </row>
    <row r="640" spans="1:6" x14ac:dyDescent="0.3">
      <c r="A640" s="2" t="s">
        <v>81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81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81</v>
      </c>
      <c r="B642" s="22" t="s">
        <v>333</v>
      </c>
      <c r="C642" s="12"/>
      <c r="D642" s="12"/>
      <c r="E642" s="5">
        <v>0</v>
      </c>
      <c r="F642" s="26">
        <v>1</v>
      </c>
    </row>
    <row r="643" spans="1:6" x14ac:dyDescent="0.3">
      <c r="A643" s="2" t="s">
        <v>81</v>
      </c>
      <c r="B643" s="22" t="s">
        <v>334</v>
      </c>
      <c r="C643" s="12"/>
      <c r="D643" s="12"/>
      <c r="E643" s="5">
        <v>4</v>
      </c>
      <c r="F643" s="26">
        <v>3</v>
      </c>
    </row>
    <row r="644" spans="1:6" x14ac:dyDescent="0.3">
      <c r="A644" s="2" t="s">
        <v>81</v>
      </c>
      <c r="B644" s="22" t="s">
        <v>335</v>
      </c>
      <c r="C644" s="12"/>
      <c r="D644" s="12"/>
      <c r="E644" s="5">
        <v>3</v>
      </c>
      <c r="F644" s="26">
        <v>2</v>
      </c>
    </row>
    <row r="645" spans="1:6" x14ac:dyDescent="0.3">
      <c r="A645" s="2" t="s">
        <v>81</v>
      </c>
      <c r="B645" s="22" t="s">
        <v>336</v>
      </c>
      <c r="C645" s="12"/>
      <c r="D645" s="12"/>
      <c r="E645" s="5">
        <v>1</v>
      </c>
      <c r="F645" s="26">
        <v>0</v>
      </c>
    </row>
    <row r="646" spans="1:6" x14ac:dyDescent="0.3">
      <c r="A646" s="2" t="s">
        <v>81</v>
      </c>
      <c r="B646" s="22" t="s">
        <v>349</v>
      </c>
      <c r="C646" s="12"/>
      <c r="D646" s="12"/>
      <c r="E646" s="5"/>
      <c r="F646" s="26"/>
    </row>
    <row r="647" spans="1:6" x14ac:dyDescent="0.3">
      <c r="A647" s="2" t="s">
        <v>81</v>
      </c>
      <c r="B647" s="22" t="s">
        <v>347</v>
      </c>
      <c r="C647" s="12"/>
      <c r="D647" s="12"/>
      <c r="E647" s="5">
        <v>3</v>
      </c>
      <c r="F647" s="26"/>
    </row>
    <row r="648" spans="1:6" x14ac:dyDescent="0.3">
      <c r="A648" s="2" t="s">
        <v>81</v>
      </c>
      <c r="B648" s="22" t="s">
        <v>337</v>
      </c>
      <c r="C648" s="12"/>
      <c r="D648" s="12"/>
      <c r="E648" s="5">
        <v>0</v>
      </c>
      <c r="F648" s="26">
        <v>1</v>
      </c>
    </row>
    <row r="649" spans="1:6" x14ac:dyDescent="0.3">
      <c r="A649" s="2" t="s">
        <v>81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81</v>
      </c>
      <c r="B650" s="22" t="s">
        <v>339</v>
      </c>
      <c r="C650" s="12"/>
      <c r="D650" s="12"/>
      <c r="E650" s="5">
        <v>0</v>
      </c>
      <c r="F650" s="26">
        <v>0</v>
      </c>
    </row>
    <row r="651" spans="1:6" x14ac:dyDescent="0.3">
      <c r="A651" s="4" t="s">
        <v>82</v>
      </c>
      <c r="B651" s="5" t="s">
        <v>16</v>
      </c>
      <c r="C651" s="12"/>
      <c r="D651" s="12"/>
      <c r="E651" s="5"/>
      <c r="F651" s="26"/>
    </row>
    <row r="652" spans="1:6" x14ac:dyDescent="0.3">
      <c r="A652" s="2" t="s">
        <v>82</v>
      </c>
      <c r="B652" s="5" t="s">
        <v>17</v>
      </c>
      <c r="C652" s="12"/>
      <c r="D652" s="12"/>
      <c r="E652" s="5"/>
      <c r="F652" s="26"/>
    </row>
    <row r="653" spans="1:6" x14ac:dyDescent="0.3">
      <c r="A653" s="2" t="s">
        <v>82</v>
      </c>
      <c r="B653" s="5" t="s">
        <v>18</v>
      </c>
      <c r="C653" s="12"/>
      <c r="D653" s="12"/>
      <c r="E653" s="5"/>
      <c r="F653" s="26"/>
    </row>
    <row r="654" spans="1:6" x14ac:dyDescent="0.3">
      <c r="A654" s="2" t="s">
        <v>82</v>
      </c>
      <c r="B654" s="5" t="s">
        <v>19</v>
      </c>
      <c r="C654" s="12">
        <v>1</v>
      </c>
      <c r="D654" s="12"/>
      <c r="E654" s="5"/>
      <c r="F654" s="26"/>
    </row>
    <row r="655" spans="1:6" ht="43.2" x14ac:dyDescent="0.3">
      <c r="A655" s="2" t="s">
        <v>82</v>
      </c>
      <c r="B655" s="15" t="s">
        <v>318</v>
      </c>
      <c r="C655" s="12">
        <v>1</v>
      </c>
      <c r="D655" s="12"/>
      <c r="E655" s="5"/>
      <c r="F655" s="26"/>
    </row>
    <row r="656" spans="1:6" x14ac:dyDescent="0.3">
      <c r="A656" s="2" t="s">
        <v>82</v>
      </c>
      <c r="B656" s="6" t="s">
        <v>317</v>
      </c>
      <c r="C656" s="12"/>
      <c r="D656" s="12"/>
      <c r="E656" s="5"/>
      <c r="F656" s="26"/>
    </row>
    <row r="657" spans="1:6" x14ac:dyDescent="0.3">
      <c r="A657" s="2" t="s">
        <v>82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82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82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82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82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82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82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82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82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82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82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82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82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82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82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82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82</v>
      </c>
      <c r="B673" s="5" t="s">
        <v>20</v>
      </c>
      <c r="C673" s="12"/>
      <c r="D673" s="12"/>
      <c r="E673" s="5"/>
      <c r="F673" s="26">
        <v>27</v>
      </c>
    </row>
    <row r="674" spans="1:6" x14ac:dyDescent="0.3">
      <c r="A674" s="2" t="s">
        <v>82</v>
      </c>
      <c r="B674" s="5" t="s">
        <v>346</v>
      </c>
      <c r="C674" s="12">
        <v>12</v>
      </c>
      <c r="D674" s="12">
        <v>17</v>
      </c>
      <c r="E674" s="12">
        <f>SUM(E675,E685:E690,E695:E709)</f>
        <v>12</v>
      </c>
      <c r="F674" s="18">
        <f>SUM(F675,F685:F690,F695:F709)</f>
        <v>20</v>
      </c>
    </row>
    <row r="675" spans="1:6" x14ac:dyDescent="0.3">
      <c r="A675" s="2" t="s">
        <v>82</v>
      </c>
      <c r="B675" s="5" t="s">
        <v>21</v>
      </c>
      <c r="C675" s="12">
        <v>3</v>
      </c>
      <c r="D675" s="12">
        <f>D676+D679+D682+D683+D684</f>
        <v>7</v>
      </c>
      <c r="E675" s="12">
        <f>E676+E679+E682+E683+E684</f>
        <v>4</v>
      </c>
      <c r="F675" s="18">
        <f>F676+F679+F682+F683+F684</f>
        <v>5</v>
      </c>
    </row>
    <row r="676" spans="1:6" x14ac:dyDescent="0.3">
      <c r="A676" s="2" t="s">
        <v>82</v>
      </c>
      <c r="B676" s="5" t="s">
        <v>36</v>
      </c>
      <c r="C676" s="12">
        <v>1</v>
      </c>
      <c r="D676" s="12">
        <f>D677+D678</f>
        <v>2</v>
      </c>
      <c r="E676" s="12">
        <f>E677+E678</f>
        <v>1</v>
      </c>
      <c r="F676" s="18">
        <f>F677+F678</f>
        <v>1</v>
      </c>
    </row>
    <row r="677" spans="1:6" x14ac:dyDescent="0.3">
      <c r="A677" s="2" t="s">
        <v>82</v>
      </c>
      <c r="B677" s="5" t="s">
        <v>32</v>
      </c>
      <c r="C677" s="12"/>
      <c r="D677" s="12">
        <v>1</v>
      </c>
      <c r="E677" s="5"/>
      <c r="F677" s="26"/>
    </row>
    <row r="678" spans="1:6" x14ac:dyDescent="0.3">
      <c r="A678" s="2" t="s">
        <v>82</v>
      </c>
      <c r="B678" s="5" t="s">
        <v>29</v>
      </c>
      <c r="C678" s="12">
        <v>1</v>
      </c>
      <c r="D678" s="12">
        <v>1</v>
      </c>
      <c r="E678" s="5">
        <v>1</v>
      </c>
      <c r="F678" s="26">
        <v>1</v>
      </c>
    </row>
    <row r="679" spans="1:6" x14ac:dyDescent="0.3">
      <c r="A679" s="2" t="s">
        <v>82</v>
      </c>
      <c r="B679" s="5" t="s">
        <v>37</v>
      </c>
      <c r="C679" s="12">
        <v>1</v>
      </c>
      <c r="D679" s="12">
        <f>D680+D681</f>
        <v>3</v>
      </c>
      <c r="E679" s="12">
        <f>E680+E681</f>
        <v>3</v>
      </c>
      <c r="F679" s="18">
        <f>F680+F681</f>
        <v>3</v>
      </c>
    </row>
    <row r="680" spans="1:6" x14ac:dyDescent="0.3">
      <c r="A680" s="2" t="s">
        <v>82</v>
      </c>
      <c r="B680" s="5" t="s">
        <v>33</v>
      </c>
      <c r="C680" s="12"/>
      <c r="D680" s="12"/>
      <c r="E680" s="5"/>
      <c r="F680" s="26"/>
    </row>
    <row r="681" spans="1:6" x14ac:dyDescent="0.3">
      <c r="A681" s="2" t="s">
        <v>82</v>
      </c>
      <c r="B681" s="5" t="s">
        <v>34</v>
      </c>
      <c r="C681" s="12">
        <v>1</v>
      </c>
      <c r="D681" s="12">
        <v>3</v>
      </c>
      <c r="E681" s="5">
        <v>3</v>
      </c>
      <c r="F681" s="26">
        <v>3</v>
      </c>
    </row>
    <row r="682" spans="1:6" x14ac:dyDescent="0.3">
      <c r="A682" s="2" t="s">
        <v>82</v>
      </c>
      <c r="B682" s="5" t="s">
        <v>30</v>
      </c>
      <c r="C682" s="12">
        <v>1</v>
      </c>
      <c r="D682" s="12">
        <v>1</v>
      </c>
      <c r="E682" s="5"/>
      <c r="F682" s="26"/>
    </row>
    <row r="683" spans="1:6" x14ac:dyDescent="0.3">
      <c r="A683" s="2" t="s">
        <v>82</v>
      </c>
      <c r="B683" s="5" t="s">
        <v>35</v>
      </c>
      <c r="C683" s="12"/>
      <c r="D683" s="12"/>
      <c r="E683" s="5"/>
      <c r="F683" s="26">
        <v>1</v>
      </c>
    </row>
    <row r="684" spans="1:6" x14ac:dyDescent="0.3">
      <c r="A684" s="2" t="s">
        <v>82</v>
      </c>
      <c r="B684" s="5" t="s">
        <v>31</v>
      </c>
      <c r="C684" s="12"/>
      <c r="D684" s="12">
        <v>1</v>
      </c>
      <c r="E684" s="5"/>
      <c r="F684" s="26"/>
    </row>
    <row r="685" spans="1:6" x14ac:dyDescent="0.3">
      <c r="A685" s="2" t="s">
        <v>82</v>
      </c>
      <c r="B685" s="22" t="s">
        <v>345</v>
      </c>
      <c r="C685" s="12"/>
      <c r="D685" s="12"/>
      <c r="E685" s="5">
        <v>0</v>
      </c>
      <c r="F685" s="26">
        <v>0</v>
      </c>
    </row>
    <row r="686" spans="1:6" x14ac:dyDescent="0.3">
      <c r="A686" s="2" t="s">
        <v>82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82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82</v>
      </c>
      <c r="B688" s="22" t="s">
        <v>324</v>
      </c>
      <c r="C688" s="12"/>
      <c r="D688" s="12"/>
      <c r="E688" s="5">
        <v>0</v>
      </c>
      <c r="F688" s="26">
        <v>0</v>
      </c>
    </row>
    <row r="689" spans="1:6" x14ac:dyDescent="0.3">
      <c r="A689" s="2" t="s">
        <v>82</v>
      </c>
      <c r="B689" s="22" t="s">
        <v>325</v>
      </c>
      <c r="C689" s="12"/>
      <c r="D689" s="12"/>
      <c r="E689" s="5">
        <v>1</v>
      </c>
      <c r="F689" s="26">
        <v>4</v>
      </c>
    </row>
    <row r="690" spans="1:6" x14ac:dyDescent="0.3">
      <c r="A690" s="2" t="s">
        <v>82</v>
      </c>
      <c r="B690" s="22" t="s">
        <v>326</v>
      </c>
      <c r="C690" s="12"/>
      <c r="D690" s="12"/>
      <c r="E690" s="5">
        <v>0</v>
      </c>
      <c r="F690" s="26">
        <v>0</v>
      </c>
    </row>
    <row r="691" spans="1:6" x14ac:dyDescent="0.3">
      <c r="A691" s="2" t="s">
        <v>82</v>
      </c>
      <c r="B691" s="22" t="s">
        <v>343</v>
      </c>
      <c r="C691" s="12"/>
      <c r="D691" s="12"/>
      <c r="E691" s="5">
        <v>0</v>
      </c>
      <c r="F691" s="26">
        <v>0</v>
      </c>
    </row>
    <row r="692" spans="1:6" x14ac:dyDescent="0.3">
      <c r="A692" s="2" t="s">
        <v>82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82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2" t="s">
        <v>82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2" t="s">
        <v>82</v>
      </c>
      <c r="B695" s="22" t="s">
        <v>327</v>
      </c>
      <c r="C695" s="12"/>
      <c r="D695" s="12"/>
      <c r="E695" s="5">
        <v>1</v>
      </c>
      <c r="F695" s="26">
        <v>6</v>
      </c>
    </row>
    <row r="696" spans="1:6" x14ac:dyDescent="0.3">
      <c r="A696" s="2" t="s">
        <v>82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82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2" t="s">
        <v>82</v>
      </c>
      <c r="B698" s="22" t="s">
        <v>330</v>
      </c>
      <c r="C698" s="12"/>
      <c r="D698" s="12"/>
      <c r="E698" s="5">
        <v>0</v>
      </c>
      <c r="F698" s="26">
        <v>2</v>
      </c>
    </row>
    <row r="699" spans="1:6" x14ac:dyDescent="0.3">
      <c r="A699" s="2" t="s">
        <v>82</v>
      </c>
      <c r="B699" s="22" t="s">
        <v>331</v>
      </c>
      <c r="C699" s="12"/>
      <c r="D699" s="12"/>
      <c r="E699" s="5">
        <v>1</v>
      </c>
      <c r="F699" s="26">
        <v>0</v>
      </c>
    </row>
    <row r="700" spans="1:6" x14ac:dyDescent="0.3">
      <c r="A700" s="2" t="s">
        <v>82</v>
      </c>
      <c r="B700" s="22" t="s">
        <v>332</v>
      </c>
      <c r="C700" s="12"/>
      <c r="D700" s="12"/>
      <c r="E700" s="5">
        <v>0</v>
      </c>
      <c r="F700" s="26">
        <v>0</v>
      </c>
    </row>
    <row r="701" spans="1:6" x14ac:dyDescent="0.3">
      <c r="A701" s="2" t="s">
        <v>82</v>
      </c>
      <c r="B701" s="22" t="s">
        <v>333</v>
      </c>
      <c r="C701" s="12"/>
      <c r="D701" s="12"/>
      <c r="E701" s="5">
        <v>2</v>
      </c>
      <c r="F701" s="26">
        <v>2</v>
      </c>
    </row>
    <row r="702" spans="1:6" x14ac:dyDescent="0.3">
      <c r="A702" s="2" t="s">
        <v>82</v>
      </c>
      <c r="B702" s="22" t="s">
        <v>334</v>
      </c>
      <c r="C702" s="12"/>
      <c r="D702" s="12"/>
      <c r="E702" s="5">
        <v>0</v>
      </c>
      <c r="F702" s="26">
        <v>0</v>
      </c>
    </row>
    <row r="703" spans="1:6" x14ac:dyDescent="0.3">
      <c r="A703" s="2" t="s">
        <v>82</v>
      </c>
      <c r="B703" s="22" t="s">
        <v>335</v>
      </c>
      <c r="C703" s="12"/>
      <c r="D703" s="12"/>
      <c r="E703" s="5">
        <v>0</v>
      </c>
      <c r="F703" s="26">
        <v>0</v>
      </c>
    </row>
    <row r="704" spans="1:6" x14ac:dyDescent="0.3">
      <c r="A704" s="2" t="s">
        <v>82</v>
      </c>
      <c r="B704" s="22" t="s">
        <v>336</v>
      </c>
      <c r="C704" s="12"/>
      <c r="D704" s="12"/>
      <c r="E704" s="5">
        <v>0</v>
      </c>
      <c r="F704" s="26">
        <v>0</v>
      </c>
    </row>
    <row r="705" spans="1:6" x14ac:dyDescent="0.3">
      <c r="A705" s="2" t="s">
        <v>82</v>
      </c>
      <c r="B705" s="22" t="s">
        <v>349</v>
      </c>
      <c r="C705" s="12"/>
      <c r="D705" s="12"/>
      <c r="E705" s="5"/>
      <c r="F705" s="26"/>
    </row>
    <row r="706" spans="1:6" x14ac:dyDescent="0.3">
      <c r="A706" s="2" t="s">
        <v>82</v>
      </c>
      <c r="B706" s="22" t="s">
        <v>347</v>
      </c>
      <c r="C706" s="12"/>
      <c r="D706" s="12"/>
      <c r="E706" s="5">
        <v>1</v>
      </c>
      <c r="F706" s="26">
        <v>1</v>
      </c>
    </row>
    <row r="707" spans="1:6" x14ac:dyDescent="0.3">
      <c r="A707" s="2" t="s">
        <v>82</v>
      </c>
      <c r="B707" s="22" t="s">
        <v>337</v>
      </c>
      <c r="C707" s="12"/>
      <c r="D707" s="12"/>
      <c r="E707" s="5">
        <v>0</v>
      </c>
      <c r="F707" s="26">
        <v>0</v>
      </c>
    </row>
    <row r="708" spans="1:6" x14ac:dyDescent="0.3">
      <c r="A708" s="2" t="s">
        <v>82</v>
      </c>
      <c r="B708" s="22" t="s">
        <v>338</v>
      </c>
      <c r="C708" s="12"/>
      <c r="D708" s="12"/>
      <c r="E708" s="5">
        <v>0</v>
      </c>
      <c r="F708" s="26">
        <v>0</v>
      </c>
    </row>
    <row r="709" spans="1:6" x14ac:dyDescent="0.3">
      <c r="A709" s="2" t="s">
        <v>82</v>
      </c>
      <c r="B709" s="22" t="s">
        <v>339</v>
      </c>
      <c r="C709" s="12"/>
      <c r="D709" s="12"/>
      <c r="E709" s="5">
        <v>2</v>
      </c>
      <c r="F709" s="26">
        <v>0</v>
      </c>
    </row>
    <row r="710" spans="1:6" x14ac:dyDescent="0.3">
      <c r="A710" s="4" t="s">
        <v>83</v>
      </c>
      <c r="B710" s="5" t="s">
        <v>16</v>
      </c>
      <c r="C710" s="12"/>
      <c r="D710" s="12"/>
      <c r="E710" s="5"/>
      <c r="F710" s="26"/>
    </row>
    <row r="711" spans="1:6" x14ac:dyDescent="0.3">
      <c r="A711" s="2" t="s">
        <v>83</v>
      </c>
      <c r="B711" s="5" t="s">
        <v>17</v>
      </c>
      <c r="C711" s="12"/>
      <c r="D711" s="12">
        <v>1</v>
      </c>
      <c r="E711" s="5"/>
      <c r="F711" s="26"/>
    </row>
    <row r="712" spans="1:6" x14ac:dyDescent="0.3">
      <c r="A712" s="2" t="s">
        <v>83</v>
      </c>
      <c r="B712" s="5" t="s">
        <v>18</v>
      </c>
      <c r="C712" s="12">
        <v>1</v>
      </c>
      <c r="D712" s="12">
        <v>1</v>
      </c>
      <c r="E712" s="5"/>
      <c r="F712" s="26"/>
    </row>
    <row r="713" spans="1:6" x14ac:dyDescent="0.3">
      <c r="A713" s="2" t="s">
        <v>83</v>
      </c>
      <c r="B713" s="5" t="s">
        <v>19</v>
      </c>
      <c r="C713" s="12"/>
      <c r="D713" s="12"/>
      <c r="E713" s="5"/>
      <c r="F713" s="26"/>
    </row>
    <row r="714" spans="1:6" ht="43.2" x14ac:dyDescent="0.3">
      <c r="A714" s="2" t="s">
        <v>83</v>
      </c>
      <c r="B714" s="15" t="s">
        <v>318</v>
      </c>
      <c r="C714" s="12"/>
      <c r="D714" s="12"/>
      <c r="E714" s="5"/>
      <c r="F714" s="26"/>
    </row>
    <row r="715" spans="1:6" x14ac:dyDescent="0.3">
      <c r="A715" s="2" t="s">
        <v>83</v>
      </c>
      <c r="B715" s="6" t="s">
        <v>317</v>
      </c>
      <c r="C715" s="12"/>
      <c r="D715" s="12"/>
      <c r="E715" s="5"/>
      <c r="F715" s="26"/>
    </row>
    <row r="716" spans="1:6" x14ac:dyDescent="0.3">
      <c r="A716" s="2" t="s">
        <v>83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83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83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83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83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83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83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83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83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83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83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83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83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83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83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83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83</v>
      </c>
      <c r="B732" s="5" t="s">
        <v>20</v>
      </c>
      <c r="C732" s="12"/>
      <c r="D732" s="12"/>
      <c r="E732" s="5"/>
      <c r="F732" s="26"/>
    </row>
    <row r="733" spans="1:6" x14ac:dyDescent="0.3">
      <c r="A733" s="2" t="s">
        <v>83</v>
      </c>
      <c r="B733" s="5" t="s">
        <v>346</v>
      </c>
      <c r="C733" s="12">
        <v>38</v>
      </c>
      <c r="D733" s="12">
        <v>80</v>
      </c>
      <c r="E733" s="12">
        <f>SUM(E734,E744:E749,E754:E768)</f>
        <v>81</v>
      </c>
      <c r="F733" s="18">
        <f>SUM(F734,F744:F749,F754:F768)</f>
        <v>48</v>
      </c>
    </row>
    <row r="734" spans="1:6" x14ac:dyDescent="0.3">
      <c r="A734" s="2" t="s">
        <v>83</v>
      </c>
      <c r="B734" s="5" t="s">
        <v>21</v>
      </c>
      <c r="C734" s="12">
        <v>12</v>
      </c>
      <c r="D734" s="12">
        <f>D735+D738+D741+D742+D743</f>
        <v>33</v>
      </c>
      <c r="E734" s="12">
        <f>E735+E738+E741+E742+E743</f>
        <v>21</v>
      </c>
      <c r="F734" s="18">
        <f>F735+F738+F741+F742+F743</f>
        <v>14</v>
      </c>
    </row>
    <row r="735" spans="1:6" x14ac:dyDescent="0.3">
      <c r="A735" s="2" t="s">
        <v>83</v>
      </c>
      <c r="B735" s="5" t="s">
        <v>36</v>
      </c>
      <c r="C735" s="12">
        <v>5</v>
      </c>
      <c r="D735" s="12">
        <f>D736+D737</f>
        <v>16</v>
      </c>
      <c r="E735" s="12">
        <f>E736+E737</f>
        <v>3</v>
      </c>
      <c r="F735" s="18">
        <f>F736+F737</f>
        <v>3</v>
      </c>
    </row>
    <row r="736" spans="1:6" x14ac:dyDescent="0.3">
      <c r="A736" s="2" t="s">
        <v>83</v>
      </c>
      <c r="B736" s="5" t="s">
        <v>32</v>
      </c>
      <c r="C736" s="12">
        <v>2</v>
      </c>
      <c r="D736" s="12">
        <v>5</v>
      </c>
      <c r="E736" s="5">
        <v>1</v>
      </c>
      <c r="F736" s="26">
        <v>1</v>
      </c>
    </row>
    <row r="737" spans="1:6" x14ac:dyDescent="0.3">
      <c r="A737" s="2" t="s">
        <v>83</v>
      </c>
      <c r="B737" s="5" t="s">
        <v>29</v>
      </c>
      <c r="C737" s="12">
        <v>3</v>
      </c>
      <c r="D737" s="12">
        <v>11</v>
      </c>
      <c r="E737" s="5">
        <v>2</v>
      </c>
      <c r="F737" s="26">
        <v>2</v>
      </c>
    </row>
    <row r="738" spans="1:6" x14ac:dyDescent="0.3">
      <c r="A738" s="2" t="s">
        <v>83</v>
      </c>
      <c r="B738" s="5" t="s">
        <v>37</v>
      </c>
      <c r="C738" s="12">
        <v>3</v>
      </c>
      <c r="D738" s="12">
        <f>D739+D740</f>
        <v>11</v>
      </c>
      <c r="E738" s="12">
        <f>E739+E740</f>
        <v>10</v>
      </c>
      <c r="F738" s="18">
        <f>F739+F740</f>
        <v>3</v>
      </c>
    </row>
    <row r="739" spans="1:6" x14ac:dyDescent="0.3">
      <c r="A739" s="2" t="s">
        <v>83</v>
      </c>
      <c r="B739" s="5" t="s">
        <v>33</v>
      </c>
      <c r="C739" s="12"/>
      <c r="D739" s="12">
        <v>1</v>
      </c>
      <c r="E739" s="5"/>
      <c r="F739" s="26"/>
    </row>
    <row r="740" spans="1:6" x14ac:dyDescent="0.3">
      <c r="A740" s="2" t="s">
        <v>83</v>
      </c>
      <c r="B740" s="5" t="s">
        <v>34</v>
      </c>
      <c r="C740" s="12">
        <v>3</v>
      </c>
      <c r="D740" s="12">
        <v>10</v>
      </c>
      <c r="E740" s="5">
        <v>10</v>
      </c>
      <c r="F740" s="26">
        <v>3</v>
      </c>
    </row>
    <row r="741" spans="1:6" x14ac:dyDescent="0.3">
      <c r="A741" s="2" t="s">
        <v>83</v>
      </c>
      <c r="B741" s="5" t="s">
        <v>30</v>
      </c>
      <c r="C741" s="12">
        <v>3</v>
      </c>
      <c r="D741" s="12">
        <v>6</v>
      </c>
      <c r="E741" s="5">
        <v>6</v>
      </c>
      <c r="F741" s="26">
        <v>7</v>
      </c>
    </row>
    <row r="742" spans="1:6" x14ac:dyDescent="0.3">
      <c r="A742" s="2" t="s">
        <v>83</v>
      </c>
      <c r="B742" s="5" t="s">
        <v>35</v>
      </c>
      <c r="C742" s="12">
        <v>1</v>
      </c>
      <c r="D742" s="12"/>
      <c r="E742" s="5">
        <v>2</v>
      </c>
      <c r="F742" s="26">
        <v>1</v>
      </c>
    </row>
    <row r="743" spans="1:6" x14ac:dyDescent="0.3">
      <c r="A743" s="2" t="s">
        <v>83</v>
      </c>
      <c r="B743" s="5" t="s">
        <v>31</v>
      </c>
      <c r="C743" s="12"/>
      <c r="D743" s="12"/>
      <c r="E743" s="5"/>
      <c r="F743" s="26"/>
    </row>
    <row r="744" spans="1:6" x14ac:dyDescent="0.3">
      <c r="A744" s="2" t="s">
        <v>83</v>
      </c>
      <c r="B744" s="22" t="s">
        <v>345</v>
      </c>
      <c r="C744" s="12"/>
      <c r="D744" s="12"/>
      <c r="E744" s="5">
        <v>6</v>
      </c>
      <c r="F744" s="26">
        <v>0</v>
      </c>
    </row>
    <row r="745" spans="1:6" x14ac:dyDescent="0.3">
      <c r="A745" s="2" t="s">
        <v>83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83</v>
      </c>
      <c r="B746" s="22" t="s">
        <v>323</v>
      </c>
      <c r="C746" s="12"/>
      <c r="D746" s="12"/>
      <c r="E746" s="5">
        <v>0</v>
      </c>
      <c r="F746" s="26">
        <v>1</v>
      </c>
    </row>
    <row r="747" spans="1:6" x14ac:dyDescent="0.3">
      <c r="A747" s="2" t="s">
        <v>83</v>
      </c>
      <c r="B747" s="22" t="s">
        <v>324</v>
      </c>
      <c r="C747" s="12"/>
      <c r="D747" s="12"/>
      <c r="E747" s="5">
        <v>1</v>
      </c>
      <c r="F747" s="26">
        <v>1</v>
      </c>
    </row>
    <row r="748" spans="1:6" x14ac:dyDescent="0.3">
      <c r="A748" s="2" t="s">
        <v>83</v>
      </c>
      <c r="B748" s="22" t="s">
        <v>325</v>
      </c>
      <c r="C748" s="12"/>
      <c r="D748" s="12"/>
      <c r="E748" s="5">
        <v>1</v>
      </c>
      <c r="F748" s="26">
        <v>3</v>
      </c>
    </row>
    <row r="749" spans="1:6" x14ac:dyDescent="0.3">
      <c r="A749" s="2" t="s">
        <v>83</v>
      </c>
      <c r="B749" s="22" t="s">
        <v>326</v>
      </c>
      <c r="C749" s="12"/>
      <c r="D749" s="12"/>
      <c r="E749" s="5">
        <v>14</v>
      </c>
      <c r="F749" s="26">
        <v>1</v>
      </c>
    </row>
    <row r="750" spans="1:6" x14ac:dyDescent="0.3">
      <c r="A750" s="2" t="s">
        <v>83</v>
      </c>
      <c r="B750" s="22" t="s">
        <v>343</v>
      </c>
      <c r="C750" s="12"/>
      <c r="D750" s="12"/>
      <c r="E750" s="5">
        <v>14</v>
      </c>
      <c r="F750" s="26">
        <v>1</v>
      </c>
    </row>
    <row r="751" spans="1:6" x14ac:dyDescent="0.3">
      <c r="A751" s="2" t="s">
        <v>83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83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83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83</v>
      </c>
      <c r="B754" s="22" t="s">
        <v>327</v>
      </c>
      <c r="C754" s="12"/>
      <c r="D754" s="12"/>
      <c r="E754" s="5">
        <v>11</v>
      </c>
      <c r="F754" s="26">
        <v>5</v>
      </c>
    </row>
    <row r="755" spans="1:6" x14ac:dyDescent="0.3">
      <c r="A755" s="2" t="s">
        <v>83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83</v>
      </c>
      <c r="B756" s="22" t="s">
        <v>329</v>
      </c>
      <c r="C756" s="12"/>
      <c r="D756" s="12"/>
      <c r="E756" s="5">
        <v>2</v>
      </c>
      <c r="F756" s="26">
        <v>0</v>
      </c>
    </row>
    <row r="757" spans="1:6" x14ac:dyDescent="0.3">
      <c r="A757" s="2" t="s">
        <v>83</v>
      </c>
      <c r="B757" s="22" t="s">
        <v>330</v>
      </c>
      <c r="C757" s="12"/>
      <c r="D757" s="12"/>
      <c r="E757" s="5">
        <v>0</v>
      </c>
      <c r="F757" s="26">
        <v>1</v>
      </c>
    </row>
    <row r="758" spans="1:6" x14ac:dyDescent="0.3">
      <c r="A758" s="2" t="s">
        <v>83</v>
      </c>
      <c r="B758" s="22" t="s">
        <v>331</v>
      </c>
      <c r="C758" s="12"/>
      <c r="D758" s="12"/>
      <c r="E758" s="5">
        <v>0</v>
      </c>
      <c r="F758" s="26">
        <v>0</v>
      </c>
    </row>
    <row r="759" spans="1:6" x14ac:dyDescent="0.3">
      <c r="A759" s="2" t="s">
        <v>83</v>
      </c>
      <c r="B759" s="22" t="s">
        <v>332</v>
      </c>
      <c r="C759" s="12"/>
      <c r="D759" s="12"/>
      <c r="E759" s="5">
        <v>0</v>
      </c>
      <c r="F759" s="26">
        <v>0</v>
      </c>
    </row>
    <row r="760" spans="1:6" x14ac:dyDescent="0.3">
      <c r="A760" s="2" t="s">
        <v>83</v>
      </c>
      <c r="B760" s="22" t="s">
        <v>333</v>
      </c>
      <c r="C760" s="12"/>
      <c r="D760" s="12"/>
      <c r="E760" s="5">
        <v>2</v>
      </c>
      <c r="F760" s="26">
        <v>1</v>
      </c>
    </row>
    <row r="761" spans="1:6" x14ac:dyDescent="0.3">
      <c r="A761" s="2" t="s">
        <v>83</v>
      </c>
      <c r="B761" s="22" t="s">
        <v>334</v>
      </c>
      <c r="C761" s="12"/>
      <c r="D761" s="12"/>
      <c r="E761" s="5">
        <v>10</v>
      </c>
      <c r="F761" s="26">
        <v>8</v>
      </c>
    </row>
    <row r="762" spans="1:6" x14ac:dyDescent="0.3">
      <c r="A762" s="2" t="s">
        <v>83</v>
      </c>
      <c r="B762" s="22" t="s">
        <v>335</v>
      </c>
      <c r="C762" s="12"/>
      <c r="D762" s="12"/>
      <c r="E762" s="5">
        <v>2</v>
      </c>
      <c r="F762" s="26">
        <v>3</v>
      </c>
    </row>
    <row r="763" spans="1:6" x14ac:dyDescent="0.3">
      <c r="A763" s="2" t="s">
        <v>83</v>
      </c>
      <c r="B763" s="22" t="s">
        <v>336</v>
      </c>
      <c r="C763" s="12"/>
      <c r="D763" s="12"/>
      <c r="E763" s="5">
        <v>2</v>
      </c>
      <c r="F763" s="26">
        <v>2</v>
      </c>
    </row>
    <row r="764" spans="1:6" x14ac:dyDescent="0.3">
      <c r="A764" s="2" t="s">
        <v>83</v>
      </c>
      <c r="B764" s="22" t="s">
        <v>349</v>
      </c>
      <c r="C764" s="12"/>
      <c r="D764" s="12"/>
      <c r="E764" s="5"/>
      <c r="F764" s="26"/>
    </row>
    <row r="765" spans="1:6" x14ac:dyDescent="0.3">
      <c r="A765" s="2" t="s">
        <v>83</v>
      </c>
      <c r="B765" s="22" t="s">
        <v>347</v>
      </c>
      <c r="C765" s="12"/>
      <c r="D765" s="12"/>
      <c r="E765" s="5">
        <v>9</v>
      </c>
      <c r="F765" s="26">
        <v>5</v>
      </c>
    </row>
    <row r="766" spans="1:6" x14ac:dyDescent="0.3">
      <c r="A766" s="2" t="s">
        <v>83</v>
      </c>
      <c r="B766" s="22" t="s">
        <v>337</v>
      </c>
      <c r="C766" s="12"/>
      <c r="D766" s="12"/>
      <c r="E766" s="5">
        <v>0</v>
      </c>
      <c r="F766" s="26">
        <v>3</v>
      </c>
    </row>
    <row r="767" spans="1:6" x14ac:dyDescent="0.3">
      <c r="A767" s="2" t="s">
        <v>83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83</v>
      </c>
      <c r="B768" s="22" t="s">
        <v>339</v>
      </c>
      <c r="C768" s="12"/>
      <c r="D768" s="12"/>
      <c r="E768" s="5">
        <v>0</v>
      </c>
      <c r="F768" s="26">
        <v>0</v>
      </c>
    </row>
    <row r="769" spans="1:6" x14ac:dyDescent="0.3">
      <c r="A769" s="4" t="s">
        <v>84</v>
      </c>
      <c r="B769" s="5" t="s">
        <v>16</v>
      </c>
      <c r="C769" s="12"/>
      <c r="D769" s="12"/>
      <c r="E769" s="5"/>
      <c r="F769" s="26"/>
    </row>
    <row r="770" spans="1:6" x14ac:dyDescent="0.3">
      <c r="A770" s="2" t="s">
        <v>84</v>
      </c>
      <c r="B770" s="5" t="s">
        <v>17</v>
      </c>
      <c r="C770" s="12">
        <v>1</v>
      </c>
      <c r="D770" s="12"/>
      <c r="E770" s="5"/>
      <c r="F770" s="26"/>
    </row>
    <row r="771" spans="1:6" x14ac:dyDescent="0.3">
      <c r="A771" s="2" t="s">
        <v>84</v>
      </c>
      <c r="B771" s="5" t="s">
        <v>18</v>
      </c>
      <c r="C771" s="12">
        <v>1</v>
      </c>
      <c r="D771" s="12"/>
      <c r="E771" s="5"/>
      <c r="F771" s="26"/>
    </row>
    <row r="772" spans="1:6" x14ac:dyDescent="0.3">
      <c r="A772" s="2" t="s">
        <v>84</v>
      </c>
      <c r="B772" s="5" t="s">
        <v>19</v>
      </c>
      <c r="C772" s="12"/>
      <c r="D772" s="12"/>
      <c r="E772" s="5"/>
      <c r="F772" s="26"/>
    </row>
    <row r="773" spans="1:6" ht="43.2" x14ac:dyDescent="0.3">
      <c r="A773" s="2" t="s">
        <v>84</v>
      </c>
      <c r="B773" s="15" t="s">
        <v>318</v>
      </c>
      <c r="C773" s="12"/>
      <c r="D773" s="12"/>
      <c r="E773" s="5"/>
      <c r="F773" s="26"/>
    </row>
    <row r="774" spans="1:6" x14ac:dyDescent="0.3">
      <c r="A774" s="2" t="s">
        <v>84</v>
      </c>
      <c r="B774" s="6" t="s">
        <v>317</v>
      </c>
      <c r="C774" s="12"/>
      <c r="D774" s="12"/>
      <c r="E774" s="5"/>
      <c r="F774" s="26"/>
    </row>
    <row r="775" spans="1:6" x14ac:dyDescent="0.3">
      <c r="A775" s="2" t="s">
        <v>84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84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84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84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84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84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84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84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84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84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84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84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84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84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84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84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84</v>
      </c>
      <c r="B791" s="5" t="s">
        <v>20</v>
      </c>
      <c r="C791" s="12"/>
      <c r="D791" s="12"/>
      <c r="E791" s="5"/>
      <c r="F791" s="26"/>
    </row>
    <row r="792" spans="1:6" x14ac:dyDescent="0.3">
      <c r="A792" s="2" t="s">
        <v>84</v>
      </c>
      <c r="B792" s="5" t="s">
        <v>346</v>
      </c>
      <c r="C792" s="12">
        <v>15</v>
      </c>
      <c r="D792" s="12"/>
      <c r="E792" s="5"/>
      <c r="F792" s="26"/>
    </row>
    <row r="793" spans="1:6" x14ac:dyDescent="0.3">
      <c r="A793" s="2" t="s">
        <v>84</v>
      </c>
      <c r="B793" s="5" t="s">
        <v>21</v>
      </c>
      <c r="C793" s="12">
        <v>6</v>
      </c>
      <c r="D793" s="12"/>
      <c r="E793" s="5"/>
      <c r="F793" s="26"/>
    </row>
    <row r="794" spans="1:6" x14ac:dyDescent="0.3">
      <c r="A794" s="2" t="s">
        <v>84</v>
      </c>
      <c r="B794" s="5" t="s">
        <v>36</v>
      </c>
      <c r="C794" s="12">
        <v>3</v>
      </c>
      <c r="D794" s="12"/>
      <c r="E794" s="5"/>
      <c r="F794" s="26"/>
    </row>
    <row r="795" spans="1:6" x14ac:dyDescent="0.3">
      <c r="A795" s="2" t="s">
        <v>84</v>
      </c>
      <c r="B795" s="5" t="s">
        <v>32</v>
      </c>
      <c r="C795" s="12"/>
      <c r="D795" s="12"/>
      <c r="E795" s="5"/>
      <c r="F795" s="26"/>
    </row>
    <row r="796" spans="1:6" x14ac:dyDescent="0.3">
      <c r="A796" s="2" t="s">
        <v>84</v>
      </c>
      <c r="B796" s="5" t="s">
        <v>29</v>
      </c>
      <c r="C796" s="12">
        <v>3</v>
      </c>
      <c r="D796" s="12"/>
      <c r="E796" s="5"/>
      <c r="F796" s="26"/>
    </row>
    <row r="797" spans="1:6" x14ac:dyDescent="0.3">
      <c r="A797" s="2" t="s">
        <v>84</v>
      </c>
      <c r="B797" s="5" t="s">
        <v>37</v>
      </c>
      <c r="C797" s="12">
        <v>2</v>
      </c>
      <c r="D797" s="12"/>
      <c r="E797" s="5"/>
      <c r="F797" s="26"/>
    </row>
    <row r="798" spans="1:6" x14ac:dyDescent="0.3">
      <c r="A798" s="2" t="s">
        <v>84</v>
      </c>
      <c r="B798" s="5" t="s">
        <v>33</v>
      </c>
      <c r="C798" s="12"/>
      <c r="D798" s="12"/>
      <c r="E798" s="5"/>
      <c r="F798" s="26"/>
    </row>
    <row r="799" spans="1:6" x14ac:dyDescent="0.3">
      <c r="A799" s="2" t="s">
        <v>84</v>
      </c>
      <c r="B799" s="5" t="s">
        <v>34</v>
      </c>
      <c r="C799" s="12">
        <v>2</v>
      </c>
      <c r="D799" s="12"/>
      <c r="E799" s="5"/>
      <c r="F799" s="26"/>
    </row>
    <row r="800" spans="1:6" x14ac:dyDescent="0.3">
      <c r="A800" s="2" t="s">
        <v>84</v>
      </c>
      <c r="B800" s="5" t="s">
        <v>30</v>
      </c>
      <c r="C800" s="12">
        <v>1</v>
      </c>
      <c r="D800" s="12"/>
      <c r="E800" s="5"/>
      <c r="F800" s="26"/>
    </row>
    <row r="801" spans="1:6" x14ac:dyDescent="0.3">
      <c r="A801" s="2" t="s">
        <v>84</v>
      </c>
      <c r="B801" s="5" t="s">
        <v>35</v>
      </c>
      <c r="C801" s="12"/>
      <c r="D801" s="12"/>
      <c r="E801" s="5"/>
      <c r="F801" s="26"/>
    </row>
    <row r="802" spans="1:6" x14ac:dyDescent="0.3">
      <c r="A802" s="2" t="s">
        <v>84</v>
      </c>
      <c r="B802" s="5" t="s">
        <v>31</v>
      </c>
      <c r="C802" s="12"/>
      <c r="D802" s="12"/>
      <c r="E802" s="5"/>
      <c r="F802" s="26"/>
    </row>
    <row r="803" spans="1:6" x14ac:dyDescent="0.3">
      <c r="A803" s="2" t="s">
        <v>84</v>
      </c>
      <c r="B803" s="22" t="s">
        <v>345</v>
      </c>
      <c r="C803" s="12"/>
      <c r="D803" s="12"/>
      <c r="E803" s="5"/>
      <c r="F803" s="26"/>
    </row>
    <row r="804" spans="1:6" x14ac:dyDescent="0.3">
      <c r="A804" s="2" t="s">
        <v>84</v>
      </c>
      <c r="B804" s="22" t="s">
        <v>322</v>
      </c>
      <c r="C804" s="12"/>
      <c r="D804" s="12"/>
      <c r="E804" s="5"/>
      <c r="F804" s="26"/>
    </row>
    <row r="805" spans="1:6" x14ac:dyDescent="0.3">
      <c r="A805" s="2" t="s">
        <v>84</v>
      </c>
      <c r="B805" s="22" t="s">
        <v>323</v>
      </c>
      <c r="C805" s="12"/>
      <c r="D805" s="12"/>
      <c r="E805" s="5"/>
      <c r="F805" s="26"/>
    </row>
    <row r="806" spans="1:6" x14ac:dyDescent="0.3">
      <c r="A806" s="2" t="s">
        <v>84</v>
      </c>
      <c r="B806" s="22" t="s">
        <v>324</v>
      </c>
      <c r="C806" s="12"/>
      <c r="D806" s="12"/>
      <c r="E806" s="5"/>
      <c r="F806" s="26"/>
    </row>
    <row r="807" spans="1:6" x14ac:dyDescent="0.3">
      <c r="A807" s="2" t="s">
        <v>84</v>
      </c>
      <c r="B807" s="22" t="s">
        <v>325</v>
      </c>
      <c r="C807" s="12"/>
      <c r="D807" s="12"/>
      <c r="E807" s="5"/>
      <c r="F807" s="26"/>
    </row>
    <row r="808" spans="1:6" x14ac:dyDescent="0.3">
      <c r="A808" s="2" t="s">
        <v>84</v>
      </c>
      <c r="B808" s="22" t="s">
        <v>326</v>
      </c>
      <c r="C808" s="12"/>
      <c r="D808" s="12"/>
      <c r="E808" s="5"/>
      <c r="F808" s="26"/>
    </row>
    <row r="809" spans="1:6" x14ac:dyDescent="0.3">
      <c r="A809" s="2" t="s">
        <v>84</v>
      </c>
      <c r="B809" s="22" t="s">
        <v>343</v>
      </c>
      <c r="C809" s="12"/>
      <c r="D809" s="12"/>
      <c r="E809" s="5"/>
      <c r="F809" s="26"/>
    </row>
    <row r="810" spans="1:6" x14ac:dyDescent="0.3">
      <c r="A810" s="2" t="s">
        <v>84</v>
      </c>
      <c r="B810" s="22" t="s">
        <v>340</v>
      </c>
      <c r="C810" s="12"/>
      <c r="D810" s="12"/>
      <c r="E810" s="5"/>
      <c r="F810" s="26"/>
    </row>
    <row r="811" spans="1:6" x14ac:dyDescent="0.3">
      <c r="A811" s="2" t="s">
        <v>84</v>
      </c>
      <c r="B811" s="22" t="s">
        <v>341</v>
      </c>
      <c r="C811" s="12"/>
      <c r="D811" s="12"/>
      <c r="E811" s="5"/>
      <c r="F811" s="26"/>
    </row>
    <row r="812" spans="1:6" x14ac:dyDescent="0.3">
      <c r="A812" s="2" t="s">
        <v>84</v>
      </c>
      <c r="B812" s="22" t="s">
        <v>342</v>
      </c>
      <c r="C812" s="12"/>
      <c r="D812" s="12"/>
      <c r="E812" s="5"/>
      <c r="F812" s="26"/>
    </row>
    <row r="813" spans="1:6" x14ac:dyDescent="0.3">
      <c r="A813" s="2" t="s">
        <v>84</v>
      </c>
      <c r="B813" s="22" t="s">
        <v>327</v>
      </c>
      <c r="C813" s="12"/>
      <c r="D813" s="12"/>
      <c r="E813" s="5"/>
      <c r="F813" s="26"/>
    </row>
    <row r="814" spans="1:6" x14ac:dyDescent="0.3">
      <c r="A814" s="2" t="s">
        <v>84</v>
      </c>
      <c r="B814" s="22" t="s">
        <v>328</v>
      </c>
      <c r="C814" s="12"/>
      <c r="D814" s="12"/>
      <c r="E814" s="5"/>
      <c r="F814" s="26"/>
    </row>
    <row r="815" spans="1:6" x14ac:dyDescent="0.3">
      <c r="A815" s="2" t="s">
        <v>84</v>
      </c>
      <c r="B815" s="22" t="s">
        <v>329</v>
      </c>
      <c r="C815" s="12"/>
      <c r="D815" s="12"/>
      <c r="E815" s="5"/>
      <c r="F815" s="26"/>
    </row>
    <row r="816" spans="1:6" x14ac:dyDescent="0.3">
      <c r="A816" s="2" t="s">
        <v>84</v>
      </c>
      <c r="B816" s="22" t="s">
        <v>330</v>
      </c>
      <c r="C816" s="12"/>
      <c r="D816" s="12"/>
      <c r="E816" s="5"/>
      <c r="F816" s="26"/>
    </row>
    <row r="817" spans="1:6" x14ac:dyDescent="0.3">
      <c r="A817" s="2" t="s">
        <v>84</v>
      </c>
      <c r="B817" s="22" t="s">
        <v>331</v>
      </c>
      <c r="C817" s="12"/>
      <c r="D817" s="12"/>
      <c r="E817" s="5"/>
      <c r="F817" s="26"/>
    </row>
    <row r="818" spans="1:6" x14ac:dyDescent="0.3">
      <c r="A818" s="2" t="s">
        <v>84</v>
      </c>
      <c r="B818" s="22" t="s">
        <v>332</v>
      </c>
      <c r="C818" s="12"/>
      <c r="D818" s="12"/>
      <c r="E818" s="5"/>
      <c r="F818" s="26"/>
    </row>
    <row r="819" spans="1:6" x14ac:dyDescent="0.3">
      <c r="A819" s="2" t="s">
        <v>84</v>
      </c>
      <c r="B819" s="22" t="s">
        <v>333</v>
      </c>
      <c r="C819" s="12"/>
      <c r="D819" s="12"/>
      <c r="E819" s="5"/>
      <c r="F819" s="26"/>
    </row>
    <row r="820" spans="1:6" x14ac:dyDescent="0.3">
      <c r="A820" s="2" t="s">
        <v>84</v>
      </c>
      <c r="B820" s="22" t="s">
        <v>334</v>
      </c>
      <c r="C820" s="12"/>
      <c r="D820" s="12"/>
      <c r="E820" s="5"/>
      <c r="F820" s="26"/>
    </row>
    <row r="821" spans="1:6" x14ac:dyDescent="0.3">
      <c r="A821" s="2" t="s">
        <v>84</v>
      </c>
      <c r="B821" s="22" t="s">
        <v>335</v>
      </c>
      <c r="C821" s="12"/>
      <c r="D821" s="12"/>
      <c r="E821" s="5"/>
      <c r="F821" s="26"/>
    </row>
    <row r="822" spans="1:6" x14ac:dyDescent="0.3">
      <c r="A822" s="2" t="s">
        <v>84</v>
      </c>
      <c r="B822" s="22" t="s">
        <v>336</v>
      </c>
      <c r="C822" s="12"/>
      <c r="D822" s="12"/>
      <c r="E822" s="5"/>
      <c r="F822" s="26"/>
    </row>
    <row r="823" spans="1:6" x14ac:dyDescent="0.3">
      <c r="A823" s="2" t="s">
        <v>84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84</v>
      </c>
      <c r="B824" s="22" t="s">
        <v>347</v>
      </c>
      <c r="C824" s="12"/>
      <c r="D824" s="12"/>
      <c r="E824" s="5"/>
      <c r="F824" s="26"/>
    </row>
    <row r="825" spans="1:6" x14ac:dyDescent="0.3">
      <c r="A825" s="2" t="s">
        <v>84</v>
      </c>
      <c r="B825" s="22" t="s">
        <v>337</v>
      </c>
      <c r="C825" s="12"/>
      <c r="D825" s="12"/>
      <c r="E825" s="5"/>
      <c r="F825" s="26"/>
    </row>
    <row r="826" spans="1:6" x14ac:dyDescent="0.3">
      <c r="A826" s="2" t="s">
        <v>84</v>
      </c>
      <c r="B826" s="22" t="s">
        <v>338</v>
      </c>
      <c r="C826" s="12"/>
      <c r="D826" s="12"/>
      <c r="E826" s="5"/>
      <c r="F826" s="26"/>
    </row>
    <row r="827" spans="1:6" x14ac:dyDescent="0.3">
      <c r="A827" s="2" t="s">
        <v>84</v>
      </c>
      <c r="B827" s="22" t="s">
        <v>339</v>
      </c>
      <c r="C827" s="12"/>
      <c r="D827" s="12"/>
      <c r="E827" s="5"/>
      <c r="F827" s="26"/>
    </row>
    <row r="828" spans="1:6" x14ac:dyDescent="0.3">
      <c r="A828" s="4" t="s">
        <v>85</v>
      </c>
      <c r="B828" s="5" t="s">
        <v>16</v>
      </c>
      <c r="C828" s="12"/>
      <c r="D828" s="12">
        <v>1</v>
      </c>
      <c r="E828" s="5"/>
      <c r="F828" s="26"/>
    </row>
    <row r="829" spans="1:6" x14ac:dyDescent="0.3">
      <c r="A829" s="2" t="s">
        <v>85</v>
      </c>
      <c r="B829" s="5" t="s">
        <v>17</v>
      </c>
      <c r="C829" s="12"/>
      <c r="D829" s="12"/>
      <c r="E829" s="5"/>
      <c r="F829" s="26"/>
    </row>
    <row r="830" spans="1:6" x14ac:dyDescent="0.3">
      <c r="A830" s="2" t="s">
        <v>85</v>
      </c>
      <c r="B830" s="5" t="s">
        <v>18</v>
      </c>
      <c r="C830" s="12"/>
      <c r="D830" s="12"/>
      <c r="E830" s="5"/>
      <c r="F830" s="26"/>
    </row>
    <row r="831" spans="1:6" x14ac:dyDescent="0.3">
      <c r="A831" s="2" t="s">
        <v>85</v>
      </c>
      <c r="B831" s="5" t="s">
        <v>19</v>
      </c>
      <c r="C831" s="12"/>
      <c r="D831" s="12"/>
      <c r="E831" s="5"/>
      <c r="F831" s="26"/>
    </row>
    <row r="832" spans="1:6" ht="43.2" x14ac:dyDescent="0.3">
      <c r="A832" s="2" t="s">
        <v>85</v>
      </c>
      <c r="B832" s="15" t="s">
        <v>318</v>
      </c>
      <c r="C832" s="12"/>
      <c r="D832" s="12"/>
      <c r="E832" s="5"/>
      <c r="F832" s="26"/>
    </row>
    <row r="833" spans="1:6" x14ac:dyDescent="0.3">
      <c r="A833" s="2" t="s">
        <v>85</v>
      </c>
      <c r="B833" s="6" t="s">
        <v>317</v>
      </c>
      <c r="C833" s="12"/>
      <c r="D833" s="12"/>
      <c r="E833" s="5"/>
      <c r="F833" s="26"/>
    </row>
    <row r="834" spans="1:6" x14ac:dyDescent="0.3">
      <c r="A834" s="2" t="s">
        <v>85</v>
      </c>
      <c r="B834" s="6" t="s">
        <v>365</v>
      </c>
      <c r="C834" s="12"/>
      <c r="D834" s="12"/>
      <c r="E834" s="18"/>
      <c r="F834" s="18"/>
    </row>
    <row r="835" spans="1:6" x14ac:dyDescent="0.3">
      <c r="A835" s="2" t="s">
        <v>85</v>
      </c>
      <c r="B835" s="6" t="s">
        <v>350</v>
      </c>
      <c r="C835" s="12"/>
      <c r="D835" s="12"/>
      <c r="E835" s="18"/>
      <c r="F835" s="18"/>
    </row>
    <row r="836" spans="1:6" x14ac:dyDescent="0.3">
      <c r="A836" s="2" t="s">
        <v>85</v>
      </c>
      <c r="B836" s="6" t="s">
        <v>351</v>
      </c>
      <c r="C836" s="12"/>
      <c r="D836" s="12"/>
      <c r="E836" s="18"/>
      <c r="F836" s="18"/>
    </row>
    <row r="837" spans="1:6" x14ac:dyDescent="0.3">
      <c r="A837" s="2" t="s">
        <v>85</v>
      </c>
      <c r="B837" s="6" t="s">
        <v>352</v>
      </c>
      <c r="C837" s="12"/>
      <c r="D837" s="12"/>
      <c r="E837" s="18"/>
      <c r="F837" s="18"/>
    </row>
    <row r="838" spans="1:6" x14ac:dyDescent="0.3">
      <c r="A838" s="2" t="s">
        <v>85</v>
      </c>
      <c r="B838" s="6" t="s">
        <v>353</v>
      </c>
      <c r="C838" s="12"/>
      <c r="D838" s="12"/>
      <c r="E838" s="18"/>
      <c r="F838" s="18"/>
    </row>
    <row r="839" spans="1:6" x14ac:dyDescent="0.3">
      <c r="A839" s="2" t="s">
        <v>85</v>
      </c>
      <c r="B839" s="6" t="s">
        <v>354</v>
      </c>
      <c r="C839" s="12"/>
      <c r="D839" s="12"/>
      <c r="E839" s="18"/>
      <c r="F839" s="18"/>
    </row>
    <row r="840" spans="1:6" x14ac:dyDescent="0.3">
      <c r="A840" s="2" t="s">
        <v>85</v>
      </c>
      <c r="B840" s="6" t="s">
        <v>355</v>
      </c>
      <c r="C840" s="12"/>
      <c r="D840" s="12"/>
      <c r="E840" s="18"/>
      <c r="F840" s="18"/>
    </row>
    <row r="841" spans="1:6" x14ac:dyDescent="0.3">
      <c r="A841" s="2" t="s">
        <v>85</v>
      </c>
      <c r="B841" s="6" t="s">
        <v>356</v>
      </c>
      <c r="C841" s="12"/>
      <c r="D841" s="12"/>
      <c r="E841" s="18"/>
      <c r="F841" s="18"/>
    </row>
    <row r="842" spans="1:6" x14ac:dyDescent="0.3">
      <c r="A842" s="2" t="s">
        <v>85</v>
      </c>
      <c r="B842" s="6" t="s">
        <v>357</v>
      </c>
      <c r="C842" s="12"/>
      <c r="D842" s="12"/>
      <c r="E842" s="18"/>
      <c r="F842" s="18"/>
    </row>
    <row r="843" spans="1:6" x14ac:dyDescent="0.3">
      <c r="A843" s="2" t="s">
        <v>85</v>
      </c>
      <c r="B843" s="6" t="s">
        <v>358</v>
      </c>
      <c r="C843" s="12"/>
      <c r="D843" s="12"/>
      <c r="E843" s="18"/>
      <c r="F843" s="18"/>
    </row>
    <row r="844" spans="1:6" x14ac:dyDescent="0.3">
      <c r="A844" s="2" t="s">
        <v>85</v>
      </c>
      <c r="B844" s="6" t="s">
        <v>359</v>
      </c>
      <c r="C844" s="12"/>
      <c r="D844" s="12"/>
      <c r="E844" s="18"/>
      <c r="F844" s="18"/>
    </row>
    <row r="845" spans="1:6" x14ac:dyDescent="0.3">
      <c r="A845" s="2" t="s">
        <v>85</v>
      </c>
      <c r="B845" s="6" t="s">
        <v>362</v>
      </c>
      <c r="C845" s="12"/>
      <c r="D845" s="12"/>
      <c r="E845" s="18"/>
      <c r="F845" s="18"/>
    </row>
    <row r="846" spans="1:6" x14ac:dyDescent="0.3">
      <c r="A846" s="2" t="s">
        <v>85</v>
      </c>
      <c r="B846" s="6" t="s">
        <v>360</v>
      </c>
      <c r="C846" s="12"/>
      <c r="D846" s="12"/>
      <c r="E846" s="18"/>
      <c r="F846" s="18"/>
    </row>
    <row r="847" spans="1:6" x14ac:dyDescent="0.3">
      <c r="A847" s="2" t="s">
        <v>85</v>
      </c>
      <c r="B847" s="6" t="s">
        <v>361</v>
      </c>
      <c r="C847" s="12"/>
      <c r="D847" s="12"/>
      <c r="E847" s="18"/>
      <c r="F847" s="18"/>
    </row>
    <row r="848" spans="1:6" x14ac:dyDescent="0.3">
      <c r="A848" s="2" t="s">
        <v>85</v>
      </c>
      <c r="B848" s="28" t="s">
        <v>364</v>
      </c>
      <c r="C848" s="12"/>
      <c r="D848" s="12"/>
      <c r="E848" s="18"/>
      <c r="F848" s="18"/>
    </row>
    <row r="849" spans="1:6" x14ac:dyDescent="0.3">
      <c r="A849" s="2" t="s">
        <v>85</v>
      </c>
      <c r="B849" s="6" t="s">
        <v>363</v>
      </c>
      <c r="C849" s="12"/>
      <c r="D849" s="12"/>
      <c r="E849" s="18"/>
      <c r="F849" s="18"/>
    </row>
    <row r="850" spans="1:6" x14ac:dyDescent="0.3">
      <c r="A850" s="2" t="s">
        <v>85</v>
      </c>
      <c r="B850" s="5" t="s">
        <v>20</v>
      </c>
      <c r="C850" s="12"/>
      <c r="D850" s="12"/>
      <c r="E850" s="5"/>
      <c r="F850" s="26"/>
    </row>
    <row r="851" spans="1:6" x14ac:dyDescent="0.3">
      <c r="A851" s="2" t="s">
        <v>85</v>
      </c>
      <c r="B851" s="5" t="s">
        <v>346</v>
      </c>
      <c r="C851" s="12">
        <v>26</v>
      </c>
      <c r="D851" s="12">
        <v>44</v>
      </c>
      <c r="E851" s="12">
        <f>SUM(E852,E862:E867,E872:E886)</f>
        <v>46</v>
      </c>
      <c r="F851" s="18">
        <f>SUM(F852,F862:F867,F872:F886)</f>
        <v>28</v>
      </c>
    </row>
    <row r="852" spans="1:6" x14ac:dyDescent="0.3">
      <c r="A852" s="2" t="s">
        <v>85</v>
      </c>
      <c r="B852" s="5" t="s">
        <v>21</v>
      </c>
      <c r="C852" s="12">
        <v>6</v>
      </c>
      <c r="D852" s="12">
        <f>D853+D856+D859+D860+D861</f>
        <v>28</v>
      </c>
      <c r="E852" s="12">
        <f>E853+E856+E859+E860+E861</f>
        <v>15</v>
      </c>
      <c r="F852" s="18">
        <f>F853+F856+F859+F860+F861</f>
        <v>6</v>
      </c>
    </row>
    <row r="853" spans="1:6" x14ac:dyDescent="0.3">
      <c r="A853" s="2" t="s">
        <v>85</v>
      </c>
      <c r="B853" s="5" t="s">
        <v>36</v>
      </c>
      <c r="C853" s="12">
        <v>2</v>
      </c>
      <c r="D853" s="12">
        <f>D854+D855</f>
        <v>13</v>
      </c>
      <c r="E853" s="12">
        <f>E854+E855</f>
        <v>6</v>
      </c>
      <c r="F853" s="18">
        <f>F854+F855</f>
        <v>1</v>
      </c>
    </row>
    <row r="854" spans="1:6" x14ac:dyDescent="0.3">
      <c r="A854" s="2" t="s">
        <v>85</v>
      </c>
      <c r="B854" s="5" t="s">
        <v>32</v>
      </c>
      <c r="C854" s="12">
        <v>2</v>
      </c>
      <c r="D854" s="12">
        <v>2</v>
      </c>
      <c r="E854" s="5"/>
      <c r="F854" s="26">
        <v>1</v>
      </c>
    </row>
    <row r="855" spans="1:6" x14ac:dyDescent="0.3">
      <c r="A855" s="2" t="s">
        <v>85</v>
      </c>
      <c r="B855" s="5" t="s">
        <v>29</v>
      </c>
      <c r="C855" s="12"/>
      <c r="D855" s="12">
        <v>11</v>
      </c>
      <c r="E855" s="5">
        <v>6</v>
      </c>
      <c r="F855" s="26"/>
    </row>
    <row r="856" spans="1:6" x14ac:dyDescent="0.3">
      <c r="A856" s="2" t="s">
        <v>85</v>
      </c>
      <c r="B856" s="5" t="s">
        <v>37</v>
      </c>
      <c r="C856" s="12">
        <v>3</v>
      </c>
      <c r="D856" s="12">
        <f>D857+D858</f>
        <v>10</v>
      </c>
      <c r="E856" s="12">
        <f>E857+E858</f>
        <v>7</v>
      </c>
      <c r="F856" s="18">
        <f>F857+F858</f>
        <v>2</v>
      </c>
    </row>
    <row r="857" spans="1:6" x14ac:dyDescent="0.3">
      <c r="A857" s="2" t="s">
        <v>85</v>
      </c>
      <c r="B857" s="5" t="s">
        <v>33</v>
      </c>
      <c r="C857" s="12"/>
      <c r="D857" s="12">
        <v>1</v>
      </c>
      <c r="E857" s="5"/>
      <c r="F857" s="26"/>
    </row>
    <row r="858" spans="1:6" x14ac:dyDescent="0.3">
      <c r="A858" s="2" t="s">
        <v>85</v>
      </c>
      <c r="B858" s="5" t="s">
        <v>34</v>
      </c>
      <c r="C858" s="12">
        <v>3</v>
      </c>
      <c r="D858" s="12">
        <v>9</v>
      </c>
      <c r="E858" s="5">
        <v>7</v>
      </c>
      <c r="F858" s="26">
        <v>2</v>
      </c>
    </row>
    <row r="859" spans="1:6" x14ac:dyDescent="0.3">
      <c r="A859" s="2" t="s">
        <v>85</v>
      </c>
      <c r="B859" s="5" t="s">
        <v>30</v>
      </c>
      <c r="C859" s="12">
        <v>1</v>
      </c>
      <c r="D859" s="12">
        <v>2</v>
      </c>
      <c r="E859" s="5">
        <v>1</v>
      </c>
      <c r="F859" s="26">
        <v>2</v>
      </c>
    </row>
    <row r="860" spans="1:6" x14ac:dyDescent="0.3">
      <c r="A860" s="2" t="s">
        <v>85</v>
      </c>
      <c r="B860" s="5" t="s">
        <v>35</v>
      </c>
      <c r="C860" s="12"/>
      <c r="D860" s="12">
        <v>1</v>
      </c>
      <c r="E860" s="5">
        <v>1</v>
      </c>
      <c r="F860" s="26"/>
    </row>
    <row r="861" spans="1:6" x14ac:dyDescent="0.3">
      <c r="A861" s="2" t="s">
        <v>85</v>
      </c>
      <c r="B861" s="5" t="s">
        <v>31</v>
      </c>
      <c r="C861" s="12"/>
      <c r="D861" s="12">
        <v>2</v>
      </c>
      <c r="E861" s="5"/>
      <c r="F861" s="26">
        <v>1</v>
      </c>
    </row>
    <row r="862" spans="1:6" x14ac:dyDescent="0.3">
      <c r="A862" s="2" t="s">
        <v>85</v>
      </c>
      <c r="B862" s="22" t="s">
        <v>345</v>
      </c>
      <c r="C862" s="12"/>
      <c r="D862" s="12"/>
      <c r="E862" s="5">
        <v>4</v>
      </c>
      <c r="F862" s="26">
        <v>5</v>
      </c>
    </row>
    <row r="863" spans="1:6" x14ac:dyDescent="0.3">
      <c r="A863" s="2" t="s">
        <v>85</v>
      </c>
      <c r="B863" s="22" t="s">
        <v>322</v>
      </c>
      <c r="C863" s="12"/>
      <c r="D863" s="12"/>
      <c r="E863" s="5">
        <v>0</v>
      </c>
      <c r="F863" s="26">
        <v>0</v>
      </c>
    </row>
    <row r="864" spans="1:6" x14ac:dyDescent="0.3">
      <c r="A864" s="2" t="s">
        <v>85</v>
      </c>
      <c r="B864" s="22" t="s">
        <v>323</v>
      </c>
      <c r="C864" s="12"/>
      <c r="D864" s="12"/>
      <c r="E864" s="5">
        <v>0</v>
      </c>
      <c r="F864" s="26">
        <v>0</v>
      </c>
    </row>
    <row r="865" spans="1:6" x14ac:dyDescent="0.3">
      <c r="A865" s="2" t="s">
        <v>85</v>
      </c>
      <c r="B865" s="22" t="s">
        <v>324</v>
      </c>
      <c r="C865" s="12"/>
      <c r="D865" s="12"/>
      <c r="E865" s="5">
        <v>0</v>
      </c>
      <c r="F865" s="26">
        <v>0</v>
      </c>
    </row>
    <row r="866" spans="1:6" x14ac:dyDescent="0.3">
      <c r="A866" s="2" t="s">
        <v>85</v>
      </c>
      <c r="B866" s="22" t="s">
        <v>325</v>
      </c>
      <c r="C866" s="12"/>
      <c r="D866" s="12"/>
      <c r="E866" s="5">
        <v>0</v>
      </c>
      <c r="F866" s="26">
        <v>3</v>
      </c>
    </row>
    <row r="867" spans="1:6" x14ac:dyDescent="0.3">
      <c r="A867" s="2" t="s">
        <v>85</v>
      </c>
      <c r="B867" s="22" t="s">
        <v>326</v>
      </c>
      <c r="C867" s="12"/>
      <c r="D867" s="12"/>
      <c r="E867" s="5">
        <v>4</v>
      </c>
      <c r="F867" s="26">
        <v>0</v>
      </c>
    </row>
    <row r="868" spans="1:6" x14ac:dyDescent="0.3">
      <c r="A868" s="2" t="s">
        <v>85</v>
      </c>
      <c r="B868" s="22" t="s">
        <v>343</v>
      </c>
      <c r="C868" s="12"/>
      <c r="D868" s="12"/>
      <c r="E868" s="5">
        <v>4</v>
      </c>
      <c r="F868" s="26">
        <v>0</v>
      </c>
    </row>
    <row r="869" spans="1:6" x14ac:dyDescent="0.3">
      <c r="A869" s="2" t="s">
        <v>85</v>
      </c>
      <c r="B869" s="22" t="s">
        <v>340</v>
      </c>
      <c r="C869" s="12"/>
      <c r="D869" s="12"/>
      <c r="E869" s="5">
        <v>0</v>
      </c>
      <c r="F869" s="26">
        <v>0</v>
      </c>
    </row>
    <row r="870" spans="1:6" x14ac:dyDescent="0.3">
      <c r="A870" s="2" t="s">
        <v>85</v>
      </c>
      <c r="B870" s="22" t="s">
        <v>341</v>
      </c>
      <c r="C870" s="12"/>
      <c r="D870" s="12"/>
      <c r="E870" s="5">
        <v>0</v>
      </c>
      <c r="F870" s="26">
        <v>0</v>
      </c>
    </row>
    <row r="871" spans="1:6" x14ac:dyDescent="0.3">
      <c r="A871" s="2" t="s">
        <v>85</v>
      </c>
      <c r="B871" s="22" t="s">
        <v>342</v>
      </c>
      <c r="C871" s="12"/>
      <c r="D871" s="12"/>
      <c r="E871" s="5">
        <v>0</v>
      </c>
      <c r="F871" s="26">
        <v>0</v>
      </c>
    </row>
    <row r="872" spans="1:6" x14ac:dyDescent="0.3">
      <c r="A872" s="2" t="s">
        <v>85</v>
      </c>
      <c r="B872" s="22" t="s">
        <v>327</v>
      </c>
      <c r="C872" s="12"/>
      <c r="D872" s="12"/>
      <c r="E872" s="5">
        <v>4</v>
      </c>
      <c r="F872" s="26">
        <v>3</v>
      </c>
    </row>
    <row r="873" spans="1:6" x14ac:dyDescent="0.3">
      <c r="A873" s="2" t="s">
        <v>85</v>
      </c>
      <c r="B873" s="22" t="s">
        <v>328</v>
      </c>
      <c r="C873" s="12"/>
      <c r="D873" s="12"/>
      <c r="E873" s="5">
        <v>0</v>
      </c>
      <c r="F873" s="26">
        <v>0</v>
      </c>
    </row>
    <row r="874" spans="1:6" x14ac:dyDescent="0.3">
      <c r="A874" s="2" t="s">
        <v>85</v>
      </c>
      <c r="B874" s="22" t="s">
        <v>329</v>
      </c>
      <c r="C874" s="12"/>
      <c r="D874" s="12"/>
      <c r="E874" s="5">
        <v>0</v>
      </c>
      <c r="F874" s="26">
        <v>0</v>
      </c>
    </row>
    <row r="875" spans="1:6" x14ac:dyDescent="0.3">
      <c r="A875" s="2" t="s">
        <v>85</v>
      </c>
      <c r="B875" s="22" t="s">
        <v>330</v>
      </c>
      <c r="C875" s="12"/>
      <c r="D875" s="12"/>
      <c r="E875" s="5">
        <v>0</v>
      </c>
      <c r="F875" s="26">
        <v>0</v>
      </c>
    </row>
    <row r="876" spans="1:6" x14ac:dyDescent="0.3">
      <c r="A876" s="2" t="s">
        <v>85</v>
      </c>
      <c r="B876" s="22" t="s">
        <v>331</v>
      </c>
      <c r="C876" s="12"/>
      <c r="D876" s="12"/>
      <c r="E876" s="5">
        <v>0</v>
      </c>
      <c r="F876" s="26">
        <v>0</v>
      </c>
    </row>
    <row r="877" spans="1:6" x14ac:dyDescent="0.3">
      <c r="A877" s="2" t="s">
        <v>85</v>
      </c>
      <c r="B877" s="22" t="s">
        <v>332</v>
      </c>
      <c r="C877" s="12"/>
      <c r="D877" s="12"/>
      <c r="E877" s="5">
        <v>0</v>
      </c>
      <c r="F877" s="26">
        <v>0</v>
      </c>
    </row>
    <row r="878" spans="1:6" x14ac:dyDescent="0.3">
      <c r="A878" s="2" t="s">
        <v>85</v>
      </c>
      <c r="B878" s="22" t="s">
        <v>333</v>
      </c>
      <c r="C878" s="12"/>
      <c r="D878" s="12"/>
      <c r="E878" s="5">
        <v>0</v>
      </c>
      <c r="F878" s="26">
        <v>0</v>
      </c>
    </row>
    <row r="879" spans="1:6" x14ac:dyDescent="0.3">
      <c r="A879" s="2" t="s">
        <v>85</v>
      </c>
      <c r="B879" s="22" t="s">
        <v>334</v>
      </c>
      <c r="C879" s="12"/>
      <c r="D879" s="12"/>
      <c r="E879" s="5">
        <v>1</v>
      </c>
      <c r="F879" s="26">
        <v>3</v>
      </c>
    </row>
    <row r="880" spans="1:6" x14ac:dyDescent="0.3">
      <c r="A880" s="2" t="s">
        <v>85</v>
      </c>
      <c r="B880" s="22" t="s">
        <v>335</v>
      </c>
      <c r="C880" s="12"/>
      <c r="D880" s="12"/>
      <c r="E880" s="5">
        <v>1</v>
      </c>
      <c r="F880" s="26">
        <v>2</v>
      </c>
    </row>
    <row r="881" spans="1:6" x14ac:dyDescent="0.3">
      <c r="A881" s="2" t="s">
        <v>85</v>
      </c>
      <c r="B881" s="22" t="s">
        <v>336</v>
      </c>
      <c r="C881" s="12"/>
      <c r="D881" s="12"/>
      <c r="E881" s="5">
        <v>5</v>
      </c>
      <c r="F881" s="26">
        <v>1</v>
      </c>
    </row>
    <row r="882" spans="1:6" x14ac:dyDescent="0.3">
      <c r="A882" s="2" t="s">
        <v>85</v>
      </c>
      <c r="B882" s="22" t="s">
        <v>349</v>
      </c>
      <c r="C882" s="12"/>
      <c r="D882" s="12"/>
      <c r="E882" s="5"/>
      <c r="F882" s="26"/>
    </row>
    <row r="883" spans="1:6" x14ac:dyDescent="0.3">
      <c r="A883" s="2" t="s">
        <v>85</v>
      </c>
      <c r="B883" s="22" t="s">
        <v>347</v>
      </c>
      <c r="C883" s="12"/>
      <c r="D883" s="12"/>
      <c r="E883" s="5">
        <v>7</v>
      </c>
      <c r="F883" s="26">
        <v>4</v>
      </c>
    </row>
    <row r="884" spans="1:6" x14ac:dyDescent="0.3">
      <c r="A884" s="2" t="s">
        <v>85</v>
      </c>
      <c r="B884" s="22" t="s">
        <v>337</v>
      </c>
      <c r="C884" s="12"/>
      <c r="D884" s="12"/>
      <c r="E884" s="5">
        <v>0</v>
      </c>
      <c r="F884" s="26">
        <v>1</v>
      </c>
    </row>
    <row r="885" spans="1:6" x14ac:dyDescent="0.3">
      <c r="A885" s="2" t="s">
        <v>85</v>
      </c>
      <c r="B885" s="22" t="s">
        <v>338</v>
      </c>
      <c r="C885" s="12"/>
      <c r="D885" s="12"/>
      <c r="E885" s="5">
        <v>2</v>
      </c>
      <c r="F885" s="26">
        <v>0</v>
      </c>
    </row>
    <row r="886" spans="1:6" x14ac:dyDescent="0.3">
      <c r="A886" s="2" t="s">
        <v>85</v>
      </c>
      <c r="B886" s="22" t="s">
        <v>339</v>
      </c>
      <c r="C886" s="12"/>
      <c r="D886" s="12"/>
      <c r="E886" s="5">
        <v>3</v>
      </c>
      <c r="F886" s="26">
        <v>0</v>
      </c>
    </row>
    <row r="887" spans="1:6" x14ac:dyDescent="0.3">
      <c r="A887" s="4" t="s">
        <v>86</v>
      </c>
      <c r="B887" s="5" t="s">
        <v>16</v>
      </c>
      <c r="C887" s="12">
        <v>2</v>
      </c>
      <c r="D887" s="12">
        <v>3</v>
      </c>
      <c r="E887" s="5">
        <v>2</v>
      </c>
      <c r="F887" s="26"/>
    </row>
    <row r="888" spans="1:6" x14ac:dyDescent="0.3">
      <c r="A888" s="2" t="s">
        <v>86</v>
      </c>
      <c r="B888" s="5" t="s">
        <v>17</v>
      </c>
      <c r="C888" s="12">
        <v>4</v>
      </c>
      <c r="D888" s="12">
        <v>1</v>
      </c>
      <c r="E888" s="5">
        <v>1</v>
      </c>
      <c r="F888" s="26">
        <v>2</v>
      </c>
    </row>
    <row r="889" spans="1:6" x14ac:dyDescent="0.3">
      <c r="A889" s="2" t="s">
        <v>86</v>
      </c>
      <c r="B889" s="5" t="s">
        <v>18</v>
      </c>
      <c r="C889" s="12">
        <v>6</v>
      </c>
      <c r="D889" s="12">
        <v>2</v>
      </c>
      <c r="E889" s="5">
        <v>6</v>
      </c>
      <c r="F889" s="26">
        <v>9</v>
      </c>
    </row>
    <row r="890" spans="1:6" x14ac:dyDescent="0.3">
      <c r="A890" s="2" t="s">
        <v>86</v>
      </c>
      <c r="B890" s="5" t="s">
        <v>19</v>
      </c>
      <c r="C890" s="12">
        <v>4</v>
      </c>
      <c r="D890" s="12">
        <v>3</v>
      </c>
      <c r="E890" s="26">
        <f>E891+E892</f>
        <v>2</v>
      </c>
      <c r="F890" s="26">
        <v>2</v>
      </c>
    </row>
    <row r="891" spans="1:6" ht="43.2" x14ac:dyDescent="0.3">
      <c r="A891" s="2" t="s">
        <v>86</v>
      </c>
      <c r="B891" s="15" t="s">
        <v>318</v>
      </c>
      <c r="C891" s="12">
        <v>4</v>
      </c>
      <c r="D891" s="12">
        <v>3</v>
      </c>
      <c r="E891" s="26">
        <v>2</v>
      </c>
      <c r="F891" s="26">
        <v>2</v>
      </c>
    </row>
    <row r="892" spans="1:6" x14ac:dyDescent="0.3">
      <c r="A892" s="2" t="s">
        <v>86</v>
      </c>
      <c r="B892" s="6" t="s">
        <v>317</v>
      </c>
      <c r="C892" s="12"/>
      <c r="D892" s="12"/>
      <c r="E892" s="5"/>
      <c r="F892" s="26"/>
    </row>
    <row r="893" spans="1:6" x14ac:dyDescent="0.3">
      <c r="A893" s="2" t="s">
        <v>86</v>
      </c>
      <c r="B893" s="6" t="s">
        <v>365</v>
      </c>
      <c r="C893" s="12"/>
      <c r="D893" s="12"/>
      <c r="E893" s="18">
        <f>SUM(E894:E908)</f>
        <v>2</v>
      </c>
      <c r="F893" s="18">
        <f>SUM(F894:F908)</f>
        <v>2</v>
      </c>
    </row>
    <row r="894" spans="1:6" x14ac:dyDescent="0.3">
      <c r="A894" s="2" t="s">
        <v>86</v>
      </c>
      <c r="B894" s="6" t="s">
        <v>350</v>
      </c>
      <c r="C894" s="12"/>
      <c r="D894" s="12"/>
      <c r="E894" s="18"/>
      <c r="F894" s="18"/>
    </row>
    <row r="895" spans="1:6" x14ac:dyDescent="0.3">
      <c r="A895" s="2" t="s">
        <v>86</v>
      </c>
      <c r="B895" s="6" t="s">
        <v>351</v>
      </c>
      <c r="C895" s="12"/>
      <c r="D895" s="12"/>
      <c r="E895" s="18">
        <v>1</v>
      </c>
      <c r="F895" s="18"/>
    </row>
    <row r="896" spans="1:6" x14ac:dyDescent="0.3">
      <c r="A896" s="2" t="s">
        <v>86</v>
      </c>
      <c r="B896" s="6" t="s">
        <v>352</v>
      </c>
      <c r="C896" s="12"/>
      <c r="D896" s="12"/>
      <c r="E896" s="18"/>
      <c r="F896" s="18"/>
    </row>
    <row r="897" spans="1:6" x14ac:dyDescent="0.3">
      <c r="A897" s="2" t="s">
        <v>86</v>
      </c>
      <c r="B897" s="6" t="s">
        <v>353</v>
      </c>
      <c r="C897" s="12"/>
      <c r="D897" s="12"/>
      <c r="E897" s="18">
        <v>1</v>
      </c>
      <c r="F897" s="18"/>
    </row>
    <row r="898" spans="1:6" x14ac:dyDescent="0.3">
      <c r="A898" s="2" t="s">
        <v>86</v>
      </c>
      <c r="B898" s="6" t="s">
        <v>354</v>
      </c>
      <c r="C898" s="12"/>
      <c r="D898" s="12"/>
      <c r="E898" s="18"/>
      <c r="F898" s="18"/>
    </row>
    <row r="899" spans="1:6" x14ac:dyDescent="0.3">
      <c r="A899" s="2" t="s">
        <v>86</v>
      </c>
      <c r="B899" s="6" t="s">
        <v>355</v>
      </c>
      <c r="C899" s="12"/>
      <c r="D899" s="12"/>
      <c r="E899" s="18"/>
      <c r="F899" s="18"/>
    </row>
    <row r="900" spans="1:6" x14ac:dyDescent="0.3">
      <c r="A900" s="2" t="s">
        <v>86</v>
      </c>
      <c r="B900" s="6" t="s">
        <v>356</v>
      </c>
      <c r="C900" s="12"/>
      <c r="D900" s="12"/>
      <c r="E900" s="18"/>
      <c r="F900" s="18"/>
    </row>
    <row r="901" spans="1:6" x14ac:dyDescent="0.3">
      <c r="A901" s="2" t="s">
        <v>86</v>
      </c>
      <c r="B901" s="6" t="s">
        <v>357</v>
      </c>
      <c r="C901" s="12"/>
      <c r="D901" s="12"/>
      <c r="E901" s="18"/>
      <c r="F901" s="18"/>
    </row>
    <row r="902" spans="1:6" x14ac:dyDescent="0.3">
      <c r="A902" s="2" t="s">
        <v>86</v>
      </c>
      <c r="B902" s="6" t="s">
        <v>358</v>
      </c>
      <c r="C902" s="12"/>
      <c r="D902" s="12"/>
      <c r="E902" s="18"/>
      <c r="F902" s="18"/>
    </row>
    <row r="903" spans="1:6" x14ac:dyDescent="0.3">
      <c r="A903" s="2" t="s">
        <v>86</v>
      </c>
      <c r="B903" s="6" t="s">
        <v>359</v>
      </c>
      <c r="C903" s="12"/>
      <c r="D903" s="12"/>
      <c r="E903" s="18"/>
      <c r="F903" s="18"/>
    </row>
    <row r="904" spans="1:6" x14ac:dyDescent="0.3">
      <c r="A904" s="2" t="s">
        <v>86</v>
      </c>
      <c r="B904" s="6" t="s">
        <v>362</v>
      </c>
      <c r="C904" s="12"/>
      <c r="D904" s="12"/>
      <c r="E904" s="18"/>
      <c r="F904" s="18">
        <v>1</v>
      </c>
    </row>
    <row r="905" spans="1:6" x14ac:dyDescent="0.3">
      <c r="A905" s="2" t="s">
        <v>86</v>
      </c>
      <c r="B905" s="6" t="s">
        <v>360</v>
      </c>
      <c r="C905" s="12"/>
      <c r="D905" s="12"/>
      <c r="E905" s="18"/>
      <c r="F905" s="18">
        <v>1</v>
      </c>
    </row>
    <row r="906" spans="1:6" x14ac:dyDescent="0.3">
      <c r="A906" s="2" t="s">
        <v>86</v>
      </c>
      <c r="B906" s="6" t="s">
        <v>361</v>
      </c>
      <c r="C906" s="12"/>
      <c r="D906" s="12"/>
      <c r="E906" s="18"/>
      <c r="F906" s="18"/>
    </row>
    <row r="907" spans="1:6" x14ac:dyDescent="0.3">
      <c r="A907" s="2" t="s">
        <v>86</v>
      </c>
      <c r="B907" s="28" t="s">
        <v>364</v>
      </c>
      <c r="C907" s="12"/>
      <c r="D907" s="12"/>
      <c r="E907" s="18"/>
      <c r="F907" s="18"/>
    </row>
    <row r="908" spans="1:6" x14ac:dyDescent="0.3">
      <c r="A908" s="2" t="s">
        <v>86</v>
      </c>
      <c r="B908" s="6" t="s">
        <v>363</v>
      </c>
      <c r="C908" s="12"/>
      <c r="D908" s="12"/>
      <c r="E908" s="18"/>
      <c r="F908" s="18"/>
    </row>
    <row r="909" spans="1:6" x14ac:dyDescent="0.3">
      <c r="A909" s="2" t="s">
        <v>86</v>
      </c>
      <c r="B909" s="5" t="s">
        <v>20</v>
      </c>
      <c r="C909" s="12"/>
      <c r="D909" s="12"/>
      <c r="E909" s="5"/>
      <c r="F909" s="26">
        <v>2</v>
      </c>
    </row>
    <row r="910" spans="1:6" x14ac:dyDescent="0.3">
      <c r="A910" s="2" t="s">
        <v>86</v>
      </c>
      <c r="B910" s="5" t="s">
        <v>346</v>
      </c>
      <c r="C910" s="12">
        <v>1108</v>
      </c>
      <c r="D910" s="12">
        <v>1371</v>
      </c>
      <c r="E910" s="12">
        <f>SUM(E911,E921:E926,E931:E945)</f>
        <v>1358</v>
      </c>
      <c r="F910" s="18">
        <f>SUM(F911,F921:F926,F931:F945)</f>
        <v>1297</v>
      </c>
    </row>
    <row r="911" spans="1:6" x14ac:dyDescent="0.3">
      <c r="A911" s="2" t="s">
        <v>86</v>
      </c>
      <c r="B911" s="5" t="s">
        <v>21</v>
      </c>
      <c r="C911" s="12">
        <v>376</v>
      </c>
      <c r="D911" s="12">
        <f>D912+D915+D918+D919+D920</f>
        <v>503</v>
      </c>
      <c r="E911" s="12">
        <f>E912+E915+E918+E919+E920</f>
        <v>322</v>
      </c>
      <c r="F911" s="18">
        <f>F912+F915+F918+F919+F920</f>
        <v>251</v>
      </c>
    </row>
    <row r="912" spans="1:6" x14ac:dyDescent="0.3">
      <c r="A912" s="2" t="s">
        <v>86</v>
      </c>
      <c r="B912" s="5" t="s">
        <v>36</v>
      </c>
      <c r="C912" s="12">
        <v>87</v>
      </c>
      <c r="D912" s="12">
        <f>D913+D914</f>
        <v>76</v>
      </c>
      <c r="E912" s="12">
        <f>E913+E914</f>
        <v>77</v>
      </c>
      <c r="F912" s="18">
        <f>F913+F914</f>
        <v>71</v>
      </c>
    </row>
    <row r="913" spans="1:6" x14ac:dyDescent="0.3">
      <c r="A913" s="2" t="s">
        <v>86</v>
      </c>
      <c r="B913" s="5" t="s">
        <v>32</v>
      </c>
      <c r="C913" s="12">
        <v>51</v>
      </c>
      <c r="D913" s="12">
        <v>46</v>
      </c>
      <c r="E913" s="5">
        <v>39</v>
      </c>
      <c r="F913" s="26">
        <v>54</v>
      </c>
    </row>
    <row r="914" spans="1:6" x14ac:dyDescent="0.3">
      <c r="A914" s="2" t="s">
        <v>86</v>
      </c>
      <c r="B914" s="5" t="s">
        <v>29</v>
      </c>
      <c r="C914" s="12">
        <v>36</v>
      </c>
      <c r="D914" s="12">
        <v>30</v>
      </c>
      <c r="E914" s="5">
        <v>38</v>
      </c>
      <c r="F914" s="26">
        <v>17</v>
      </c>
    </row>
    <row r="915" spans="1:6" x14ac:dyDescent="0.3">
      <c r="A915" s="2" t="s">
        <v>86</v>
      </c>
      <c r="B915" s="5" t="s">
        <v>37</v>
      </c>
      <c r="C915" s="12">
        <v>100</v>
      </c>
      <c r="D915" s="12">
        <f>D916+D917</f>
        <v>261</v>
      </c>
      <c r="E915" s="12">
        <f>E916+E917</f>
        <v>89</v>
      </c>
      <c r="F915" s="18">
        <f>F916+F917</f>
        <v>51</v>
      </c>
    </row>
    <row r="916" spans="1:6" x14ac:dyDescent="0.3">
      <c r="A916" s="2" t="s">
        <v>86</v>
      </c>
      <c r="B916" s="5" t="s">
        <v>33</v>
      </c>
      <c r="C916" s="12"/>
      <c r="D916" s="12">
        <v>3</v>
      </c>
      <c r="E916" s="5">
        <v>2</v>
      </c>
      <c r="F916" s="26">
        <v>2</v>
      </c>
    </row>
    <row r="917" spans="1:6" x14ac:dyDescent="0.3">
      <c r="A917" s="2" t="s">
        <v>86</v>
      </c>
      <c r="B917" s="5" t="s">
        <v>34</v>
      </c>
      <c r="C917" s="12">
        <v>100</v>
      </c>
      <c r="D917" s="12">
        <v>258</v>
      </c>
      <c r="E917" s="5">
        <v>87</v>
      </c>
      <c r="F917" s="26">
        <v>49</v>
      </c>
    </row>
    <row r="918" spans="1:6" x14ac:dyDescent="0.3">
      <c r="A918" s="2" t="s">
        <v>86</v>
      </c>
      <c r="B918" s="5" t="s">
        <v>30</v>
      </c>
      <c r="C918" s="12">
        <v>135</v>
      </c>
      <c r="D918" s="12">
        <v>132</v>
      </c>
      <c r="E918" s="5">
        <v>123</v>
      </c>
      <c r="F918" s="26">
        <v>100</v>
      </c>
    </row>
    <row r="919" spans="1:6" x14ac:dyDescent="0.3">
      <c r="A919" s="2" t="s">
        <v>86</v>
      </c>
      <c r="B919" s="5" t="s">
        <v>35</v>
      </c>
      <c r="C919" s="12">
        <v>34</v>
      </c>
      <c r="D919" s="12">
        <v>22</v>
      </c>
      <c r="E919" s="5">
        <v>24</v>
      </c>
      <c r="F919" s="26">
        <v>18</v>
      </c>
    </row>
    <row r="920" spans="1:6" x14ac:dyDescent="0.3">
      <c r="A920" s="2" t="s">
        <v>86</v>
      </c>
      <c r="B920" s="5" t="s">
        <v>31</v>
      </c>
      <c r="C920" s="12">
        <v>20</v>
      </c>
      <c r="D920" s="12">
        <v>12</v>
      </c>
      <c r="E920" s="5">
        <v>9</v>
      </c>
      <c r="F920" s="26">
        <v>11</v>
      </c>
    </row>
    <row r="921" spans="1:6" x14ac:dyDescent="0.3">
      <c r="A921" s="2" t="s">
        <v>86</v>
      </c>
      <c r="B921" s="22" t="s">
        <v>345</v>
      </c>
      <c r="C921" s="12"/>
      <c r="D921" s="12"/>
      <c r="E921" s="5">
        <v>150</v>
      </c>
      <c r="F921" s="26">
        <v>161</v>
      </c>
    </row>
    <row r="922" spans="1:6" x14ac:dyDescent="0.3">
      <c r="A922" s="2" t="s">
        <v>86</v>
      </c>
      <c r="B922" s="22" t="s">
        <v>322</v>
      </c>
      <c r="C922" s="12"/>
      <c r="D922" s="12"/>
      <c r="E922" s="5">
        <v>0</v>
      </c>
      <c r="F922" s="26">
        <v>0</v>
      </c>
    </row>
    <row r="923" spans="1:6" x14ac:dyDescent="0.3">
      <c r="A923" s="2" t="s">
        <v>86</v>
      </c>
      <c r="B923" s="22" t="s">
        <v>323</v>
      </c>
      <c r="C923" s="12"/>
      <c r="D923" s="12"/>
      <c r="E923" s="5">
        <v>4</v>
      </c>
      <c r="F923" s="26">
        <v>4</v>
      </c>
    </row>
    <row r="924" spans="1:6" x14ac:dyDescent="0.3">
      <c r="A924" s="2" t="s">
        <v>86</v>
      </c>
      <c r="B924" s="22" t="s">
        <v>324</v>
      </c>
      <c r="C924" s="12"/>
      <c r="D924" s="12"/>
      <c r="E924" s="5">
        <v>13</v>
      </c>
      <c r="F924" s="26">
        <v>10</v>
      </c>
    </row>
    <row r="925" spans="1:6" x14ac:dyDescent="0.3">
      <c r="A925" s="2" t="s">
        <v>86</v>
      </c>
      <c r="B925" s="22" t="s">
        <v>325</v>
      </c>
      <c r="C925" s="12"/>
      <c r="D925" s="12"/>
      <c r="E925" s="5">
        <v>25</v>
      </c>
      <c r="F925" s="26">
        <v>35</v>
      </c>
    </row>
    <row r="926" spans="1:6" x14ac:dyDescent="0.3">
      <c r="A926" s="2" t="s">
        <v>86</v>
      </c>
      <c r="B926" s="22" t="s">
        <v>326</v>
      </c>
      <c r="C926" s="12"/>
      <c r="D926" s="12"/>
      <c r="E926" s="5">
        <v>20</v>
      </c>
      <c r="F926" s="26">
        <v>30</v>
      </c>
    </row>
    <row r="927" spans="1:6" x14ac:dyDescent="0.3">
      <c r="A927" s="2" t="s">
        <v>86</v>
      </c>
      <c r="B927" s="22" t="s">
        <v>343</v>
      </c>
      <c r="C927" s="12"/>
      <c r="D927" s="12"/>
      <c r="E927" s="5">
        <v>15</v>
      </c>
      <c r="F927" s="26">
        <v>10</v>
      </c>
    </row>
    <row r="928" spans="1:6" x14ac:dyDescent="0.3">
      <c r="A928" s="2" t="s">
        <v>86</v>
      </c>
      <c r="B928" s="22" t="s">
        <v>340</v>
      </c>
      <c r="C928" s="12"/>
      <c r="D928" s="12"/>
      <c r="E928" s="5">
        <v>5</v>
      </c>
      <c r="F928" s="26">
        <v>16</v>
      </c>
    </row>
    <row r="929" spans="1:6" x14ac:dyDescent="0.3">
      <c r="A929" s="2" t="s">
        <v>86</v>
      </c>
      <c r="B929" s="22" t="s">
        <v>341</v>
      </c>
      <c r="C929" s="12"/>
      <c r="D929" s="12"/>
      <c r="E929" s="5">
        <v>0</v>
      </c>
      <c r="F929" s="26">
        <v>0</v>
      </c>
    </row>
    <row r="930" spans="1:6" x14ac:dyDescent="0.3">
      <c r="A930" s="2" t="s">
        <v>86</v>
      </c>
      <c r="B930" s="22" t="s">
        <v>342</v>
      </c>
      <c r="C930" s="12"/>
      <c r="D930" s="12"/>
      <c r="E930" s="5">
        <v>0</v>
      </c>
      <c r="F930" s="26">
        <v>4</v>
      </c>
    </row>
    <row r="931" spans="1:6" x14ac:dyDescent="0.3">
      <c r="A931" s="2" t="s">
        <v>86</v>
      </c>
      <c r="B931" s="22" t="s">
        <v>327</v>
      </c>
      <c r="C931" s="12"/>
      <c r="D931" s="12"/>
      <c r="E931" s="5">
        <v>36</v>
      </c>
      <c r="F931" s="26">
        <v>29</v>
      </c>
    </row>
    <row r="932" spans="1:6" x14ac:dyDescent="0.3">
      <c r="A932" s="2" t="s">
        <v>86</v>
      </c>
      <c r="B932" s="22" t="s">
        <v>328</v>
      </c>
      <c r="C932" s="12"/>
      <c r="D932" s="12"/>
      <c r="E932" s="5">
        <v>0</v>
      </c>
      <c r="F932" s="26">
        <v>0</v>
      </c>
    </row>
    <row r="933" spans="1:6" x14ac:dyDescent="0.3">
      <c r="A933" s="2" t="s">
        <v>86</v>
      </c>
      <c r="B933" s="22" t="s">
        <v>329</v>
      </c>
      <c r="C933" s="12"/>
      <c r="D933" s="12"/>
      <c r="E933" s="5">
        <v>0</v>
      </c>
      <c r="F933" s="26">
        <v>0</v>
      </c>
    </row>
    <row r="934" spans="1:6" x14ac:dyDescent="0.3">
      <c r="A934" s="2" t="s">
        <v>86</v>
      </c>
      <c r="B934" s="22" t="s">
        <v>330</v>
      </c>
      <c r="C934" s="12"/>
      <c r="D934" s="12"/>
      <c r="E934" s="5">
        <v>7</v>
      </c>
      <c r="F934" s="26">
        <v>8</v>
      </c>
    </row>
    <row r="935" spans="1:6" x14ac:dyDescent="0.3">
      <c r="A935" s="2" t="s">
        <v>86</v>
      </c>
      <c r="B935" s="22" t="s">
        <v>331</v>
      </c>
      <c r="C935" s="12"/>
      <c r="D935" s="12"/>
      <c r="E935" s="5">
        <v>25</v>
      </c>
      <c r="F935" s="26">
        <v>39</v>
      </c>
    </row>
    <row r="936" spans="1:6" x14ac:dyDescent="0.3">
      <c r="A936" s="2" t="s">
        <v>86</v>
      </c>
      <c r="B936" s="22" t="s">
        <v>332</v>
      </c>
      <c r="C936" s="12"/>
      <c r="D936" s="12"/>
      <c r="E936" s="5">
        <v>4</v>
      </c>
      <c r="F936" s="26">
        <v>11</v>
      </c>
    </row>
    <row r="937" spans="1:6" x14ac:dyDescent="0.3">
      <c r="A937" s="2" t="s">
        <v>86</v>
      </c>
      <c r="B937" s="22" t="s">
        <v>333</v>
      </c>
      <c r="C937" s="12"/>
      <c r="D937" s="12"/>
      <c r="E937" s="5">
        <v>8</v>
      </c>
      <c r="F937" s="26">
        <v>16</v>
      </c>
    </row>
    <row r="938" spans="1:6" x14ac:dyDescent="0.3">
      <c r="A938" s="2" t="s">
        <v>86</v>
      </c>
      <c r="B938" s="22" t="s">
        <v>334</v>
      </c>
      <c r="C938" s="12"/>
      <c r="D938" s="12"/>
      <c r="E938" s="5">
        <v>403</v>
      </c>
      <c r="F938" s="26">
        <v>395</v>
      </c>
    </row>
    <row r="939" spans="1:6" x14ac:dyDescent="0.3">
      <c r="A939" s="2" t="s">
        <v>86</v>
      </c>
      <c r="B939" s="22" t="s">
        <v>335</v>
      </c>
      <c r="C939" s="12"/>
      <c r="D939" s="12"/>
      <c r="E939" s="5">
        <v>123</v>
      </c>
      <c r="F939" s="26">
        <v>129</v>
      </c>
    </row>
    <row r="940" spans="1:6" x14ac:dyDescent="0.3">
      <c r="A940" s="2" t="s">
        <v>86</v>
      </c>
      <c r="B940" s="22" t="s">
        <v>336</v>
      </c>
      <c r="C940" s="12"/>
      <c r="D940" s="12"/>
      <c r="E940" s="5">
        <v>26</v>
      </c>
      <c r="F940" s="26">
        <v>29</v>
      </c>
    </row>
    <row r="941" spans="1:6" x14ac:dyDescent="0.3">
      <c r="A941" s="2" t="s">
        <v>86</v>
      </c>
      <c r="B941" s="22" t="s">
        <v>349</v>
      </c>
      <c r="C941" s="12"/>
      <c r="D941" s="12"/>
      <c r="E941" s="5"/>
      <c r="F941" s="26">
        <v>5</v>
      </c>
    </row>
    <row r="942" spans="1:6" x14ac:dyDescent="0.3">
      <c r="A942" s="2" t="s">
        <v>86</v>
      </c>
      <c r="B942" s="22" t="s">
        <v>347</v>
      </c>
      <c r="C942" s="12"/>
      <c r="D942" s="12"/>
      <c r="E942" s="5">
        <v>157</v>
      </c>
      <c r="F942" s="26">
        <v>82</v>
      </c>
    </row>
    <row r="943" spans="1:6" x14ac:dyDescent="0.3">
      <c r="A943" s="2" t="s">
        <v>86</v>
      </c>
      <c r="B943" s="22" t="s">
        <v>337</v>
      </c>
      <c r="C943" s="12"/>
      <c r="D943" s="12"/>
      <c r="E943" s="5">
        <v>16</v>
      </c>
      <c r="F943" s="26">
        <v>50</v>
      </c>
    </row>
    <row r="944" spans="1:6" x14ac:dyDescent="0.3">
      <c r="A944" s="2" t="s">
        <v>86</v>
      </c>
      <c r="B944" s="22" t="s">
        <v>338</v>
      </c>
      <c r="C944" s="12"/>
      <c r="D944" s="12"/>
      <c r="E944" s="5">
        <v>2</v>
      </c>
      <c r="F944" s="26">
        <v>0</v>
      </c>
    </row>
    <row r="945" spans="1:6" x14ac:dyDescent="0.3">
      <c r="A945" s="2" t="s">
        <v>86</v>
      </c>
      <c r="B945" s="22" t="s">
        <v>339</v>
      </c>
      <c r="C945" s="12"/>
      <c r="D945" s="12"/>
      <c r="E945" s="5">
        <v>17</v>
      </c>
      <c r="F945" s="26">
        <v>13</v>
      </c>
    </row>
    <row r="946" spans="1:6" x14ac:dyDescent="0.3">
      <c r="A946" s="4" t="s">
        <v>87</v>
      </c>
      <c r="B946" s="5" t="s">
        <v>16</v>
      </c>
      <c r="C946" s="12"/>
      <c r="D946" s="12"/>
      <c r="E946" s="5"/>
      <c r="F946" s="26"/>
    </row>
    <row r="947" spans="1:6" x14ac:dyDescent="0.3">
      <c r="A947" s="2" t="s">
        <v>87</v>
      </c>
      <c r="B947" s="5" t="s">
        <v>17</v>
      </c>
      <c r="C947" s="12"/>
      <c r="D947" s="12"/>
      <c r="E947" s="5"/>
      <c r="F947" s="26"/>
    </row>
    <row r="948" spans="1:6" x14ac:dyDescent="0.3">
      <c r="A948" s="2" t="s">
        <v>87</v>
      </c>
      <c r="B948" s="5" t="s">
        <v>18</v>
      </c>
      <c r="C948" s="12"/>
      <c r="D948" s="12"/>
      <c r="E948" s="5"/>
      <c r="F948" s="26">
        <v>1</v>
      </c>
    </row>
    <row r="949" spans="1:6" x14ac:dyDescent="0.3">
      <c r="A949" s="2" t="s">
        <v>87</v>
      </c>
      <c r="B949" s="5" t="s">
        <v>19</v>
      </c>
      <c r="C949" s="12">
        <v>2</v>
      </c>
      <c r="D949" s="12"/>
      <c r="E949" s="5">
        <f>E950+E951</f>
        <v>4</v>
      </c>
      <c r="F949" s="26"/>
    </row>
    <row r="950" spans="1:6" ht="43.2" x14ac:dyDescent="0.3">
      <c r="A950" s="2" t="s">
        <v>87</v>
      </c>
      <c r="B950" s="15" t="s">
        <v>318</v>
      </c>
      <c r="C950" s="12">
        <v>2</v>
      </c>
      <c r="D950" s="12">
        <v>0</v>
      </c>
      <c r="E950" s="5">
        <v>4</v>
      </c>
      <c r="F950" s="26"/>
    </row>
    <row r="951" spans="1:6" x14ac:dyDescent="0.3">
      <c r="A951" s="2" t="s">
        <v>87</v>
      </c>
      <c r="B951" s="6" t="s">
        <v>317</v>
      </c>
      <c r="C951" s="12"/>
      <c r="D951" s="12"/>
      <c r="E951" s="5"/>
      <c r="F951" s="26"/>
    </row>
    <row r="952" spans="1:6" x14ac:dyDescent="0.3">
      <c r="A952" s="2" t="s">
        <v>87</v>
      </c>
      <c r="B952" s="6" t="s">
        <v>365</v>
      </c>
      <c r="C952" s="12"/>
      <c r="D952" s="12"/>
      <c r="E952" s="18">
        <f>SUM(E953:E967)</f>
        <v>4</v>
      </c>
      <c r="F952" s="18"/>
    </row>
    <row r="953" spans="1:6" x14ac:dyDescent="0.3">
      <c r="A953" s="2" t="s">
        <v>87</v>
      </c>
      <c r="B953" s="6" t="s">
        <v>350</v>
      </c>
      <c r="C953" s="12"/>
      <c r="D953" s="12"/>
      <c r="E953" s="18"/>
      <c r="F953" s="18"/>
    </row>
    <row r="954" spans="1:6" x14ac:dyDescent="0.3">
      <c r="A954" s="2" t="s">
        <v>87</v>
      </c>
      <c r="B954" s="6" t="s">
        <v>351</v>
      </c>
      <c r="C954" s="12"/>
      <c r="D954" s="12"/>
      <c r="E954" s="18"/>
      <c r="F954" s="18"/>
    </row>
    <row r="955" spans="1:6" x14ac:dyDescent="0.3">
      <c r="A955" s="2" t="s">
        <v>87</v>
      </c>
      <c r="B955" s="6" t="s">
        <v>352</v>
      </c>
      <c r="C955" s="12"/>
      <c r="D955" s="12"/>
      <c r="E955" s="18"/>
      <c r="F955" s="18"/>
    </row>
    <row r="956" spans="1:6" x14ac:dyDescent="0.3">
      <c r="A956" s="2" t="s">
        <v>87</v>
      </c>
      <c r="B956" s="6" t="s">
        <v>353</v>
      </c>
      <c r="C956" s="12"/>
      <c r="D956" s="12"/>
      <c r="E956" s="18">
        <v>4</v>
      </c>
      <c r="F956" s="18"/>
    </row>
    <row r="957" spans="1:6" x14ac:dyDescent="0.3">
      <c r="A957" s="2" t="s">
        <v>87</v>
      </c>
      <c r="B957" s="6" t="s">
        <v>354</v>
      </c>
      <c r="C957" s="12"/>
      <c r="D957" s="12"/>
      <c r="E957" s="18"/>
      <c r="F957" s="18"/>
    </row>
    <row r="958" spans="1:6" x14ac:dyDescent="0.3">
      <c r="A958" s="2" t="s">
        <v>87</v>
      </c>
      <c r="B958" s="6" t="s">
        <v>355</v>
      </c>
      <c r="C958" s="12"/>
      <c r="D958" s="12"/>
      <c r="E958" s="18"/>
      <c r="F958" s="18"/>
    </row>
    <row r="959" spans="1:6" x14ac:dyDescent="0.3">
      <c r="A959" s="2" t="s">
        <v>87</v>
      </c>
      <c r="B959" s="6" t="s">
        <v>356</v>
      </c>
      <c r="C959" s="12"/>
      <c r="D959" s="12"/>
      <c r="E959" s="18"/>
      <c r="F959" s="18"/>
    </row>
    <row r="960" spans="1:6" x14ac:dyDescent="0.3">
      <c r="A960" s="2" t="s">
        <v>87</v>
      </c>
      <c r="B960" s="6" t="s">
        <v>357</v>
      </c>
      <c r="C960" s="12"/>
      <c r="D960" s="12"/>
      <c r="E960" s="18"/>
      <c r="F960" s="18"/>
    </row>
    <row r="961" spans="1:6" x14ac:dyDescent="0.3">
      <c r="A961" s="2" t="s">
        <v>87</v>
      </c>
      <c r="B961" s="6" t="s">
        <v>358</v>
      </c>
      <c r="C961" s="12"/>
      <c r="D961" s="12"/>
      <c r="E961" s="18"/>
      <c r="F961" s="18"/>
    </row>
    <row r="962" spans="1:6" x14ac:dyDescent="0.3">
      <c r="A962" s="2" t="s">
        <v>87</v>
      </c>
      <c r="B962" s="6" t="s">
        <v>359</v>
      </c>
      <c r="C962" s="12"/>
      <c r="D962" s="12"/>
      <c r="E962" s="18"/>
      <c r="F962" s="18"/>
    </row>
    <row r="963" spans="1:6" x14ac:dyDescent="0.3">
      <c r="A963" s="2" t="s">
        <v>87</v>
      </c>
      <c r="B963" s="6" t="s">
        <v>362</v>
      </c>
      <c r="C963" s="12"/>
      <c r="D963" s="12"/>
      <c r="E963" s="18"/>
      <c r="F963" s="18"/>
    </row>
    <row r="964" spans="1:6" x14ac:dyDescent="0.3">
      <c r="A964" s="2" t="s">
        <v>87</v>
      </c>
      <c r="B964" s="6" t="s">
        <v>360</v>
      </c>
      <c r="C964" s="12"/>
      <c r="D964" s="12"/>
      <c r="E964" s="18"/>
      <c r="F964" s="18"/>
    </row>
    <row r="965" spans="1:6" x14ac:dyDescent="0.3">
      <c r="A965" s="2" t="s">
        <v>87</v>
      </c>
      <c r="B965" s="6" t="s">
        <v>361</v>
      </c>
      <c r="C965" s="12"/>
      <c r="D965" s="12"/>
      <c r="E965" s="18"/>
      <c r="F965" s="18"/>
    </row>
    <row r="966" spans="1:6" x14ac:dyDescent="0.3">
      <c r="A966" s="2" t="s">
        <v>87</v>
      </c>
      <c r="B966" s="28" t="s">
        <v>364</v>
      </c>
      <c r="C966" s="12"/>
      <c r="D966" s="12"/>
      <c r="E966" s="18"/>
      <c r="F966" s="18"/>
    </row>
    <row r="967" spans="1:6" x14ac:dyDescent="0.3">
      <c r="A967" s="2" t="s">
        <v>87</v>
      </c>
      <c r="B967" s="6" t="s">
        <v>363</v>
      </c>
      <c r="C967" s="12"/>
      <c r="D967" s="12"/>
      <c r="E967" s="18"/>
      <c r="F967" s="18"/>
    </row>
    <row r="968" spans="1:6" x14ac:dyDescent="0.3">
      <c r="A968" s="2" t="s">
        <v>87</v>
      </c>
      <c r="B968" s="5" t="s">
        <v>20</v>
      </c>
      <c r="C968" s="12"/>
      <c r="D968" s="12"/>
      <c r="E968" s="5"/>
      <c r="F968" s="26"/>
    </row>
    <row r="969" spans="1:6" x14ac:dyDescent="0.3">
      <c r="A969" s="2" t="s">
        <v>87</v>
      </c>
      <c r="B969" s="5" t="s">
        <v>346</v>
      </c>
      <c r="C969" s="12">
        <v>109</v>
      </c>
      <c r="D969" s="12">
        <v>99</v>
      </c>
      <c r="E969" s="12">
        <f>SUM(E970,E980:E985,E990:E1004)</f>
        <v>109</v>
      </c>
      <c r="F969" s="18">
        <f>SUM(F970,F980:F985,F990:F1004)</f>
        <v>98</v>
      </c>
    </row>
    <row r="970" spans="1:6" x14ac:dyDescent="0.3">
      <c r="A970" s="2" t="s">
        <v>87</v>
      </c>
      <c r="B970" s="5" t="s">
        <v>21</v>
      </c>
      <c r="C970" s="12">
        <v>35</v>
      </c>
      <c r="D970" s="12">
        <f>D971+D974+D977+D978+D979</f>
        <v>49</v>
      </c>
      <c r="E970" s="12">
        <f>E971+E974+E977+E978+E979</f>
        <v>37</v>
      </c>
      <c r="F970" s="18">
        <f>F971+F974+F977+F978+F979</f>
        <v>25</v>
      </c>
    </row>
    <row r="971" spans="1:6" x14ac:dyDescent="0.3">
      <c r="A971" s="2" t="s">
        <v>87</v>
      </c>
      <c r="B971" s="5" t="s">
        <v>36</v>
      </c>
      <c r="C971" s="12">
        <v>7</v>
      </c>
      <c r="D971" s="12">
        <f>D972+D973</f>
        <v>11</v>
      </c>
      <c r="E971" s="12">
        <f>E972+E973</f>
        <v>5</v>
      </c>
      <c r="F971" s="18">
        <f>F972+F973</f>
        <v>6</v>
      </c>
    </row>
    <row r="972" spans="1:6" x14ac:dyDescent="0.3">
      <c r="A972" s="2" t="s">
        <v>87</v>
      </c>
      <c r="B972" s="5" t="s">
        <v>32</v>
      </c>
      <c r="C972" s="12">
        <v>3</v>
      </c>
      <c r="D972" s="12">
        <v>4</v>
      </c>
      <c r="E972" s="5">
        <v>1</v>
      </c>
      <c r="F972" s="26">
        <v>3</v>
      </c>
    </row>
    <row r="973" spans="1:6" x14ac:dyDescent="0.3">
      <c r="A973" s="2" t="s">
        <v>87</v>
      </c>
      <c r="B973" s="5" t="s">
        <v>29</v>
      </c>
      <c r="C973" s="12">
        <v>4</v>
      </c>
      <c r="D973" s="12">
        <v>7</v>
      </c>
      <c r="E973" s="5">
        <v>4</v>
      </c>
      <c r="F973" s="26">
        <v>3</v>
      </c>
    </row>
    <row r="974" spans="1:6" x14ac:dyDescent="0.3">
      <c r="A974" s="2" t="s">
        <v>87</v>
      </c>
      <c r="B974" s="5" t="s">
        <v>37</v>
      </c>
      <c r="C974" s="12">
        <v>4</v>
      </c>
      <c r="D974" s="12">
        <f>D975+D976</f>
        <v>22</v>
      </c>
      <c r="E974" s="12">
        <f>E975+E976</f>
        <v>16</v>
      </c>
      <c r="F974" s="18">
        <f>F975+F976</f>
        <v>6</v>
      </c>
    </row>
    <row r="975" spans="1:6" x14ac:dyDescent="0.3">
      <c r="A975" s="2" t="s">
        <v>87</v>
      </c>
      <c r="B975" s="5" t="s">
        <v>33</v>
      </c>
      <c r="C975" s="12"/>
      <c r="D975" s="12"/>
      <c r="E975" s="5">
        <v>3</v>
      </c>
      <c r="F975" s="26">
        <v>1</v>
      </c>
    </row>
    <row r="976" spans="1:6" x14ac:dyDescent="0.3">
      <c r="A976" s="2" t="s">
        <v>87</v>
      </c>
      <c r="B976" s="5" t="s">
        <v>34</v>
      </c>
      <c r="C976" s="12">
        <v>4</v>
      </c>
      <c r="D976" s="12">
        <v>22</v>
      </c>
      <c r="E976" s="5">
        <v>13</v>
      </c>
      <c r="F976" s="26">
        <v>5</v>
      </c>
    </row>
    <row r="977" spans="1:6" x14ac:dyDescent="0.3">
      <c r="A977" s="2" t="s">
        <v>87</v>
      </c>
      <c r="B977" s="5" t="s">
        <v>30</v>
      </c>
      <c r="C977" s="12">
        <v>15</v>
      </c>
      <c r="D977" s="12">
        <v>11</v>
      </c>
      <c r="E977" s="5">
        <v>15</v>
      </c>
      <c r="F977" s="26">
        <v>7</v>
      </c>
    </row>
    <row r="978" spans="1:6" x14ac:dyDescent="0.3">
      <c r="A978" s="2" t="s">
        <v>87</v>
      </c>
      <c r="B978" s="5" t="s">
        <v>35</v>
      </c>
      <c r="C978" s="12"/>
      <c r="D978" s="12">
        <v>3</v>
      </c>
      <c r="E978" s="5"/>
      <c r="F978" s="26">
        <v>1</v>
      </c>
    </row>
    <row r="979" spans="1:6" x14ac:dyDescent="0.3">
      <c r="A979" s="2" t="s">
        <v>87</v>
      </c>
      <c r="B979" s="5" t="s">
        <v>31</v>
      </c>
      <c r="C979" s="12">
        <v>9</v>
      </c>
      <c r="D979" s="12">
        <v>2</v>
      </c>
      <c r="E979" s="5">
        <v>1</v>
      </c>
      <c r="F979" s="26">
        <v>5</v>
      </c>
    </row>
    <row r="980" spans="1:6" x14ac:dyDescent="0.3">
      <c r="A980" s="2" t="s">
        <v>87</v>
      </c>
      <c r="B980" s="22" t="s">
        <v>345</v>
      </c>
      <c r="C980" s="12"/>
      <c r="D980" s="12"/>
      <c r="E980" s="5">
        <v>10</v>
      </c>
      <c r="F980" s="26">
        <v>15</v>
      </c>
    </row>
    <row r="981" spans="1:6" x14ac:dyDescent="0.3">
      <c r="A981" s="2" t="s">
        <v>87</v>
      </c>
      <c r="B981" s="22" t="s">
        <v>322</v>
      </c>
      <c r="C981" s="12"/>
      <c r="D981" s="12"/>
      <c r="E981" s="5">
        <v>0</v>
      </c>
      <c r="F981" s="26">
        <v>0</v>
      </c>
    </row>
    <row r="982" spans="1:6" x14ac:dyDescent="0.3">
      <c r="A982" s="2" t="s">
        <v>87</v>
      </c>
      <c r="B982" s="22" t="s">
        <v>323</v>
      </c>
      <c r="C982" s="12"/>
      <c r="D982" s="12"/>
      <c r="E982" s="5">
        <v>0</v>
      </c>
      <c r="F982" s="26">
        <v>0</v>
      </c>
    </row>
    <row r="983" spans="1:6" x14ac:dyDescent="0.3">
      <c r="A983" s="2" t="s">
        <v>87</v>
      </c>
      <c r="B983" s="22" t="s">
        <v>324</v>
      </c>
      <c r="C983" s="12"/>
      <c r="D983" s="12"/>
      <c r="E983" s="5">
        <v>0</v>
      </c>
      <c r="F983" s="26">
        <v>1</v>
      </c>
    </row>
    <row r="984" spans="1:6" x14ac:dyDescent="0.3">
      <c r="A984" s="2" t="s">
        <v>87</v>
      </c>
      <c r="B984" s="22" t="s">
        <v>325</v>
      </c>
      <c r="C984" s="12"/>
      <c r="D984" s="12"/>
      <c r="E984" s="5">
        <v>8</v>
      </c>
      <c r="F984" s="26">
        <v>15</v>
      </c>
    </row>
    <row r="985" spans="1:6" x14ac:dyDescent="0.3">
      <c r="A985" s="2" t="s">
        <v>87</v>
      </c>
      <c r="B985" s="22" t="s">
        <v>326</v>
      </c>
      <c r="C985" s="12"/>
      <c r="D985" s="12"/>
      <c r="E985" s="5">
        <v>6</v>
      </c>
      <c r="F985" s="26">
        <v>2</v>
      </c>
    </row>
    <row r="986" spans="1:6" x14ac:dyDescent="0.3">
      <c r="A986" s="2" t="s">
        <v>87</v>
      </c>
      <c r="B986" s="22" t="s">
        <v>343</v>
      </c>
      <c r="C986" s="12"/>
      <c r="D986" s="12"/>
      <c r="E986" s="5">
        <v>6</v>
      </c>
      <c r="F986" s="26">
        <v>2</v>
      </c>
    </row>
    <row r="987" spans="1:6" x14ac:dyDescent="0.3">
      <c r="A987" s="2" t="s">
        <v>87</v>
      </c>
      <c r="B987" s="22" t="s">
        <v>340</v>
      </c>
      <c r="C987" s="12"/>
      <c r="D987" s="12"/>
      <c r="E987" s="5">
        <v>0</v>
      </c>
      <c r="F987" s="26">
        <v>0</v>
      </c>
    </row>
    <row r="988" spans="1:6" x14ac:dyDescent="0.3">
      <c r="A988" s="2" t="s">
        <v>87</v>
      </c>
      <c r="B988" s="22" t="s">
        <v>341</v>
      </c>
      <c r="C988" s="12"/>
      <c r="D988" s="12"/>
      <c r="E988" s="5">
        <v>0</v>
      </c>
      <c r="F988" s="26">
        <v>0</v>
      </c>
    </row>
    <row r="989" spans="1:6" x14ac:dyDescent="0.3">
      <c r="A989" s="2" t="s">
        <v>87</v>
      </c>
      <c r="B989" s="22" t="s">
        <v>342</v>
      </c>
      <c r="C989" s="12"/>
      <c r="D989" s="12"/>
      <c r="E989" s="5">
        <v>0</v>
      </c>
      <c r="F989" s="26">
        <v>0</v>
      </c>
    </row>
    <row r="990" spans="1:6" x14ac:dyDescent="0.3">
      <c r="A990" s="2" t="s">
        <v>87</v>
      </c>
      <c r="B990" s="22" t="s">
        <v>327</v>
      </c>
      <c r="C990" s="12"/>
      <c r="D990" s="12"/>
      <c r="E990" s="5">
        <v>5</v>
      </c>
      <c r="F990" s="26">
        <v>3</v>
      </c>
    </row>
    <row r="991" spans="1:6" x14ac:dyDescent="0.3">
      <c r="A991" s="2" t="s">
        <v>87</v>
      </c>
      <c r="B991" s="22" t="s">
        <v>328</v>
      </c>
      <c r="C991" s="12"/>
      <c r="D991" s="12"/>
      <c r="E991" s="5">
        <v>0</v>
      </c>
      <c r="F991" s="26">
        <v>0</v>
      </c>
    </row>
    <row r="992" spans="1:6" x14ac:dyDescent="0.3">
      <c r="A992" s="2" t="s">
        <v>87</v>
      </c>
      <c r="B992" s="22" t="s">
        <v>329</v>
      </c>
      <c r="C992" s="12"/>
      <c r="D992" s="12"/>
      <c r="E992" s="5">
        <v>0</v>
      </c>
      <c r="F992" s="26">
        <v>0</v>
      </c>
    </row>
    <row r="993" spans="1:6" x14ac:dyDescent="0.3">
      <c r="A993" s="2" t="s">
        <v>87</v>
      </c>
      <c r="B993" s="22" t="s">
        <v>330</v>
      </c>
      <c r="C993" s="12"/>
      <c r="D993" s="12"/>
      <c r="E993" s="5">
        <v>4</v>
      </c>
      <c r="F993" s="26">
        <v>0</v>
      </c>
    </row>
    <row r="994" spans="1:6" x14ac:dyDescent="0.3">
      <c r="A994" s="2" t="s">
        <v>87</v>
      </c>
      <c r="B994" s="22" t="s">
        <v>331</v>
      </c>
      <c r="C994" s="12"/>
      <c r="D994" s="12"/>
      <c r="E994" s="5">
        <v>0</v>
      </c>
      <c r="F994" s="26">
        <v>0</v>
      </c>
    </row>
    <row r="995" spans="1:6" x14ac:dyDescent="0.3">
      <c r="A995" s="2" t="s">
        <v>87</v>
      </c>
      <c r="B995" s="22" t="s">
        <v>332</v>
      </c>
      <c r="C995" s="12"/>
      <c r="D995" s="12"/>
      <c r="E995" s="5">
        <v>0</v>
      </c>
      <c r="F995" s="26">
        <v>1</v>
      </c>
    </row>
    <row r="996" spans="1:6" x14ac:dyDescent="0.3">
      <c r="A996" s="2" t="s">
        <v>87</v>
      </c>
      <c r="B996" s="22" t="s">
        <v>333</v>
      </c>
      <c r="C996" s="12"/>
      <c r="D996" s="12"/>
      <c r="E996" s="5">
        <v>6</v>
      </c>
      <c r="F996" s="26">
        <v>2</v>
      </c>
    </row>
    <row r="997" spans="1:6" x14ac:dyDescent="0.3">
      <c r="A997" s="2" t="s">
        <v>87</v>
      </c>
      <c r="B997" s="22" t="s">
        <v>334</v>
      </c>
      <c r="C997" s="12"/>
      <c r="D997" s="12"/>
      <c r="E997" s="5">
        <v>17</v>
      </c>
      <c r="F997" s="26">
        <v>12</v>
      </c>
    </row>
    <row r="998" spans="1:6" x14ac:dyDescent="0.3">
      <c r="A998" s="2" t="s">
        <v>87</v>
      </c>
      <c r="B998" s="22" t="s">
        <v>335</v>
      </c>
      <c r="C998" s="12"/>
      <c r="D998" s="12"/>
      <c r="E998" s="5">
        <v>4</v>
      </c>
      <c r="F998" s="26">
        <v>5</v>
      </c>
    </row>
    <row r="999" spans="1:6" x14ac:dyDescent="0.3">
      <c r="A999" s="2" t="s">
        <v>87</v>
      </c>
      <c r="B999" s="22" t="s">
        <v>336</v>
      </c>
      <c r="C999" s="12"/>
      <c r="D999" s="12"/>
      <c r="E999" s="5">
        <v>0</v>
      </c>
      <c r="F999" s="26">
        <v>4</v>
      </c>
    </row>
    <row r="1000" spans="1:6" x14ac:dyDescent="0.3">
      <c r="A1000" s="2" t="s">
        <v>87</v>
      </c>
      <c r="B1000" s="22" t="s">
        <v>349</v>
      </c>
      <c r="C1000" s="12"/>
      <c r="D1000" s="12"/>
      <c r="E1000" s="5"/>
      <c r="F1000" s="26">
        <v>3</v>
      </c>
    </row>
    <row r="1001" spans="1:6" x14ac:dyDescent="0.3">
      <c r="A1001" s="2" t="s">
        <v>87</v>
      </c>
      <c r="B1001" s="22" t="s">
        <v>347</v>
      </c>
      <c r="C1001" s="12"/>
      <c r="D1001" s="12"/>
      <c r="E1001" s="5">
        <v>11</v>
      </c>
      <c r="F1001" s="26">
        <v>6</v>
      </c>
    </row>
    <row r="1002" spans="1:6" x14ac:dyDescent="0.3">
      <c r="A1002" s="2" t="s">
        <v>87</v>
      </c>
      <c r="B1002" s="22" t="s">
        <v>337</v>
      </c>
      <c r="C1002" s="12"/>
      <c r="D1002" s="12"/>
      <c r="E1002" s="5">
        <v>0</v>
      </c>
      <c r="F1002" s="26">
        <v>3</v>
      </c>
    </row>
    <row r="1003" spans="1:6" x14ac:dyDescent="0.3">
      <c r="A1003" s="2" t="s">
        <v>87</v>
      </c>
      <c r="B1003" s="22" t="s">
        <v>338</v>
      </c>
      <c r="C1003" s="12"/>
      <c r="D1003" s="12"/>
      <c r="E1003" s="5">
        <v>0</v>
      </c>
      <c r="F1003" s="26">
        <v>1</v>
      </c>
    </row>
    <row r="1004" spans="1:6" x14ac:dyDescent="0.3">
      <c r="A1004" s="2" t="s">
        <v>87</v>
      </c>
      <c r="B1004" s="22" t="s">
        <v>339</v>
      </c>
      <c r="C1004" s="12"/>
      <c r="D1004" s="12"/>
      <c r="E1004" s="5">
        <v>1</v>
      </c>
      <c r="F1004" s="26">
        <v>0</v>
      </c>
    </row>
    <row r="1005" spans="1:6" x14ac:dyDescent="0.3">
      <c r="A1005" s="4" t="s">
        <v>88</v>
      </c>
      <c r="B1005" s="5" t="s">
        <v>16</v>
      </c>
      <c r="C1005" s="12">
        <v>1</v>
      </c>
      <c r="D1005" s="12"/>
      <c r="E1005" s="5"/>
      <c r="F1005" s="26"/>
    </row>
    <row r="1006" spans="1:6" x14ac:dyDescent="0.3">
      <c r="A1006" s="2" t="s">
        <v>88</v>
      </c>
      <c r="B1006" s="5" t="s">
        <v>17</v>
      </c>
      <c r="C1006" s="12"/>
      <c r="D1006" s="12"/>
      <c r="E1006" s="5"/>
      <c r="F1006" s="26"/>
    </row>
    <row r="1007" spans="1:6" x14ac:dyDescent="0.3">
      <c r="A1007" s="2" t="s">
        <v>88</v>
      </c>
      <c r="B1007" s="5" t="s">
        <v>18</v>
      </c>
      <c r="C1007" s="12"/>
      <c r="D1007" s="12"/>
      <c r="E1007" s="5"/>
      <c r="F1007" s="26"/>
    </row>
    <row r="1008" spans="1:6" x14ac:dyDescent="0.3">
      <c r="A1008" s="2" t="s">
        <v>88</v>
      </c>
      <c r="B1008" s="5" t="s">
        <v>19</v>
      </c>
      <c r="C1008" s="12"/>
      <c r="D1008" s="12"/>
      <c r="E1008" s="5"/>
      <c r="F1008" s="26"/>
    </row>
    <row r="1009" spans="1:6" ht="43.2" x14ac:dyDescent="0.3">
      <c r="A1009" s="2" t="s">
        <v>88</v>
      </c>
      <c r="B1009" s="15" t="s">
        <v>318</v>
      </c>
      <c r="C1009" s="12"/>
      <c r="D1009" s="12"/>
      <c r="E1009" s="5"/>
      <c r="F1009" s="26"/>
    </row>
    <row r="1010" spans="1:6" x14ac:dyDescent="0.3">
      <c r="A1010" s="2" t="s">
        <v>88</v>
      </c>
      <c r="B1010" s="6" t="s">
        <v>317</v>
      </c>
      <c r="C1010" s="12"/>
      <c r="D1010" s="12"/>
      <c r="E1010" s="5"/>
      <c r="F1010" s="26"/>
    </row>
    <row r="1011" spans="1:6" x14ac:dyDescent="0.3">
      <c r="A1011" s="2" t="s">
        <v>88</v>
      </c>
      <c r="B1011" s="6" t="s">
        <v>365</v>
      </c>
      <c r="C1011" s="12"/>
      <c r="D1011" s="12"/>
      <c r="E1011" s="18"/>
      <c r="F1011" s="18"/>
    </row>
    <row r="1012" spans="1:6" x14ac:dyDescent="0.3">
      <c r="A1012" s="2" t="s">
        <v>88</v>
      </c>
      <c r="B1012" s="6" t="s">
        <v>350</v>
      </c>
      <c r="C1012" s="12"/>
      <c r="D1012" s="12"/>
      <c r="E1012" s="18"/>
      <c r="F1012" s="18"/>
    </row>
    <row r="1013" spans="1:6" x14ac:dyDescent="0.3">
      <c r="A1013" s="2" t="s">
        <v>88</v>
      </c>
      <c r="B1013" s="6" t="s">
        <v>351</v>
      </c>
      <c r="C1013" s="12"/>
      <c r="D1013" s="12"/>
      <c r="E1013" s="18"/>
      <c r="F1013" s="18"/>
    </row>
    <row r="1014" spans="1:6" x14ac:dyDescent="0.3">
      <c r="A1014" s="2" t="s">
        <v>88</v>
      </c>
      <c r="B1014" s="6" t="s">
        <v>352</v>
      </c>
      <c r="C1014" s="12"/>
      <c r="D1014" s="12"/>
      <c r="E1014" s="18"/>
      <c r="F1014" s="18"/>
    </row>
    <row r="1015" spans="1:6" x14ac:dyDescent="0.3">
      <c r="A1015" s="2" t="s">
        <v>88</v>
      </c>
      <c r="B1015" s="6" t="s">
        <v>353</v>
      </c>
      <c r="C1015" s="12"/>
      <c r="D1015" s="12"/>
      <c r="E1015" s="18"/>
      <c r="F1015" s="18"/>
    </row>
    <row r="1016" spans="1:6" x14ac:dyDescent="0.3">
      <c r="A1016" s="2" t="s">
        <v>88</v>
      </c>
      <c r="B1016" s="6" t="s">
        <v>354</v>
      </c>
      <c r="C1016" s="12"/>
      <c r="D1016" s="12"/>
      <c r="E1016" s="18"/>
      <c r="F1016" s="18"/>
    </row>
    <row r="1017" spans="1:6" x14ac:dyDescent="0.3">
      <c r="A1017" s="2" t="s">
        <v>88</v>
      </c>
      <c r="B1017" s="6" t="s">
        <v>355</v>
      </c>
      <c r="C1017" s="12"/>
      <c r="D1017" s="12"/>
      <c r="E1017" s="18"/>
      <c r="F1017" s="18"/>
    </row>
    <row r="1018" spans="1:6" x14ac:dyDescent="0.3">
      <c r="A1018" s="2" t="s">
        <v>88</v>
      </c>
      <c r="B1018" s="6" t="s">
        <v>356</v>
      </c>
      <c r="C1018" s="12"/>
      <c r="D1018" s="12"/>
      <c r="E1018" s="18"/>
      <c r="F1018" s="18"/>
    </row>
    <row r="1019" spans="1:6" x14ac:dyDescent="0.3">
      <c r="A1019" s="2" t="s">
        <v>88</v>
      </c>
      <c r="B1019" s="6" t="s">
        <v>357</v>
      </c>
      <c r="C1019" s="12"/>
      <c r="D1019" s="12"/>
      <c r="E1019" s="18"/>
      <c r="F1019" s="18"/>
    </row>
    <row r="1020" spans="1:6" x14ac:dyDescent="0.3">
      <c r="A1020" s="2" t="s">
        <v>88</v>
      </c>
      <c r="B1020" s="6" t="s">
        <v>358</v>
      </c>
      <c r="C1020" s="12"/>
      <c r="D1020" s="12"/>
      <c r="E1020" s="18"/>
      <c r="F1020" s="18"/>
    </row>
    <row r="1021" spans="1:6" x14ac:dyDescent="0.3">
      <c r="A1021" s="2" t="s">
        <v>88</v>
      </c>
      <c r="B1021" s="6" t="s">
        <v>359</v>
      </c>
      <c r="C1021" s="12"/>
      <c r="D1021" s="12"/>
      <c r="E1021" s="18"/>
      <c r="F1021" s="18"/>
    </row>
    <row r="1022" spans="1:6" x14ac:dyDescent="0.3">
      <c r="A1022" s="2" t="s">
        <v>88</v>
      </c>
      <c r="B1022" s="6" t="s">
        <v>362</v>
      </c>
      <c r="C1022" s="12"/>
      <c r="D1022" s="12"/>
      <c r="E1022" s="18"/>
      <c r="F1022" s="18"/>
    </row>
    <row r="1023" spans="1:6" x14ac:dyDescent="0.3">
      <c r="A1023" s="2" t="s">
        <v>88</v>
      </c>
      <c r="B1023" s="6" t="s">
        <v>360</v>
      </c>
      <c r="C1023" s="12"/>
      <c r="D1023" s="12"/>
      <c r="E1023" s="18"/>
      <c r="F1023" s="18"/>
    </row>
    <row r="1024" spans="1:6" x14ac:dyDescent="0.3">
      <c r="A1024" s="2" t="s">
        <v>88</v>
      </c>
      <c r="B1024" s="6" t="s">
        <v>361</v>
      </c>
      <c r="C1024" s="12"/>
      <c r="D1024" s="12"/>
      <c r="E1024" s="18"/>
      <c r="F1024" s="18"/>
    </row>
    <row r="1025" spans="1:6" x14ac:dyDescent="0.3">
      <c r="A1025" s="2" t="s">
        <v>88</v>
      </c>
      <c r="B1025" s="28" t="s">
        <v>364</v>
      </c>
      <c r="C1025" s="12"/>
      <c r="D1025" s="12"/>
      <c r="E1025" s="18"/>
      <c r="F1025" s="18"/>
    </row>
    <row r="1026" spans="1:6" x14ac:dyDescent="0.3">
      <c r="A1026" s="2" t="s">
        <v>88</v>
      </c>
      <c r="B1026" s="6" t="s">
        <v>363</v>
      </c>
      <c r="C1026" s="12"/>
      <c r="D1026" s="12"/>
      <c r="E1026" s="18"/>
      <c r="F1026" s="18"/>
    </row>
    <row r="1027" spans="1:6" x14ac:dyDescent="0.3">
      <c r="A1027" s="2" t="s">
        <v>88</v>
      </c>
      <c r="B1027" s="5" t="s">
        <v>20</v>
      </c>
      <c r="C1027" s="12"/>
      <c r="D1027" s="12"/>
      <c r="E1027" s="5"/>
      <c r="F1027" s="26"/>
    </row>
    <row r="1028" spans="1:6" x14ac:dyDescent="0.3">
      <c r="A1028" s="2" t="s">
        <v>88</v>
      </c>
      <c r="B1028" s="5" t="s">
        <v>346</v>
      </c>
      <c r="C1028" s="12">
        <v>20</v>
      </c>
      <c r="D1028" s="12"/>
      <c r="E1028" s="5"/>
      <c r="F1028" s="26"/>
    </row>
    <row r="1029" spans="1:6" x14ac:dyDescent="0.3">
      <c r="A1029" s="2" t="s">
        <v>88</v>
      </c>
      <c r="B1029" s="5" t="s">
        <v>21</v>
      </c>
      <c r="C1029" s="12">
        <v>8</v>
      </c>
      <c r="D1029" s="12"/>
      <c r="E1029" s="5"/>
      <c r="F1029" s="26"/>
    </row>
    <row r="1030" spans="1:6" x14ac:dyDescent="0.3">
      <c r="A1030" s="2" t="s">
        <v>88</v>
      </c>
      <c r="B1030" s="5" t="s">
        <v>36</v>
      </c>
      <c r="C1030" s="12">
        <v>1</v>
      </c>
      <c r="D1030" s="12"/>
      <c r="E1030" s="5"/>
      <c r="F1030" s="26"/>
    </row>
    <row r="1031" spans="1:6" x14ac:dyDescent="0.3">
      <c r="A1031" s="2" t="s">
        <v>88</v>
      </c>
      <c r="B1031" s="5" t="s">
        <v>32</v>
      </c>
      <c r="C1031" s="12">
        <v>1</v>
      </c>
      <c r="D1031" s="12"/>
      <c r="E1031" s="5"/>
      <c r="F1031" s="26"/>
    </row>
    <row r="1032" spans="1:6" x14ac:dyDescent="0.3">
      <c r="A1032" s="2" t="s">
        <v>88</v>
      </c>
      <c r="B1032" s="5" t="s">
        <v>29</v>
      </c>
      <c r="C1032" s="12"/>
      <c r="D1032" s="12"/>
      <c r="E1032" s="5"/>
      <c r="F1032" s="26"/>
    </row>
    <row r="1033" spans="1:6" x14ac:dyDescent="0.3">
      <c r="A1033" s="2" t="s">
        <v>88</v>
      </c>
      <c r="B1033" s="5" t="s">
        <v>37</v>
      </c>
      <c r="C1033" s="12">
        <v>4</v>
      </c>
      <c r="D1033" s="12"/>
      <c r="E1033" s="5"/>
      <c r="F1033" s="26"/>
    </row>
    <row r="1034" spans="1:6" x14ac:dyDescent="0.3">
      <c r="A1034" s="2" t="s">
        <v>88</v>
      </c>
      <c r="B1034" s="5" t="s">
        <v>33</v>
      </c>
      <c r="C1034" s="12"/>
      <c r="D1034" s="12"/>
      <c r="E1034" s="5"/>
      <c r="F1034" s="26"/>
    </row>
    <row r="1035" spans="1:6" x14ac:dyDescent="0.3">
      <c r="A1035" s="2" t="s">
        <v>88</v>
      </c>
      <c r="B1035" s="5" t="s">
        <v>34</v>
      </c>
      <c r="C1035" s="12">
        <v>4</v>
      </c>
      <c r="D1035" s="12"/>
      <c r="E1035" s="5"/>
      <c r="F1035" s="26"/>
    </row>
    <row r="1036" spans="1:6" x14ac:dyDescent="0.3">
      <c r="A1036" s="2" t="s">
        <v>88</v>
      </c>
      <c r="B1036" s="5" t="s">
        <v>30</v>
      </c>
      <c r="C1036" s="12">
        <v>2</v>
      </c>
      <c r="D1036" s="12"/>
      <c r="E1036" s="5"/>
      <c r="F1036" s="26"/>
    </row>
    <row r="1037" spans="1:6" x14ac:dyDescent="0.3">
      <c r="A1037" s="2" t="s">
        <v>88</v>
      </c>
      <c r="B1037" s="5" t="s">
        <v>35</v>
      </c>
      <c r="C1037" s="12"/>
      <c r="D1037" s="12"/>
      <c r="E1037" s="5"/>
      <c r="F1037" s="26"/>
    </row>
    <row r="1038" spans="1:6" x14ac:dyDescent="0.3">
      <c r="A1038" s="2" t="s">
        <v>88</v>
      </c>
      <c r="B1038" s="5" t="s">
        <v>31</v>
      </c>
      <c r="C1038" s="12">
        <v>1</v>
      </c>
      <c r="D1038" s="12"/>
      <c r="E1038" s="5"/>
      <c r="F1038" s="26"/>
    </row>
    <row r="1039" spans="1:6" x14ac:dyDescent="0.3">
      <c r="A1039" s="2" t="s">
        <v>88</v>
      </c>
      <c r="B1039" s="22" t="s">
        <v>345</v>
      </c>
      <c r="C1039" s="12"/>
      <c r="D1039" s="12"/>
      <c r="E1039" s="5"/>
      <c r="F1039" s="26"/>
    </row>
    <row r="1040" spans="1:6" x14ac:dyDescent="0.3">
      <c r="A1040" s="2" t="s">
        <v>88</v>
      </c>
      <c r="B1040" s="22" t="s">
        <v>322</v>
      </c>
      <c r="C1040" s="12"/>
      <c r="D1040" s="12"/>
      <c r="E1040" s="5"/>
      <c r="F1040" s="26"/>
    </row>
    <row r="1041" spans="1:6" x14ac:dyDescent="0.3">
      <c r="A1041" s="2" t="s">
        <v>88</v>
      </c>
      <c r="B1041" s="22" t="s">
        <v>323</v>
      </c>
      <c r="C1041" s="12"/>
      <c r="D1041" s="12"/>
      <c r="E1041" s="5"/>
      <c r="F1041" s="26"/>
    </row>
    <row r="1042" spans="1:6" x14ac:dyDescent="0.3">
      <c r="A1042" s="2" t="s">
        <v>88</v>
      </c>
      <c r="B1042" s="22" t="s">
        <v>324</v>
      </c>
      <c r="C1042" s="12"/>
      <c r="D1042" s="12"/>
      <c r="E1042" s="5"/>
      <c r="F1042" s="26"/>
    </row>
    <row r="1043" spans="1:6" x14ac:dyDescent="0.3">
      <c r="A1043" s="2" t="s">
        <v>88</v>
      </c>
      <c r="B1043" s="22" t="s">
        <v>325</v>
      </c>
      <c r="C1043" s="12"/>
      <c r="D1043" s="12"/>
      <c r="E1043" s="5"/>
      <c r="F1043" s="26"/>
    </row>
    <row r="1044" spans="1:6" x14ac:dyDescent="0.3">
      <c r="A1044" s="2" t="s">
        <v>88</v>
      </c>
      <c r="B1044" s="22" t="s">
        <v>326</v>
      </c>
      <c r="C1044" s="12"/>
      <c r="D1044" s="12"/>
      <c r="E1044" s="5"/>
      <c r="F1044" s="26"/>
    </row>
    <row r="1045" spans="1:6" x14ac:dyDescent="0.3">
      <c r="A1045" s="2" t="s">
        <v>88</v>
      </c>
      <c r="B1045" s="22" t="s">
        <v>343</v>
      </c>
      <c r="C1045" s="12"/>
      <c r="D1045" s="12"/>
      <c r="E1045" s="5"/>
      <c r="F1045" s="26"/>
    </row>
    <row r="1046" spans="1:6" x14ac:dyDescent="0.3">
      <c r="A1046" s="2" t="s">
        <v>88</v>
      </c>
      <c r="B1046" s="22" t="s">
        <v>340</v>
      </c>
      <c r="C1046" s="12"/>
      <c r="D1046" s="12"/>
      <c r="E1046" s="5"/>
      <c r="F1046" s="26"/>
    </row>
    <row r="1047" spans="1:6" x14ac:dyDescent="0.3">
      <c r="A1047" s="2" t="s">
        <v>88</v>
      </c>
      <c r="B1047" s="22" t="s">
        <v>341</v>
      </c>
      <c r="C1047" s="12"/>
      <c r="D1047" s="12"/>
      <c r="E1047" s="5"/>
      <c r="F1047" s="26"/>
    </row>
    <row r="1048" spans="1:6" x14ac:dyDescent="0.3">
      <c r="A1048" s="2" t="s">
        <v>88</v>
      </c>
      <c r="B1048" s="22" t="s">
        <v>342</v>
      </c>
      <c r="C1048" s="12"/>
      <c r="D1048" s="12"/>
      <c r="E1048" s="5"/>
      <c r="F1048" s="26"/>
    </row>
    <row r="1049" spans="1:6" x14ac:dyDescent="0.3">
      <c r="A1049" s="2" t="s">
        <v>88</v>
      </c>
      <c r="B1049" s="22" t="s">
        <v>327</v>
      </c>
      <c r="C1049" s="12"/>
      <c r="D1049" s="12"/>
      <c r="E1049" s="5"/>
      <c r="F1049" s="26"/>
    </row>
    <row r="1050" spans="1:6" x14ac:dyDescent="0.3">
      <c r="A1050" s="2" t="s">
        <v>88</v>
      </c>
      <c r="B1050" s="22" t="s">
        <v>328</v>
      </c>
      <c r="C1050" s="12"/>
      <c r="D1050" s="12"/>
      <c r="E1050" s="5"/>
      <c r="F1050" s="26"/>
    </row>
    <row r="1051" spans="1:6" x14ac:dyDescent="0.3">
      <c r="A1051" s="2" t="s">
        <v>88</v>
      </c>
      <c r="B1051" s="22" t="s">
        <v>329</v>
      </c>
      <c r="C1051" s="12"/>
      <c r="D1051" s="12"/>
      <c r="E1051" s="5"/>
      <c r="F1051" s="26"/>
    </row>
    <row r="1052" spans="1:6" x14ac:dyDescent="0.3">
      <c r="A1052" s="2" t="s">
        <v>88</v>
      </c>
      <c r="B1052" s="22" t="s">
        <v>330</v>
      </c>
      <c r="C1052" s="12"/>
      <c r="D1052" s="12"/>
      <c r="E1052" s="5"/>
      <c r="F1052" s="26"/>
    </row>
    <row r="1053" spans="1:6" x14ac:dyDescent="0.3">
      <c r="A1053" s="2" t="s">
        <v>88</v>
      </c>
      <c r="B1053" s="22" t="s">
        <v>331</v>
      </c>
      <c r="C1053" s="12"/>
      <c r="D1053" s="12"/>
      <c r="E1053" s="5"/>
      <c r="F1053" s="26"/>
    </row>
    <row r="1054" spans="1:6" x14ac:dyDescent="0.3">
      <c r="A1054" s="2" t="s">
        <v>88</v>
      </c>
      <c r="B1054" s="22" t="s">
        <v>332</v>
      </c>
      <c r="C1054" s="12"/>
      <c r="D1054" s="12"/>
      <c r="E1054" s="5"/>
      <c r="F1054" s="26"/>
    </row>
    <row r="1055" spans="1:6" x14ac:dyDescent="0.3">
      <c r="A1055" s="2" t="s">
        <v>88</v>
      </c>
      <c r="B1055" s="22" t="s">
        <v>333</v>
      </c>
      <c r="C1055" s="12"/>
      <c r="D1055" s="12"/>
      <c r="E1055" s="5"/>
      <c r="F1055" s="26"/>
    </row>
    <row r="1056" spans="1:6" x14ac:dyDescent="0.3">
      <c r="A1056" s="2" t="s">
        <v>88</v>
      </c>
      <c r="B1056" s="22" t="s">
        <v>334</v>
      </c>
      <c r="C1056" s="12"/>
      <c r="D1056" s="12"/>
      <c r="E1056" s="5"/>
      <c r="F1056" s="26"/>
    </row>
    <row r="1057" spans="1:6" x14ac:dyDescent="0.3">
      <c r="A1057" s="2" t="s">
        <v>88</v>
      </c>
      <c r="B1057" s="22" t="s">
        <v>335</v>
      </c>
      <c r="C1057" s="12"/>
      <c r="D1057" s="12"/>
      <c r="E1057" s="5"/>
      <c r="F1057" s="26"/>
    </row>
    <row r="1058" spans="1:6" x14ac:dyDescent="0.3">
      <c r="A1058" s="2" t="s">
        <v>88</v>
      </c>
      <c r="B1058" s="22" t="s">
        <v>336</v>
      </c>
      <c r="C1058" s="12"/>
      <c r="D1058" s="12"/>
      <c r="E1058" s="5"/>
      <c r="F1058" s="26"/>
    </row>
    <row r="1059" spans="1:6" x14ac:dyDescent="0.3">
      <c r="A1059" s="2" t="s">
        <v>88</v>
      </c>
      <c r="B1059" s="22" t="s">
        <v>349</v>
      </c>
      <c r="C1059" s="12"/>
      <c r="D1059" s="12"/>
      <c r="E1059" s="5"/>
      <c r="F1059" s="26"/>
    </row>
    <row r="1060" spans="1:6" x14ac:dyDescent="0.3">
      <c r="A1060" s="2" t="s">
        <v>88</v>
      </c>
      <c r="B1060" s="22" t="s">
        <v>347</v>
      </c>
      <c r="C1060" s="12"/>
      <c r="D1060" s="12"/>
      <c r="E1060" s="5"/>
      <c r="F1060" s="26"/>
    </row>
    <row r="1061" spans="1:6" x14ac:dyDescent="0.3">
      <c r="A1061" s="2" t="s">
        <v>88</v>
      </c>
      <c r="B1061" s="22" t="s">
        <v>337</v>
      </c>
      <c r="C1061" s="12"/>
      <c r="D1061" s="12"/>
      <c r="E1061" s="5"/>
      <c r="F1061" s="26"/>
    </row>
    <row r="1062" spans="1:6" x14ac:dyDescent="0.3">
      <c r="A1062" s="2" t="s">
        <v>88</v>
      </c>
      <c r="B1062" s="22" t="s">
        <v>338</v>
      </c>
      <c r="C1062" s="12"/>
      <c r="D1062" s="12"/>
      <c r="E1062" s="5"/>
      <c r="F1062" s="26"/>
    </row>
    <row r="1063" spans="1:6" x14ac:dyDescent="0.3">
      <c r="A1063" s="2" t="s">
        <v>88</v>
      </c>
      <c r="B1063" s="22" t="s">
        <v>339</v>
      </c>
      <c r="C1063" s="12"/>
      <c r="D1063" s="12"/>
      <c r="E1063" s="5"/>
      <c r="F1063" s="26"/>
    </row>
    <row r="1064" spans="1:6" x14ac:dyDescent="0.3">
      <c r="A1064" s="4" t="s">
        <v>89</v>
      </c>
      <c r="B1064" s="5" t="s">
        <v>16</v>
      </c>
      <c r="C1064" s="12"/>
      <c r="D1064" s="12"/>
      <c r="E1064" s="5"/>
      <c r="F1064" s="26">
        <v>2</v>
      </c>
    </row>
    <row r="1065" spans="1:6" x14ac:dyDescent="0.3">
      <c r="A1065" s="2" t="s">
        <v>89</v>
      </c>
      <c r="B1065" s="5" t="s">
        <v>17</v>
      </c>
      <c r="C1065" s="12">
        <v>1</v>
      </c>
      <c r="D1065" s="12">
        <v>3</v>
      </c>
      <c r="E1065" s="5">
        <v>1</v>
      </c>
      <c r="F1065" s="26">
        <v>1</v>
      </c>
    </row>
    <row r="1066" spans="1:6" x14ac:dyDescent="0.3">
      <c r="A1066" s="2" t="s">
        <v>89</v>
      </c>
      <c r="B1066" s="5" t="s">
        <v>18</v>
      </c>
      <c r="C1066" s="12">
        <v>1</v>
      </c>
      <c r="D1066" s="12">
        <v>3</v>
      </c>
      <c r="E1066" s="5"/>
      <c r="F1066" s="26"/>
    </row>
    <row r="1067" spans="1:6" x14ac:dyDescent="0.3">
      <c r="A1067" s="2" t="s">
        <v>89</v>
      </c>
      <c r="B1067" s="5" t="s">
        <v>19</v>
      </c>
      <c r="C1067" s="12">
        <v>1</v>
      </c>
      <c r="D1067" s="12">
        <v>1</v>
      </c>
      <c r="E1067" s="5">
        <f>E1068+E1069</f>
        <v>2</v>
      </c>
      <c r="F1067" s="26">
        <v>1</v>
      </c>
    </row>
    <row r="1068" spans="1:6" ht="43.2" x14ac:dyDescent="0.3">
      <c r="A1068" s="2" t="s">
        <v>89</v>
      </c>
      <c r="B1068" s="15" t="s">
        <v>318</v>
      </c>
      <c r="C1068" s="12">
        <v>1</v>
      </c>
      <c r="D1068" s="12">
        <v>1</v>
      </c>
      <c r="E1068" s="5">
        <v>2</v>
      </c>
      <c r="F1068" s="26">
        <v>1</v>
      </c>
    </row>
    <row r="1069" spans="1:6" x14ac:dyDescent="0.3">
      <c r="A1069" s="2" t="s">
        <v>89</v>
      </c>
      <c r="B1069" s="6" t="s">
        <v>317</v>
      </c>
      <c r="C1069" s="12"/>
      <c r="D1069" s="12"/>
      <c r="E1069" s="5"/>
      <c r="F1069" s="26"/>
    </row>
    <row r="1070" spans="1:6" x14ac:dyDescent="0.3">
      <c r="A1070" s="2" t="s">
        <v>89</v>
      </c>
      <c r="B1070" s="6" t="s">
        <v>365</v>
      </c>
      <c r="C1070" s="12"/>
      <c r="D1070" s="12"/>
      <c r="E1070" s="18">
        <f>SUM(E1071:E1085)</f>
        <v>2</v>
      </c>
      <c r="F1070" s="18">
        <f>SUM(F1071:F1085)</f>
        <v>1</v>
      </c>
    </row>
    <row r="1071" spans="1:6" x14ac:dyDescent="0.3">
      <c r="A1071" s="2" t="s">
        <v>89</v>
      </c>
      <c r="B1071" s="6" t="s">
        <v>350</v>
      </c>
      <c r="C1071" s="12"/>
      <c r="D1071" s="12"/>
      <c r="E1071" s="18"/>
      <c r="F1071" s="18"/>
    </row>
    <row r="1072" spans="1:6" x14ac:dyDescent="0.3">
      <c r="A1072" s="2" t="s">
        <v>89</v>
      </c>
      <c r="B1072" s="6" t="s">
        <v>351</v>
      </c>
      <c r="C1072" s="12"/>
      <c r="D1072" s="12"/>
      <c r="E1072" s="18"/>
      <c r="F1072" s="18"/>
    </row>
    <row r="1073" spans="1:6" x14ac:dyDescent="0.3">
      <c r="A1073" s="2" t="s">
        <v>89</v>
      </c>
      <c r="B1073" s="6" t="s">
        <v>352</v>
      </c>
      <c r="C1073" s="12"/>
      <c r="D1073" s="12"/>
      <c r="E1073" s="18"/>
      <c r="F1073" s="18"/>
    </row>
    <row r="1074" spans="1:6" x14ac:dyDescent="0.3">
      <c r="A1074" s="2" t="s">
        <v>89</v>
      </c>
      <c r="B1074" s="6" t="s">
        <v>353</v>
      </c>
      <c r="C1074" s="12"/>
      <c r="D1074" s="12"/>
      <c r="E1074" s="18"/>
      <c r="F1074" s="18"/>
    </row>
    <row r="1075" spans="1:6" x14ac:dyDescent="0.3">
      <c r="A1075" s="2" t="s">
        <v>89</v>
      </c>
      <c r="B1075" s="6" t="s">
        <v>354</v>
      </c>
      <c r="C1075" s="12"/>
      <c r="D1075" s="12"/>
      <c r="E1075" s="18"/>
      <c r="F1075" s="18"/>
    </row>
    <row r="1076" spans="1:6" x14ac:dyDescent="0.3">
      <c r="A1076" s="2" t="s">
        <v>89</v>
      </c>
      <c r="B1076" s="6" t="s">
        <v>355</v>
      </c>
      <c r="C1076" s="12"/>
      <c r="D1076" s="12"/>
      <c r="E1076" s="18"/>
      <c r="F1076" s="18"/>
    </row>
    <row r="1077" spans="1:6" x14ac:dyDescent="0.3">
      <c r="A1077" s="2" t="s">
        <v>89</v>
      </c>
      <c r="B1077" s="6" t="s">
        <v>356</v>
      </c>
      <c r="C1077" s="12"/>
      <c r="D1077" s="12"/>
      <c r="E1077" s="18"/>
      <c r="F1077" s="18"/>
    </row>
    <row r="1078" spans="1:6" x14ac:dyDescent="0.3">
      <c r="A1078" s="2" t="s">
        <v>89</v>
      </c>
      <c r="B1078" s="6" t="s">
        <v>357</v>
      </c>
      <c r="C1078" s="12"/>
      <c r="D1078" s="12"/>
      <c r="E1078" s="18"/>
      <c r="F1078" s="18"/>
    </row>
    <row r="1079" spans="1:6" x14ac:dyDescent="0.3">
      <c r="A1079" s="2" t="s">
        <v>89</v>
      </c>
      <c r="B1079" s="6" t="s">
        <v>358</v>
      </c>
      <c r="C1079" s="12"/>
      <c r="D1079" s="12"/>
      <c r="E1079" s="18"/>
      <c r="F1079" s="18"/>
    </row>
    <row r="1080" spans="1:6" x14ac:dyDescent="0.3">
      <c r="A1080" s="2" t="s">
        <v>89</v>
      </c>
      <c r="B1080" s="6" t="s">
        <v>359</v>
      </c>
      <c r="C1080" s="12"/>
      <c r="D1080" s="12"/>
      <c r="E1080" s="18"/>
      <c r="F1080" s="18"/>
    </row>
    <row r="1081" spans="1:6" x14ac:dyDescent="0.3">
      <c r="A1081" s="2" t="s">
        <v>89</v>
      </c>
      <c r="B1081" s="6" t="s">
        <v>362</v>
      </c>
      <c r="C1081" s="12"/>
      <c r="D1081" s="12"/>
      <c r="E1081" s="18">
        <v>1</v>
      </c>
      <c r="F1081" s="18">
        <v>1</v>
      </c>
    </row>
    <row r="1082" spans="1:6" x14ac:dyDescent="0.3">
      <c r="A1082" s="2" t="s">
        <v>89</v>
      </c>
      <c r="B1082" s="6" t="s">
        <v>360</v>
      </c>
      <c r="C1082" s="12"/>
      <c r="D1082" s="12"/>
      <c r="E1082" s="18"/>
      <c r="F1082" s="18"/>
    </row>
    <row r="1083" spans="1:6" x14ac:dyDescent="0.3">
      <c r="A1083" s="2" t="s">
        <v>89</v>
      </c>
      <c r="B1083" s="6" t="s">
        <v>361</v>
      </c>
      <c r="C1083" s="12"/>
      <c r="D1083" s="12"/>
      <c r="E1083" s="18"/>
      <c r="F1083" s="18"/>
    </row>
    <row r="1084" spans="1:6" x14ac:dyDescent="0.3">
      <c r="A1084" s="2" t="s">
        <v>89</v>
      </c>
      <c r="B1084" s="28" t="s">
        <v>364</v>
      </c>
      <c r="C1084" s="12"/>
      <c r="D1084" s="12"/>
      <c r="E1084" s="18">
        <v>1</v>
      </c>
      <c r="F1084" s="18"/>
    </row>
    <row r="1085" spans="1:6" x14ac:dyDescent="0.3">
      <c r="A1085" s="2" t="s">
        <v>89</v>
      </c>
      <c r="B1085" s="6" t="s">
        <v>363</v>
      </c>
      <c r="C1085" s="12"/>
      <c r="D1085" s="12"/>
      <c r="E1085" s="18"/>
      <c r="F1085" s="18"/>
    </row>
    <row r="1086" spans="1:6" x14ac:dyDescent="0.3">
      <c r="A1086" s="2" t="s">
        <v>89</v>
      </c>
      <c r="B1086" s="5" t="s">
        <v>20</v>
      </c>
      <c r="C1086" s="12"/>
      <c r="D1086" s="12"/>
      <c r="E1086" s="5"/>
      <c r="F1086" s="26">
        <v>1</v>
      </c>
    </row>
    <row r="1087" spans="1:6" x14ac:dyDescent="0.3">
      <c r="A1087" s="2" t="s">
        <v>89</v>
      </c>
      <c r="B1087" s="5" t="s">
        <v>346</v>
      </c>
      <c r="C1087" s="12">
        <v>263</v>
      </c>
      <c r="D1087" s="12">
        <v>334</v>
      </c>
      <c r="E1087" s="12">
        <f>SUM(E1088,E1098:E1103,E1108:E1122)</f>
        <v>414</v>
      </c>
      <c r="F1087" s="18">
        <f>SUM(F1088,F1098:F1103,F1108:F1122)</f>
        <v>386</v>
      </c>
    </row>
    <row r="1088" spans="1:6" x14ac:dyDescent="0.3">
      <c r="A1088" s="2" t="s">
        <v>89</v>
      </c>
      <c r="B1088" s="5" t="s">
        <v>21</v>
      </c>
      <c r="C1088" s="12">
        <v>79</v>
      </c>
      <c r="D1088" s="12">
        <f>D1089+D1092+D1095+D1096+D1097</f>
        <v>79</v>
      </c>
      <c r="E1088" s="12">
        <f>E1089+E1092+E1095+E1096+E1097</f>
        <v>82</v>
      </c>
      <c r="F1088" s="18">
        <f>F1089+F1092+F1095+F1096+F1097</f>
        <v>41</v>
      </c>
    </row>
    <row r="1089" spans="1:6" x14ac:dyDescent="0.3">
      <c r="A1089" s="2" t="s">
        <v>89</v>
      </c>
      <c r="B1089" s="5" t="s">
        <v>36</v>
      </c>
      <c r="C1089" s="12">
        <v>15</v>
      </c>
      <c r="D1089" s="12">
        <f>D1090+D1091</f>
        <v>23</v>
      </c>
      <c r="E1089" s="12">
        <f>E1090+E1091</f>
        <v>34</v>
      </c>
      <c r="F1089" s="18">
        <f>F1090+F1091</f>
        <v>12</v>
      </c>
    </row>
    <row r="1090" spans="1:6" x14ac:dyDescent="0.3">
      <c r="A1090" s="2" t="s">
        <v>89</v>
      </c>
      <c r="B1090" s="5" t="s">
        <v>32</v>
      </c>
      <c r="C1090" s="12">
        <v>9</v>
      </c>
      <c r="D1090" s="12">
        <v>14</v>
      </c>
      <c r="E1090" s="5">
        <v>12</v>
      </c>
      <c r="F1090" s="26">
        <v>8</v>
      </c>
    </row>
    <row r="1091" spans="1:6" x14ac:dyDescent="0.3">
      <c r="A1091" s="2" t="s">
        <v>89</v>
      </c>
      <c r="B1091" s="5" t="s">
        <v>29</v>
      </c>
      <c r="C1091" s="12">
        <v>6</v>
      </c>
      <c r="D1091" s="12">
        <v>9</v>
      </c>
      <c r="E1091" s="5">
        <v>22</v>
      </c>
      <c r="F1091" s="26">
        <v>4</v>
      </c>
    </row>
    <row r="1092" spans="1:6" x14ac:dyDescent="0.3">
      <c r="A1092" s="2" t="s">
        <v>89</v>
      </c>
      <c r="B1092" s="5" t="s">
        <v>37</v>
      </c>
      <c r="C1092" s="12">
        <v>29</v>
      </c>
      <c r="D1092" s="12">
        <f>D1093+D1094</f>
        <v>27</v>
      </c>
      <c r="E1092" s="12">
        <f>E1093+E1094</f>
        <v>21</v>
      </c>
      <c r="F1092" s="18">
        <f>F1093+F1094</f>
        <v>7</v>
      </c>
    </row>
    <row r="1093" spans="1:6" x14ac:dyDescent="0.3">
      <c r="A1093" s="2" t="s">
        <v>89</v>
      </c>
      <c r="B1093" s="5" t="s">
        <v>33</v>
      </c>
      <c r="C1093" s="12"/>
      <c r="D1093" s="12"/>
      <c r="E1093" s="5"/>
      <c r="F1093" s="26"/>
    </row>
    <row r="1094" spans="1:6" x14ac:dyDescent="0.3">
      <c r="A1094" s="2" t="s">
        <v>89</v>
      </c>
      <c r="B1094" s="5" t="s">
        <v>34</v>
      </c>
      <c r="C1094" s="12">
        <v>29</v>
      </c>
      <c r="D1094" s="12">
        <v>27</v>
      </c>
      <c r="E1094" s="5">
        <v>21</v>
      </c>
      <c r="F1094" s="26">
        <v>7</v>
      </c>
    </row>
    <row r="1095" spans="1:6" x14ac:dyDescent="0.3">
      <c r="A1095" s="2" t="s">
        <v>89</v>
      </c>
      <c r="B1095" s="5" t="s">
        <v>30</v>
      </c>
      <c r="C1095" s="12">
        <v>23</v>
      </c>
      <c r="D1095" s="12">
        <v>19</v>
      </c>
      <c r="E1095" s="5">
        <v>22</v>
      </c>
      <c r="F1095" s="26">
        <v>12</v>
      </c>
    </row>
    <row r="1096" spans="1:6" x14ac:dyDescent="0.3">
      <c r="A1096" s="2" t="s">
        <v>89</v>
      </c>
      <c r="B1096" s="5" t="s">
        <v>35</v>
      </c>
      <c r="C1096" s="12">
        <v>3</v>
      </c>
      <c r="D1096" s="12">
        <v>4</v>
      </c>
      <c r="E1096" s="5">
        <v>3</v>
      </c>
      <c r="F1096" s="26">
        <v>6</v>
      </c>
    </row>
    <row r="1097" spans="1:6" x14ac:dyDescent="0.3">
      <c r="A1097" s="2" t="s">
        <v>89</v>
      </c>
      <c r="B1097" s="5" t="s">
        <v>31</v>
      </c>
      <c r="C1097" s="12">
        <v>9</v>
      </c>
      <c r="D1097" s="12">
        <v>6</v>
      </c>
      <c r="E1097" s="5">
        <v>2</v>
      </c>
      <c r="F1097" s="26">
        <v>4</v>
      </c>
    </row>
    <row r="1098" spans="1:6" x14ac:dyDescent="0.3">
      <c r="A1098" s="2" t="s">
        <v>89</v>
      </c>
      <c r="B1098" s="22" t="s">
        <v>345</v>
      </c>
      <c r="C1098" s="12"/>
      <c r="D1098" s="12"/>
      <c r="E1098" s="5">
        <v>29</v>
      </c>
      <c r="F1098" s="26">
        <v>37</v>
      </c>
    </row>
    <row r="1099" spans="1:6" x14ac:dyDescent="0.3">
      <c r="A1099" s="2" t="s">
        <v>89</v>
      </c>
      <c r="B1099" s="22" t="s">
        <v>322</v>
      </c>
      <c r="C1099" s="12"/>
      <c r="D1099" s="12"/>
      <c r="E1099" s="5">
        <v>1</v>
      </c>
      <c r="F1099" s="26">
        <v>0</v>
      </c>
    </row>
    <row r="1100" spans="1:6" x14ac:dyDescent="0.3">
      <c r="A1100" s="2" t="s">
        <v>89</v>
      </c>
      <c r="B1100" s="22" t="s">
        <v>323</v>
      </c>
      <c r="C1100" s="12"/>
      <c r="D1100" s="12"/>
      <c r="E1100" s="5">
        <v>4</v>
      </c>
      <c r="F1100" s="26">
        <v>0</v>
      </c>
    </row>
    <row r="1101" spans="1:6" x14ac:dyDescent="0.3">
      <c r="A1101" s="2" t="s">
        <v>89</v>
      </c>
      <c r="B1101" s="22" t="s">
        <v>324</v>
      </c>
      <c r="C1101" s="12"/>
      <c r="D1101" s="12"/>
      <c r="E1101" s="5">
        <v>6</v>
      </c>
      <c r="F1101" s="26">
        <v>4</v>
      </c>
    </row>
    <row r="1102" spans="1:6" x14ac:dyDescent="0.3">
      <c r="A1102" s="2" t="s">
        <v>89</v>
      </c>
      <c r="B1102" s="22" t="s">
        <v>325</v>
      </c>
      <c r="C1102" s="12"/>
      <c r="D1102" s="12"/>
      <c r="E1102" s="5">
        <v>7</v>
      </c>
      <c r="F1102" s="26">
        <v>14</v>
      </c>
    </row>
    <row r="1103" spans="1:6" x14ac:dyDescent="0.3">
      <c r="A1103" s="2" t="s">
        <v>89</v>
      </c>
      <c r="B1103" s="22" t="s">
        <v>326</v>
      </c>
      <c r="C1103" s="12"/>
      <c r="D1103" s="12"/>
      <c r="E1103" s="5">
        <v>9</v>
      </c>
      <c r="F1103" s="26">
        <v>10</v>
      </c>
    </row>
    <row r="1104" spans="1:6" x14ac:dyDescent="0.3">
      <c r="A1104" s="2" t="s">
        <v>89</v>
      </c>
      <c r="B1104" s="22" t="s">
        <v>343</v>
      </c>
      <c r="C1104" s="12"/>
      <c r="D1104" s="12"/>
      <c r="E1104" s="5">
        <v>6</v>
      </c>
      <c r="F1104" s="26">
        <v>7</v>
      </c>
    </row>
    <row r="1105" spans="1:6" x14ac:dyDescent="0.3">
      <c r="A1105" s="2" t="s">
        <v>89</v>
      </c>
      <c r="B1105" s="22" t="s">
        <v>340</v>
      </c>
      <c r="C1105" s="12"/>
      <c r="D1105" s="12"/>
      <c r="E1105" s="5">
        <v>3</v>
      </c>
      <c r="F1105" s="26">
        <v>3</v>
      </c>
    </row>
    <row r="1106" spans="1:6" x14ac:dyDescent="0.3">
      <c r="A1106" s="2" t="s">
        <v>89</v>
      </c>
      <c r="B1106" s="22" t="s">
        <v>341</v>
      </c>
      <c r="C1106" s="12"/>
      <c r="D1106" s="12"/>
      <c r="E1106" s="5">
        <v>0</v>
      </c>
      <c r="F1106" s="26">
        <v>0</v>
      </c>
    </row>
    <row r="1107" spans="1:6" x14ac:dyDescent="0.3">
      <c r="A1107" s="2" t="s">
        <v>89</v>
      </c>
      <c r="B1107" s="22" t="s">
        <v>342</v>
      </c>
      <c r="C1107" s="12"/>
      <c r="D1107" s="12"/>
      <c r="E1107" s="5">
        <v>0</v>
      </c>
      <c r="F1107" s="26">
        <v>0</v>
      </c>
    </row>
    <row r="1108" spans="1:6" x14ac:dyDescent="0.3">
      <c r="A1108" s="2" t="s">
        <v>89</v>
      </c>
      <c r="B1108" s="22" t="s">
        <v>327</v>
      </c>
      <c r="C1108" s="12"/>
      <c r="D1108" s="12"/>
      <c r="E1108" s="5">
        <v>8</v>
      </c>
      <c r="F1108" s="26">
        <v>8</v>
      </c>
    </row>
    <row r="1109" spans="1:6" x14ac:dyDescent="0.3">
      <c r="A1109" s="2" t="s">
        <v>89</v>
      </c>
      <c r="B1109" s="22" t="s">
        <v>328</v>
      </c>
      <c r="C1109" s="12"/>
      <c r="D1109" s="12"/>
      <c r="E1109" s="5">
        <v>0</v>
      </c>
      <c r="F1109" s="26">
        <v>0</v>
      </c>
    </row>
    <row r="1110" spans="1:6" x14ac:dyDescent="0.3">
      <c r="A1110" s="2" t="s">
        <v>89</v>
      </c>
      <c r="B1110" s="22" t="s">
        <v>329</v>
      </c>
      <c r="C1110" s="12"/>
      <c r="D1110" s="12"/>
      <c r="E1110" s="5">
        <v>0</v>
      </c>
      <c r="F1110" s="26">
        <v>0</v>
      </c>
    </row>
    <row r="1111" spans="1:6" x14ac:dyDescent="0.3">
      <c r="A1111" s="2" t="s">
        <v>89</v>
      </c>
      <c r="B1111" s="22" t="s">
        <v>330</v>
      </c>
      <c r="C1111" s="12"/>
      <c r="D1111" s="12"/>
      <c r="E1111" s="5">
        <v>6</v>
      </c>
      <c r="F1111" s="26">
        <v>4</v>
      </c>
    </row>
    <row r="1112" spans="1:6" x14ac:dyDescent="0.3">
      <c r="A1112" s="2" t="s">
        <v>89</v>
      </c>
      <c r="B1112" s="22" t="s">
        <v>331</v>
      </c>
      <c r="C1112" s="12"/>
      <c r="D1112" s="12"/>
      <c r="E1112" s="5">
        <v>7</v>
      </c>
      <c r="F1112" s="26">
        <v>11</v>
      </c>
    </row>
    <row r="1113" spans="1:6" x14ac:dyDescent="0.3">
      <c r="A1113" s="2" t="s">
        <v>89</v>
      </c>
      <c r="B1113" s="22" t="s">
        <v>332</v>
      </c>
      <c r="C1113" s="12"/>
      <c r="D1113" s="12"/>
      <c r="E1113" s="5">
        <v>4</v>
      </c>
      <c r="F1113" s="26">
        <v>4</v>
      </c>
    </row>
    <row r="1114" spans="1:6" x14ac:dyDescent="0.3">
      <c r="A1114" s="2" t="s">
        <v>89</v>
      </c>
      <c r="B1114" s="22" t="s">
        <v>333</v>
      </c>
      <c r="C1114" s="12"/>
      <c r="D1114" s="12"/>
      <c r="E1114" s="5">
        <v>1</v>
      </c>
      <c r="F1114" s="26">
        <v>1</v>
      </c>
    </row>
    <row r="1115" spans="1:6" x14ac:dyDescent="0.3">
      <c r="A1115" s="2" t="s">
        <v>89</v>
      </c>
      <c r="B1115" s="22" t="s">
        <v>334</v>
      </c>
      <c r="C1115" s="12"/>
      <c r="D1115" s="12"/>
      <c r="E1115" s="5">
        <v>151</v>
      </c>
      <c r="F1115" s="26">
        <v>156</v>
      </c>
    </row>
    <row r="1116" spans="1:6" x14ac:dyDescent="0.3">
      <c r="A1116" s="2" t="s">
        <v>89</v>
      </c>
      <c r="B1116" s="22" t="s">
        <v>335</v>
      </c>
      <c r="C1116" s="12"/>
      <c r="D1116" s="12"/>
      <c r="E1116" s="5">
        <v>26</v>
      </c>
      <c r="F1116" s="26">
        <v>46</v>
      </c>
    </row>
    <row r="1117" spans="1:6" x14ac:dyDescent="0.3">
      <c r="A1117" s="2" t="s">
        <v>89</v>
      </c>
      <c r="B1117" s="22" t="s">
        <v>336</v>
      </c>
      <c r="C1117" s="12"/>
      <c r="D1117" s="12"/>
      <c r="E1117" s="5">
        <v>8</v>
      </c>
      <c r="F1117" s="26">
        <v>9</v>
      </c>
    </row>
    <row r="1118" spans="1:6" x14ac:dyDescent="0.3">
      <c r="A1118" s="2" t="s">
        <v>89</v>
      </c>
      <c r="B1118" s="22" t="s">
        <v>349</v>
      </c>
      <c r="C1118" s="12"/>
      <c r="D1118" s="12"/>
      <c r="E1118" s="5"/>
      <c r="F1118" s="26">
        <v>1</v>
      </c>
    </row>
    <row r="1119" spans="1:6" x14ac:dyDescent="0.3">
      <c r="A1119" s="2" t="s">
        <v>89</v>
      </c>
      <c r="B1119" s="22" t="s">
        <v>347</v>
      </c>
      <c r="C1119" s="12"/>
      <c r="D1119" s="12"/>
      <c r="E1119" s="5">
        <v>56</v>
      </c>
      <c r="F1119" s="26">
        <v>18</v>
      </c>
    </row>
    <row r="1120" spans="1:6" x14ac:dyDescent="0.3">
      <c r="A1120" s="2" t="s">
        <v>89</v>
      </c>
      <c r="B1120" s="22" t="s">
        <v>337</v>
      </c>
      <c r="C1120" s="12"/>
      <c r="D1120" s="12"/>
      <c r="E1120" s="5">
        <v>2</v>
      </c>
      <c r="F1120" s="26">
        <v>21</v>
      </c>
    </row>
    <row r="1121" spans="1:6" x14ac:dyDescent="0.3">
      <c r="A1121" s="2" t="s">
        <v>89</v>
      </c>
      <c r="B1121" s="22" t="s">
        <v>338</v>
      </c>
      <c r="C1121" s="12"/>
      <c r="D1121" s="12"/>
      <c r="E1121" s="5">
        <v>0</v>
      </c>
      <c r="F1121" s="26">
        <v>0</v>
      </c>
    </row>
    <row r="1122" spans="1:6" x14ac:dyDescent="0.3">
      <c r="A1122" s="2" t="s">
        <v>89</v>
      </c>
      <c r="B1122" s="22" t="s">
        <v>339</v>
      </c>
      <c r="C1122" s="12"/>
      <c r="D1122" s="12"/>
      <c r="E1122" s="5">
        <v>7</v>
      </c>
      <c r="F1122" s="26">
        <v>1</v>
      </c>
    </row>
    <row r="1123" spans="1:6" x14ac:dyDescent="0.3">
      <c r="A1123" s="4" t="s">
        <v>90</v>
      </c>
      <c r="B1123" s="5" t="s">
        <v>16</v>
      </c>
      <c r="C1123" s="12"/>
      <c r="D1123" s="12"/>
      <c r="E1123" s="5"/>
      <c r="F1123" s="26"/>
    </row>
    <row r="1124" spans="1:6" x14ac:dyDescent="0.3">
      <c r="A1124" s="2" t="s">
        <v>90</v>
      </c>
      <c r="B1124" s="5" t="s">
        <v>17</v>
      </c>
      <c r="C1124" s="12"/>
      <c r="D1124" s="12"/>
      <c r="E1124" s="5"/>
      <c r="F1124" s="26"/>
    </row>
    <row r="1125" spans="1:6" x14ac:dyDescent="0.3">
      <c r="A1125" s="2" t="s">
        <v>90</v>
      </c>
      <c r="B1125" s="5" t="s">
        <v>18</v>
      </c>
      <c r="C1125" s="12"/>
      <c r="D1125" s="12"/>
      <c r="E1125" s="5"/>
      <c r="F1125" s="26"/>
    </row>
    <row r="1126" spans="1:6" x14ac:dyDescent="0.3">
      <c r="A1126" s="2" t="s">
        <v>90</v>
      </c>
      <c r="B1126" s="5" t="s">
        <v>19</v>
      </c>
      <c r="C1126" s="12"/>
      <c r="D1126" s="12"/>
      <c r="E1126" s="5"/>
      <c r="F1126" s="26"/>
    </row>
    <row r="1127" spans="1:6" ht="43.2" x14ac:dyDescent="0.3">
      <c r="A1127" s="2" t="s">
        <v>90</v>
      </c>
      <c r="B1127" s="15" t="s">
        <v>318</v>
      </c>
      <c r="C1127" s="12"/>
      <c r="D1127" s="12"/>
      <c r="E1127" s="5"/>
      <c r="F1127" s="26"/>
    </row>
    <row r="1128" spans="1:6" x14ac:dyDescent="0.3">
      <c r="A1128" s="2" t="s">
        <v>90</v>
      </c>
      <c r="B1128" s="6" t="s">
        <v>317</v>
      </c>
      <c r="C1128" s="12"/>
      <c r="D1128" s="12"/>
      <c r="E1128" s="5"/>
      <c r="F1128" s="26"/>
    </row>
    <row r="1129" spans="1:6" x14ac:dyDescent="0.3">
      <c r="A1129" s="2" t="s">
        <v>90</v>
      </c>
      <c r="B1129" s="6" t="s">
        <v>365</v>
      </c>
      <c r="C1129" s="12"/>
      <c r="D1129" s="12"/>
      <c r="E1129" s="18"/>
      <c r="F1129" s="18"/>
    </row>
    <row r="1130" spans="1:6" x14ac:dyDescent="0.3">
      <c r="A1130" s="2" t="s">
        <v>90</v>
      </c>
      <c r="B1130" s="6" t="s">
        <v>350</v>
      </c>
      <c r="C1130" s="12"/>
      <c r="D1130" s="12"/>
      <c r="E1130" s="18"/>
      <c r="F1130" s="18"/>
    </row>
    <row r="1131" spans="1:6" x14ac:dyDescent="0.3">
      <c r="A1131" s="2" t="s">
        <v>90</v>
      </c>
      <c r="B1131" s="6" t="s">
        <v>351</v>
      </c>
      <c r="C1131" s="12"/>
      <c r="D1131" s="12"/>
      <c r="E1131" s="18"/>
      <c r="F1131" s="18"/>
    </row>
    <row r="1132" spans="1:6" x14ac:dyDescent="0.3">
      <c r="A1132" s="2" t="s">
        <v>90</v>
      </c>
      <c r="B1132" s="6" t="s">
        <v>352</v>
      </c>
      <c r="C1132" s="12"/>
      <c r="D1132" s="12"/>
      <c r="E1132" s="18"/>
      <c r="F1132" s="18"/>
    </row>
    <row r="1133" spans="1:6" x14ac:dyDescent="0.3">
      <c r="A1133" s="2" t="s">
        <v>90</v>
      </c>
      <c r="B1133" s="6" t="s">
        <v>353</v>
      </c>
      <c r="C1133" s="12"/>
      <c r="D1133" s="12"/>
      <c r="E1133" s="18"/>
      <c r="F1133" s="18"/>
    </row>
    <row r="1134" spans="1:6" x14ac:dyDescent="0.3">
      <c r="A1134" s="2" t="s">
        <v>90</v>
      </c>
      <c r="B1134" s="6" t="s">
        <v>354</v>
      </c>
      <c r="C1134" s="12"/>
      <c r="D1134" s="12"/>
      <c r="E1134" s="18"/>
      <c r="F1134" s="18"/>
    </row>
    <row r="1135" spans="1:6" x14ac:dyDescent="0.3">
      <c r="A1135" s="2" t="s">
        <v>90</v>
      </c>
      <c r="B1135" s="6" t="s">
        <v>355</v>
      </c>
      <c r="C1135" s="12"/>
      <c r="D1135" s="12"/>
      <c r="E1135" s="18"/>
      <c r="F1135" s="18"/>
    </row>
    <row r="1136" spans="1:6" x14ac:dyDescent="0.3">
      <c r="A1136" s="2" t="s">
        <v>90</v>
      </c>
      <c r="B1136" s="6" t="s">
        <v>356</v>
      </c>
      <c r="C1136" s="12"/>
      <c r="D1136" s="12"/>
      <c r="E1136" s="18"/>
      <c r="F1136" s="18"/>
    </row>
    <row r="1137" spans="1:6" x14ac:dyDescent="0.3">
      <c r="A1137" s="2" t="s">
        <v>90</v>
      </c>
      <c r="B1137" s="6" t="s">
        <v>357</v>
      </c>
      <c r="C1137" s="12"/>
      <c r="D1137" s="12"/>
      <c r="E1137" s="18"/>
      <c r="F1137" s="18"/>
    </row>
    <row r="1138" spans="1:6" x14ac:dyDescent="0.3">
      <c r="A1138" s="2" t="s">
        <v>90</v>
      </c>
      <c r="B1138" s="6" t="s">
        <v>358</v>
      </c>
      <c r="C1138" s="12"/>
      <c r="D1138" s="12"/>
      <c r="E1138" s="18"/>
      <c r="F1138" s="18"/>
    </row>
    <row r="1139" spans="1:6" x14ac:dyDescent="0.3">
      <c r="A1139" s="2" t="s">
        <v>90</v>
      </c>
      <c r="B1139" s="6" t="s">
        <v>359</v>
      </c>
      <c r="C1139" s="12"/>
      <c r="D1139" s="12"/>
      <c r="E1139" s="18"/>
      <c r="F1139" s="18"/>
    </row>
    <row r="1140" spans="1:6" x14ac:dyDescent="0.3">
      <c r="A1140" s="2" t="s">
        <v>90</v>
      </c>
      <c r="B1140" s="6" t="s">
        <v>362</v>
      </c>
      <c r="C1140" s="12"/>
      <c r="D1140" s="12"/>
      <c r="E1140" s="18"/>
      <c r="F1140" s="18"/>
    </row>
    <row r="1141" spans="1:6" x14ac:dyDescent="0.3">
      <c r="A1141" s="2" t="s">
        <v>90</v>
      </c>
      <c r="B1141" s="6" t="s">
        <v>360</v>
      </c>
      <c r="C1141" s="12"/>
      <c r="D1141" s="12"/>
      <c r="E1141" s="18"/>
      <c r="F1141" s="18"/>
    </row>
    <row r="1142" spans="1:6" x14ac:dyDescent="0.3">
      <c r="A1142" s="2" t="s">
        <v>90</v>
      </c>
      <c r="B1142" s="6" t="s">
        <v>361</v>
      </c>
      <c r="C1142" s="12"/>
      <c r="D1142" s="12"/>
      <c r="E1142" s="18"/>
      <c r="F1142" s="18"/>
    </row>
    <row r="1143" spans="1:6" x14ac:dyDescent="0.3">
      <c r="A1143" s="2" t="s">
        <v>90</v>
      </c>
      <c r="B1143" s="28" t="s">
        <v>364</v>
      </c>
      <c r="C1143" s="12"/>
      <c r="D1143" s="12"/>
      <c r="E1143" s="18"/>
      <c r="F1143" s="18"/>
    </row>
    <row r="1144" spans="1:6" x14ac:dyDescent="0.3">
      <c r="A1144" s="2" t="s">
        <v>90</v>
      </c>
      <c r="B1144" s="6" t="s">
        <v>363</v>
      </c>
      <c r="C1144" s="12"/>
      <c r="D1144" s="12"/>
      <c r="E1144" s="18"/>
      <c r="F1144" s="18"/>
    </row>
    <row r="1145" spans="1:6" x14ac:dyDescent="0.3">
      <c r="A1145" s="2" t="s">
        <v>90</v>
      </c>
      <c r="B1145" s="5" t="s">
        <v>20</v>
      </c>
      <c r="C1145" s="12"/>
      <c r="D1145" s="12"/>
      <c r="E1145" s="5"/>
      <c r="F1145" s="26"/>
    </row>
    <row r="1146" spans="1:6" x14ac:dyDescent="0.3">
      <c r="A1146" s="2" t="s">
        <v>90</v>
      </c>
      <c r="B1146" s="5" t="s">
        <v>346</v>
      </c>
      <c r="C1146" s="12">
        <v>17</v>
      </c>
      <c r="D1146" s="12">
        <v>13</v>
      </c>
      <c r="E1146" s="12">
        <f>SUM(E1147,E1157:E1162,E1167:E1181)</f>
        <v>14</v>
      </c>
      <c r="F1146" s="18">
        <f>SUM(F1147,F1157:F1162,F1167:F1181)</f>
        <v>16</v>
      </c>
    </row>
    <row r="1147" spans="1:6" x14ac:dyDescent="0.3">
      <c r="A1147" s="2" t="s">
        <v>90</v>
      </c>
      <c r="B1147" s="5" t="s">
        <v>21</v>
      </c>
      <c r="C1147" s="12">
        <v>5</v>
      </c>
      <c r="D1147" s="12">
        <f>D1148+D1151+D1154+D1155+D1156</f>
        <v>3</v>
      </c>
      <c r="E1147" s="12">
        <f>E1148+E1151+E1154+E1155+E1156</f>
        <v>5</v>
      </c>
      <c r="F1147" s="18">
        <f>F1148+F1151+F1154+F1155+F1156</f>
        <v>4</v>
      </c>
    </row>
    <row r="1148" spans="1:6" x14ac:dyDescent="0.3">
      <c r="A1148" s="2" t="s">
        <v>90</v>
      </c>
      <c r="B1148" s="5" t="s">
        <v>36</v>
      </c>
      <c r="C1148" s="12">
        <v>0</v>
      </c>
      <c r="D1148" s="12">
        <f>D1149+D1150</f>
        <v>2</v>
      </c>
      <c r="E1148" s="12">
        <f>E1149+E1150</f>
        <v>1</v>
      </c>
      <c r="F1148" s="18">
        <f>F1149+F1150</f>
        <v>0</v>
      </c>
    </row>
    <row r="1149" spans="1:6" x14ac:dyDescent="0.3">
      <c r="A1149" s="2" t="s">
        <v>90</v>
      </c>
      <c r="B1149" s="5" t="s">
        <v>32</v>
      </c>
      <c r="C1149" s="12"/>
      <c r="D1149" s="12"/>
      <c r="E1149" s="5"/>
      <c r="F1149" s="26"/>
    </row>
    <row r="1150" spans="1:6" x14ac:dyDescent="0.3">
      <c r="A1150" s="2" t="s">
        <v>90</v>
      </c>
      <c r="B1150" s="5" t="s">
        <v>29</v>
      </c>
      <c r="C1150" s="12"/>
      <c r="D1150" s="12">
        <v>2</v>
      </c>
      <c r="E1150" s="5">
        <v>1</v>
      </c>
      <c r="F1150" s="26"/>
    </row>
    <row r="1151" spans="1:6" x14ac:dyDescent="0.3">
      <c r="A1151" s="2" t="s">
        <v>90</v>
      </c>
      <c r="B1151" s="5" t="s">
        <v>37</v>
      </c>
      <c r="C1151" s="12">
        <v>3</v>
      </c>
      <c r="D1151" s="12">
        <f>D1152+D1153</f>
        <v>1</v>
      </c>
      <c r="E1151" s="12">
        <f>E1152+E1153</f>
        <v>2</v>
      </c>
      <c r="F1151" s="18">
        <f>F1152+F1153</f>
        <v>1</v>
      </c>
    </row>
    <row r="1152" spans="1:6" x14ac:dyDescent="0.3">
      <c r="A1152" s="2" t="s">
        <v>90</v>
      </c>
      <c r="B1152" s="5" t="s">
        <v>33</v>
      </c>
      <c r="C1152" s="12"/>
      <c r="D1152" s="12"/>
      <c r="E1152" s="5"/>
      <c r="F1152" s="26"/>
    </row>
    <row r="1153" spans="1:6" x14ac:dyDescent="0.3">
      <c r="A1153" s="2" t="s">
        <v>90</v>
      </c>
      <c r="B1153" s="5" t="s">
        <v>34</v>
      </c>
      <c r="C1153" s="12">
        <v>3</v>
      </c>
      <c r="D1153" s="12">
        <v>1</v>
      </c>
      <c r="E1153" s="5">
        <v>2</v>
      </c>
      <c r="F1153" s="26">
        <v>1</v>
      </c>
    </row>
    <row r="1154" spans="1:6" x14ac:dyDescent="0.3">
      <c r="A1154" s="2" t="s">
        <v>90</v>
      </c>
      <c r="B1154" s="5" t="s">
        <v>30</v>
      </c>
      <c r="C1154" s="12">
        <v>2</v>
      </c>
      <c r="D1154" s="12"/>
      <c r="E1154" s="5">
        <v>2</v>
      </c>
      <c r="F1154" s="26">
        <v>3</v>
      </c>
    </row>
    <row r="1155" spans="1:6" x14ac:dyDescent="0.3">
      <c r="A1155" s="2" t="s">
        <v>90</v>
      </c>
      <c r="B1155" s="5" t="s">
        <v>35</v>
      </c>
      <c r="C1155" s="12"/>
      <c r="D1155" s="12"/>
      <c r="E1155" s="5"/>
      <c r="F1155" s="26"/>
    </row>
    <row r="1156" spans="1:6" x14ac:dyDescent="0.3">
      <c r="A1156" s="2" t="s">
        <v>90</v>
      </c>
      <c r="B1156" s="5" t="s">
        <v>31</v>
      </c>
      <c r="C1156" s="12"/>
      <c r="D1156" s="12"/>
      <c r="E1156" s="5"/>
      <c r="F1156" s="26"/>
    </row>
    <row r="1157" spans="1:6" x14ac:dyDescent="0.3">
      <c r="A1157" s="2" t="s">
        <v>90</v>
      </c>
      <c r="B1157" s="22" t="s">
        <v>345</v>
      </c>
      <c r="C1157" s="12"/>
      <c r="D1157" s="12"/>
      <c r="E1157" s="5">
        <v>0</v>
      </c>
      <c r="F1157" s="26">
        <v>0</v>
      </c>
    </row>
    <row r="1158" spans="1:6" x14ac:dyDescent="0.3">
      <c r="A1158" s="2" t="s">
        <v>90</v>
      </c>
      <c r="B1158" s="22" t="s">
        <v>322</v>
      </c>
      <c r="C1158" s="12"/>
      <c r="D1158" s="12"/>
      <c r="E1158" s="5">
        <v>0</v>
      </c>
      <c r="F1158" s="26">
        <v>0</v>
      </c>
    </row>
    <row r="1159" spans="1:6" x14ac:dyDescent="0.3">
      <c r="A1159" s="2" t="s">
        <v>90</v>
      </c>
      <c r="B1159" s="22" t="s">
        <v>323</v>
      </c>
      <c r="C1159" s="12"/>
      <c r="D1159" s="12"/>
      <c r="E1159" s="5">
        <v>0</v>
      </c>
      <c r="F1159" s="26">
        <v>0</v>
      </c>
    </row>
    <row r="1160" spans="1:6" x14ac:dyDescent="0.3">
      <c r="A1160" s="2" t="s">
        <v>90</v>
      </c>
      <c r="B1160" s="22" t="s">
        <v>324</v>
      </c>
      <c r="C1160" s="12"/>
      <c r="D1160" s="12"/>
      <c r="E1160" s="5">
        <v>0</v>
      </c>
      <c r="F1160" s="26">
        <v>0</v>
      </c>
    </row>
    <row r="1161" spans="1:6" x14ac:dyDescent="0.3">
      <c r="A1161" s="2" t="s">
        <v>90</v>
      </c>
      <c r="B1161" s="22" t="s">
        <v>325</v>
      </c>
      <c r="C1161" s="12"/>
      <c r="D1161" s="12"/>
      <c r="E1161" s="5">
        <v>1</v>
      </c>
      <c r="F1161" s="26">
        <v>0</v>
      </c>
    </row>
    <row r="1162" spans="1:6" x14ac:dyDescent="0.3">
      <c r="A1162" s="2" t="s">
        <v>90</v>
      </c>
      <c r="B1162" s="22" t="s">
        <v>326</v>
      </c>
      <c r="C1162" s="12"/>
      <c r="D1162" s="12"/>
      <c r="E1162" s="5">
        <v>2</v>
      </c>
      <c r="F1162" s="26">
        <v>3</v>
      </c>
    </row>
    <row r="1163" spans="1:6" x14ac:dyDescent="0.3">
      <c r="A1163" s="2" t="s">
        <v>90</v>
      </c>
      <c r="B1163" s="22" t="s">
        <v>343</v>
      </c>
      <c r="C1163" s="12"/>
      <c r="D1163" s="12"/>
      <c r="E1163" s="5">
        <v>2</v>
      </c>
      <c r="F1163" s="26">
        <v>3</v>
      </c>
    </row>
    <row r="1164" spans="1:6" x14ac:dyDescent="0.3">
      <c r="A1164" s="2" t="s">
        <v>90</v>
      </c>
      <c r="B1164" s="22" t="s">
        <v>340</v>
      </c>
      <c r="C1164" s="12"/>
      <c r="D1164" s="12"/>
      <c r="E1164" s="5">
        <v>0</v>
      </c>
      <c r="F1164" s="26">
        <v>0</v>
      </c>
    </row>
    <row r="1165" spans="1:6" x14ac:dyDescent="0.3">
      <c r="A1165" s="2" t="s">
        <v>90</v>
      </c>
      <c r="B1165" s="22" t="s">
        <v>341</v>
      </c>
      <c r="C1165" s="12"/>
      <c r="D1165" s="12"/>
      <c r="E1165" s="5">
        <v>0</v>
      </c>
      <c r="F1165" s="26">
        <v>0</v>
      </c>
    </row>
    <row r="1166" spans="1:6" x14ac:dyDescent="0.3">
      <c r="A1166" s="2" t="s">
        <v>90</v>
      </c>
      <c r="B1166" s="22" t="s">
        <v>342</v>
      </c>
      <c r="C1166" s="12"/>
      <c r="D1166" s="12"/>
      <c r="E1166" s="5">
        <v>0</v>
      </c>
      <c r="F1166" s="26">
        <v>0</v>
      </c>
    </row>
    <row r="1167" spans="1:6" x14ac:dyDescent="0.3">
      <c r="A1167" s="2" t="s">
        <v>90</v>
      </c>
      <c r="B1167" s="22" t="s">
        <v>327</v>
      </c>
      <c r="C1167" s="12"/>
      <c r="D1167" s="12"/>
      <c r="E1167" s="5">
        <v>1</v>
      </c>
      <c r="F1167" s="26">
        <v>3</v>
      </c>
    </row>
    <row r="1168" spans="1:6" x14ac:dyDescent="0.3">
      <c r="A1168" s="2" t="s">
        <v>90</v>
      </c>
      <c r="B1168" s="22" t="s">
        <v>328</v>
      </c>
      <c r="C1168" s="12"/>
      <c r="D1168" s="12"/>
      <c r="E1168" s="5">
        <v>0</v>
      </c>
      <c r="F1168" s="26">
        <v>0</v>
      </c>
    </row>
    <row r="1169" spans="1:6" x14ac:dyDescent="0.3">
      <c r="A1169" s="2" t="s">
        <v>90</v>
      </c>
      <c r="B1169" s="22" t="s">
        <v>329</v>
      </c>
      <c r="C1169" s="12"/>
      <c r="D1169" s="12"/>
      <c r="E1169" s="5">
        <v>0</v>
      </c>
      <c r="F1169" s="26">
        <v>0</v>
      </c>
    </row>
    <row r="1170" spans="1:6" x14ac:dyDescent="0.3">
      <c r="A1170" s="2" t="s">
        <v>90</v>
      </c>
      <c r="B1170" s="22" t="s">
        <v>330</v>
      </c>
      <c r="C1170" s="12"/>
      <c r="D1170" s="12"/>
      <c r="E1170" s="5">
        <v>0</v>
      </c>
      <c r="F1170" s="26">
        <v>0</v>
      </c>
    </row>
    <row r="1171" spans="1:6" x14ac:dyDescent="0.3">
      <c r="A1171" s="2" t="s">
        <v>90</v>
      </c>
      <c r="B1171" s="22" t="s">
        <v>331</v>
      </c>
      <c r="C1171" s="12"/>
      <c r="D1171" s="12"/>
      <c r="E1171" s="5">
        <v>0</v>
      </c>
      <c r="F1171" s="26">
        <v>0</v>
      </c>
    </row>
    <row r="1172" spans="1:6" x14ac:dyDescent="0.3">
      <c r="A1172" s="2" t="s">
        <v>90</v>
      </c>
      <c r="B1172" s="22" t="s">
        <v>332</v>
      </c>
      <c r="C1172" s="12"/>
      <c r="D1172" s="12"/>
      <c r="E1172" s="5">
        <v>0</v>
      </c>
      <c r="F1172" s="26">
        <v>0</v>
      </c>
    </row>
    <row r="1173" spans="1:6" x14ac:dyDescent="0.3">
      <c r="A1173" s="2" t="s">
        <v>90</v>
      </c>
      <c r="B1173" s="22" t="s">
        <v>333</v>
      </c>
      <c r="C1173" s="12"/>
      <c r="D1173" s="12"/>
      <c r="E1173" s="5">
        <v>0</v>
      </c>
      <c r="F1173" s="26">
        <v>0</v>
      </c>
    </row>
    <row r="1174" spans="1:6" x14ac:dyDescent="0.3">
      <c r="A1174" s="2" t="s">
        <v>90</v>
      </c>
      <c r="B1174" s="22" t="s">
        <v>334</v>
      </c>
      <c r="C1174" s="12"/>
      <c r="D1174" s="12"/>
      <c r="E1174" s="5">
        <v>2</v>
      </c>
      <c r="F1174" s="26">
        <v>0</v>
      </c>
    </row>
    <row r="1175" spans="1:6" x14ac:dyDescent="0.3">
      <c r="A1175" s="2" t="s">
        <v>90</v>
      </c>
      <c r="B1175" s="22" t="s">
        <v>335</v>
      </c>
      <c r="C1175" s="12"/>
      <c r="D1175" s="12"/>
      <c r="E1175" s="5">
        <v>1</v>
      </c>
      <c r="F1175" s="26">
        <v>0</v>
      </c>
    </row>
    <row r="1176" spans="1:6" x14ac:dyDescent="0.3">
      <c r="A1176" s="2" t="s">
        <v>90</v>
      </c>
      <c r="B1176" s="22" t="s">
        <v>336</v>
      </c>
      <c r="C1176" s="12"/>
      <c r="D1176" s="12"/>
      <c r="E1176" s="5">
        <v>0</v>
      </c>
      <c r="F1176" s="26">
        <v>2</v>
      </c>
    </row>
    <row r="1177" spans="1:6" x14ac:dyDescent="0.3">
      <c r="A1177" s="2" t="s">
        <v>90</v>
      </c>
      <c r="B1177" s="22" t="s">
        <v>349</v>
      </c>
      <c r="C1177" s="12"/>
      <c r="D1177" s="12"/>
      <c r="E1177" s="5"/>
      <c r="F1177" s="26">
        <v>1</v>
      </c>
    </row>
    <row r="1178" spans="1:6" x14ac:dyDescent="0.3">
      <c r="A1178" s="2" t="s">
        <v>90</v>
      </c>
      <c r="B1178" s="22" t="s">
        <v>347</v>
      </c>
      <c r="C1178" s="12"/>
      <c r="D1178" s="12"/>
      <c r="E1178" s="5">
        <v>2</v>
      </c>
      <c r="F1178" s="26">
        <v>1</v>
      </c>
    </row>
    <row r="1179" spans="1:6" x14ac:dyDescent="0.3">
      <c r="A1179" s="2" t="s">
        <v>90</v>
      </c>
      <c r="B1179" s="22" t="s">
        <v>337</v>
      </c>
      <c r="C1179" s="12"/>
      <c r="D1179" s="12"/>
      <c r="E1179" s="5">
        <v>0</v>
      </c>
      <c r="F1179" s="26">
        <v>2</v>
      </c>
    </row>
    <row r="1180" spans="1:6" x14ac:dyDescent="0.3">
      <c r="A1180" s="2" t="s">
        <v>90</v>
      </c>
      <c r="B1180" s="22" t="s">
        <v>338</v>
      </c>
      <c r="C1180" s="12"/>
      <c r="D1180" s="12"/>
      <c r="E1180" s="5">
        <v>0</v>
      </c>
      <c r="F1180" s="26">
        <v>0</v>
      </c>
    </row>
    <row r="1181" spans="1:6" x14ac:dyDescent="0.3">
      <c r="A1181" s="2" t="s">
        <v>90</v>
      </c>
      <c r="B1181" s="22" t="s">
        <v>339</v>
      </c>
      <c r="C1181" s="12"/>
      <c r="D1181" s="12"/>
      <c r="E1181" s="5">
        <v>0</v>
      </c>
      <c r="F1181" s="26">
        <v>0</v>
      </c>
    </row>
    <row r="1182" spans="1:6" x14ac:dyDescent="0.3">
      <c r="A1182" s="4" t="s">
        <v>91</v>
      </c>
      <c r="B1182" s="5" t="s">
        <v>16</v>
      </c>
      <c r="C1182" s="12"/>
      <c r="D1182" s="12"/>
      <c r="E1182" s="5"/>
      <c r="F1182" s="26"/>
    </row>
    <row r="1183" spans="1:6" x14ac:dyDescent="0.3">
      <c r="A1183" s="2" t="s">
        <v>91</v>
      </c>
      <c r="B1183" s="5" t="s">
        <v>17</v>
      </c>
      <c r="C1183" s="12"/>
      <c r="D1183" s="12"/>
      <c r="E1183" s="5">
        <v>1</v>
      </c>
      <c r="F1183" s="26"/>
    </row>
    <row r="1184" spans="1:6" x14ac:dyDescent="0.3">
      <c r="A1184" s="2" t="s">
        <v>91</v>
      </c>
      <c r="B1184" s="5" t="s">
        <v>18</v>
      </c>
      <c r="C1184" s="12"/>
      <c r="D1184" s="12"/>
      <c r="E1184" s="5"/>
      <c r="F1184" s="26"/>
    </row>
    <row r="1185" spans="1:6" x14ac:dyDescent="0.3">
      <c r="A1185" s="2" t="s">
        <v>91</v>
      </c>
      <c r="B1185" s="5" t="s">
        <v>19</v>
      </c>
      <c r="C1185" s="12"/>
      <c r="D1185" s="12">
        <v>1</v>
      </c>
      <c r="E1185" s="5">
        <f>E1186+E1187</f>
        <v>1</v>
      </c>
      <c r="F1185" s="26"/>
    </row>
    <row r="1186" spans="1:6" ht="43.2" x14ac:dyDescent="0.3">
      <c r="A1186" s="2" t="s">
        <v>91</v>
      </c>
      <c r="B1186" s="15" t="s">
        <v>318</v>
      </c>
      <c r="C1186" s="12"/>
      <c r="D1186" s="12">
        <v>1</v>
      </c>
      <c r="E1186" s="5">
        <v>1</v>
      </c>
      <c r="F1186" s="26"/>
    </row>
    <row r="1187" spans="1:6" x14ac:dyDescent="0.3">
      <c r="A1187" s="2" t="s">
        <v>91</v>
      </c>
      <c r="B1187" s="6" t="s">
        <v>317</v>
      </c>
      <c r="C1187" s="12"/>
      <c r="D1187" s="12"/>
      <c r="E1187" s="5"/>
      <c r="F1187" s="26"/>
    </row>
    <row r="1188" spans="1:6" x14ac:dyDescent="0.3">
      <c r="A1188" s="2" t="s">
        <v>91</v>
      </c>
      <c r="B1188" s="6" t="s">
        <v>365</v>
      </c>
      <c r="C1188" s="12"/>
      <c r="D1188" s="12"/>
      <c r="E1188" s="18">
        <f>SUM(E1189:E1203)</f>
        <v>1</v>
      </c>
      <c r="F1188" s="18"/>
    </row>
    <row r="1189" spans="1:6" x14ac:dyDescent="0.3">
      <c r="A1189" s="2" t="s">
        <v>91</v>
      </c>
      <c r="B1189" s="6" t="s">
        <v>350</v>
      </c>
      <c r="C1189" s="12"/>
      <c r="D1189" s="12"/>
      <c r="E1189" s="18">
        <v>1</v>
      </c>
      <c r="F1189" s="18"/>
    </row>
    <row r="1190" spans="1:6" x14ac:dyDescent="0.3">
      <c r="A1190" s="2" t="s">
        <v>91</v>
      </c>
      <c r="B1190" s="6" t="s">
        <v>351</v>
      </c>
      <c r="C1190" s="12"/>
      <c r="D1190" s="12"/>
      <c r="E1190" s="18"/>
      <c r="F1190" s="18"/>
    </row>
    <row r="1191" spans="1:6" x14ac:dyDescent="0.3">
      <c r="A1191" s="2" t="s">
        <v>91</v>
      </c>
      <c r="B1191" s="6" t="s">
        <v>352</v>
      </c>
      <c r="C1191" s="12"/>
      <c r="D1191" s="12"/>
      <c r="E1191" s="18"/>
      <c r="F1191" s="18"/>
    </row>
    <row r="1192" spans="1:6" x14ac:dyDescent="0.3">
      <c r="A1192" s="2" t="s">
        <v>91</v>
      </c>
      <c r="B1192" s="6" t="s">
        <v>353</v>
      </c>
      <c r="C1192" s="12"/>
      <c r="D1192" s="12"/>
      <c r="E1192" s="18"/>
      <c r="F1192" s="18"/>
    </row>
    <row r="1193" spans="1:6" x14ac:dyDescent="0.3">
      <c r="A1193" s="2" t="s">
        <v>91</v>
      </c>
      <c r="B1193" s="6" t="s">
        <v>354</v>
      </c>
      <c r="C1193" s="12"/>
      <c r="D1193" s="12"/>
      <c r="E1193" s="18"/>
      <c r="F1193" s="18"/>
    </row>
    <row r="1194" spans="1:6" x14ac:dyDescent="0.3">
      <c r="A1194" s="2" t="s">
        <v>91</v>
      </c>
      <c r="B1194" s="6" t="s">
        <v>355</v>
      </c>
      <c r="C1194" s="12"/>
      <c r="D1194" s="12"/>
      <c r="E1194" s="18"/>
      <c r="F1194" s="18"/>
    </row>
    <row r="1195" spans="1:6" x14ac:dyDescent="0.3">
      <c r="A1195" s="2" t="s">
        <v>91</v>
      </c>
      <c r="B1195" s="6" t="s">
        <v>356</v>
      </c>
      <c r="C1195" s="12"/>
      <c r="D1195" s="12"/>
      <c r="E1195" s="18"/>
      <c r="F1195" s="18"/>
    </row>
    <row r="1196" spans="1:6" x14ac:dyDescent="0.3">
      <c r="A1196" s="2" t="s">
        <v>91</v>
      </c>
      <c r="B1196" s="6" t="s">
        <v>357</v>
      </c>
      <c r="C1196" s="12"/>
      <c r="D1196" s="12"/>
      <c r="E1196" s="18"/>
      <c r="F1196" s="18"/>
    </row>
    <row r="1197" spans="1:6" x14ac:dyDescent="0.3">
      <c r="A1197" s="2" t="s">
        <v>91</v>
      </c>
      <c r="B1197" s="6" t="s">
        <v>358</v>
      </c>
      <c r="C1197" s="12"/>
      <c r="D1197" s="12"/>
      <c r="E1197" s="18"/>
      <c r="F1197" s="18"/>
    </row>
    <row r="1198" spans="1:6" x14ac:dyDescent="0.3">
      <c r="A1198" s="2" t="s">
        <v>91</v>
      </c>
      <c r="B1198" s="6" t="s">
        <v>359</v>
      </c>
      <c r="C1198" s="12"/>
      <c r="D1198" s="12"/>
      <c r="E1198" s="18"/>
      <c r="F1198" s="18"/>
    </row>
    <row r="1199" spans="1:6" x14ac:dyDescent="0.3">
      <c r="A1199" s="2" t="s">
        <v>91</v>
      </c>
      <c r="B1199" s="6" t="s">
        <v>362</v>
      </c>
      <c r="C1199" s="12"/>
      <c r="D1199" s="12"/>
      <c r="E1199" s="18"/>
      <c r="F1199" s="18"/>
    </row>
    <row r="1200" spans="1:6" x14ac:dyDescent="0.3">
      <c r="A1200" s="2" t="s">
        <v>91</v>
      </c>
      <c r="B1200" s="6" t="s">
        <v>360</v>
      </c>
      <c r="C1200" s="12"/>
      <c r="D1200" s="12"/>
      <c r="E1200" s="18"/>
      <c r="F1200" s="18"/>
    </row>
    <row r="1201" spans="1:6" x14ac:dyDescent="0.3">
      <c r="A1201" s="2" t="s">
        <v>91</v>
      </c>
      <c r="B1201" s="6" t="s">
        <v>361</v>
      </c>
      <c r="C1201" s="12"/>
      <c r="D1201" s="12"/>
      <c r="E1201" s="18"/>
      <c r="F1201" s="18"/>
    </row>
    <row r="1202" spans="1:6" x14ac:dyDescent="0.3">
      <c r="A1202" s="2" t="s">
        <v>91</v>
      </c>
      <c r="B1202" s="28" t="s">
        <v>364</v>
      </c>
      <c r="C1202" s="12"/>
      <c r="D1202" s="12"/>
      <c r="E1202" s="18"/>
      <c r="F1202" s="18"/>
    </row>
    <row r="1203" spans="1:6" x14ac:dyDescent="0.3">
      <c r="A1203" s="2" t="s">
        <v>91</v>
      </c>
      <c r="B1203" s="6" t="s">
        <v>363</v>
      </c>
      <c r="C1203" s="12"/>
      <c r="D1203" s="12"/>
      <c r="E1203" s="18"/>
      <c r="F1203" s="18"/>
    </row>
    <row r="1204" spans="1:6" x14ac:dyDescent="0.3">
      <c r="A1204" s="2" t="s">
        <v>91</v>
      </c>
      <c r="B1204" s="5" t="s">
        <v>20</v>
      </c>
      <c r="C1204" s="12"/>
      <c r="D1204" s="12"/>
      <c r="E1204" s="5"/>
      <c r="F1204" s="26"/>
    </row>
    <row r="1205" spans="1:6" x14ac:dyDescent="0.3">
      <c r="A1205" s="2" t="s">
        <v>91</v>
      </c>
      <c r="B1205" s="5" t="s">
        <v>346</v>
      </c>
      <c r="C1205" s="12">
        <v>57</v>
      </c>
      <c r="D1205" s="12">
        <v>93</v>
      </c>
      <c r="E1205" s="5">
        <f>SUM(E1206,E1216:E1221,E1226:E1240)</f>
        <v>82</v>
      </c>
      <c r="F1205" s="26">
        <f>SUM(F1206,F1216:F1221,F1226:F1240)</f>
        <v>77</v>
      </c>
    </row>
    <row r="1206" spans="1:6" x14ac:dyDescent="0.3">
      <c r="A1206" s="2" t="s">
        <v>91</v>
      </c>
      <c r="B1206" s="5" t="s">
        <v>21</v>
      </c>
      <c r="C1206" s="12">
        <v>8</v>
      </c>
      <c r="D1206" s="12">
        <f>D1207+D1210+D1213+D1214+D1215</f>
        <v>21</v>
      </c>
      <c r="E1206" s="12">
        <f>E1207+E1210+E1213+E1214+E1215</f>
        <v>37</v>
      </c>
      <c r="F1206" s="18">
        <f>F1207+F1210+F1213+F1214+F1215</f>
        <v>19</v>
      </c>
    </row>
    <row r="1207" spans="1:6" x14ac:dyDescent="0.3">
      <c r="A1207" s="2" t="s">
        <v>91</v>
      </c>
      <c r="B1207" s="5" t="s">
        <v>36</v>
      </c>
      <c r="C1207" s="12">
        <v>2</v>
      </c>
      <c r="D1207" s="12">
        <f>D1208+D1209</f>
        <v>3</v>
      </c>
      <c r="E1207" s="12">
        <f>E1208+E1209</f>
        <v>4</v>
      </c>
      <c r="F1207" s="18">
        <f>F1208+F1209</f>
        <v>4</v>
      </c>
    </row>
    <row r="1208" spans="1:6" x14ac:dyDescent="0.3">
      <c r="A1208" s="2" t="s">
        <v>91</v>
      </c>
      <c r="B1208" s="5" t="s">
        <v>32</v>
      </c>
      <c r="C1208" s="12">
        <v>2</v>
      </c>
      <c r="D1208" s="12">
        <v>2</v>
      </c>
      <c r="E1208" s="5">
        <v>1</v>
      </c>
      <c r="F1208" s="26">
        <v>3</v>
      </c>
    </row>
    <row r="1209" spans="1:6" x14ac:dyDescent="0.3">
      <c r="A1209" s="2" t="s">
        <v>91</v>
      </c>
      <c r="B1209" s="5" t="s">
        <v>29</v>
      </c>
      <c r="C1209" s="12"/>
      <c r="D1209" s="12">
        <v>1</v>
      </c>
      <c r="E1209" s="5">
        <v>3</v>
      </c>
      <c r="F1209" s="26">
        <v>1</v>
      </c>
    </row>
    <row r="1210" spans="1:6" x14ac:dyDescent="0.3">
      <c r="A1210" s="2" t="s">
        <v>91</v>
      </c>
      <c r="B1210" s="5" t="s">
        <v>37</v>
      </c>
      <c r="C1210" s="12">
        <v>2</v>
      </c>
      <c r="D1210" s="12">
        <f>D1211+D1212</f>
        <v>14</v>
      </c>
      <c r="E1210" s="12">
        <f>E1211+E1212</f>
        <v>31</v>
      </c>
      <c r="F1210" s="18">
        <f>F1211+F1212</f>
        <v>9</v>
      </c>
    </row>
    <row r="1211" spans="1:6" x14ac:dyDescent="0.3">
      <c r="A1211" s="2" t="s">
        <v>91</v>
      </c>
      <c r="B1211" s="5" t="s">
        <v>33</v>
      </c>
      <c r="C1211" s="12"/>
      <c r="D1211" s="12">
        <v>1</v>
      </c>
      <c r="E1211" s="5">
        <v>9</v>
      </c>
      <c r="F1211" s="26"/>
    </row>
    <row r="1212" spans="1:6" x14ac:dyDescent="0.3">
      <c r="A1212" s="2" t="s">
        <v>91</v>
      </c>
      <c r="B1212" s="5" t="s">
        <v>34</v>
      </c>
      <c r="C1212" s="12">
        <v>2</v>
      </c>
      <c r="D1212" s="12">
        <v>13</v>
      </c>
      <c r="E1212" s="5">
        <v>22</v>
      </c>
      <c r="F1212" s="26">
        <v>9</v>
      </c>
    </row>
    <row r="1213" spans="1:6" x14ac:dyDescent="0.3">
      <c r="A1213" s="2" t="s">
        <v>91</v>
      </c>
      <c r="B1213" s="5" t="s">
        <v>30</v>
      </c>
      <c r="C1213" s="12">
        <v>2</v>
      </c>
      <c r="D1213" s="12">
        <v>2</v>
      </c>
      <c r="E1213" s="5">
        <v>2</v>
      </c>
      <c r="F1213" s="26">
        <v>5</v>
      </c>
    </row>
    <row r="1214" spans="1:6" x14ac:dyDescent="0.3">
      <c r="A1214" s="2" t="s">
        <v>91</v>
      </c>
      <c r="B1214" s="5" t="s">
        <v>35</v>
      </c>
      <c r="C1214" s="12"/>
      <c r="D1214" s="12">
        <v>2</v>
      </c>
      <c r="E1214" s="5"/>
      <c r="F1214" s="26"/>
    </row>
    <row r="1215" spans="1:6" x14ac:dyDescent="0.3">
      <c r="A1215" s="2" t="s">
        <v>91</v>
      </c>
      <c r="B1215" s="5" t="s">
        <v>31</v>
      </c>
      <c r="C1215" s="12">
        <v>2</v>
      </c>
      <c r="D1215" s="12"/>
      <c r="E1215" s="5"/>
      <c r="F1215" s="26">
        <v>1</v>
      </c>
    </row>
    <row r="1216" spans="1:6" x14ac:dyDescent="0.3">
      <c r="A1216" s="2" t="s">
        <v>91</v>
      </c>
      <c r="B1216" s="22" t="s">
        <v>345</v>
      </c>
      <c r="C1216" s="12"/>
      <c r="D1216" s="12"/>
      <c r="E1216" s="5">
        <v>1</v>
      </c>
      <c r="F1216" s="26">
        <v>0</v>
      </c>
    </row>
    <row r="1217" spans="1:6" x14ac:dyDescent="0.3">
      <c r="A1217" s="2" t="s">
        <v>91</v>
      </c>
      <c r="B1217" s="22" t="s">
        <v>322</v>
      </c>
      <c r="C1217" s="12"/>
      <c r="D1217" s="12"/>
      <c r="E1217" s="5">
        <v>0</v>
      </c>
      <c r="F1217" s="26">
        <v>0</v>
      </c>
    </row>
    <row r="1218" spans="1:6" x14ac:dyDescent="0.3">
      <c r="A1218" s="2" t="s">
        <v>91</v>
      </c>
      <c r="B1218" s="22" t="s">
        <v>323</v>
      </c>
      <c r="C1218" s="12"/>
      <c r="D1218" s="12"/>
      <c r="E1218" s="5">
        <v>0</v>
      </c>
      <c r="F1218" s="26">
        <v>1</v>
      </c>
    </row>
    <row r="1219" spans="1:6" x14ac:dyDescent="0.3">
      <c r="A1219" s="2" t="s">
        <v>91</v>
      </c>
      <c r="B1219" s="22" t="s">
        <v>324</v>
      </c>
      <c r="C1219" s="12"/>
      <c r="D1219" s="12"/>
      <c r="E1219" s="5">
        <v>0</v>
      </c>
      <c r="F1219" s="26">
        <v>0</v>
      </c>
    </row>
    <row r="1220" spans="1:6" x14ac:dyDescent="0.3">
      <c r="A1220" s="2" t="s">
        <v>91</v>
      </c>
      <c r="B1220" s="22" t="s">
        <v>325</v>
      </c>
      <c r="C1220" s="12"/>
      <c r="D1220" s="12"/>
      <c r="E1220" s="5">
        <v>2</v>
      </c>
      <c r="F1220" s="26">
        <v>10</v>
      </c>
    </row>
    <row r="1221" spans="1:6" x14ac:dyDescent="0.3">
      <c r="A1221" s="2" t="s">
        <v>91</v>
      </c>
      <c r="B1221" s="22" t="s">
        <v>326</v>
      </c>
      <c r="C1221" s="12"/>
      <c r="D1221" s="12"/>
      <c r="E1221" s="5">
        <v>10</v>
      </c>
      <c r="F1221" s="26">
        <v>16</v>
      </c>
    </row>
    <row r="1222" spans="1:6" x14ac:dyDescent="0.3">
      <c r="A1222" s="2" t="s">
        <v>91</v>
      </c>
      <c r="B1222" s="22" t="s">
        <v>343</v>
      </c>
      <c r="C1222" s="12"/>
      <c r="D1222" s="12"/>
      <c r="E1222" s="5">
        <v>10</v>
      </c>
      <c r="F1222" s="26">
        <v>16</v>
      </c>
    </row>
    <row r="1223" spans="1:6" x14ac:dyDescent="0.3">
      <c r="A1223" s="2" t="s">
        <v>91</v>
      </c>
      <c r="B1223" s="22" t="s">
        <v>340</v>
      </c>
      <c r="C1223" s="12"/>
      <c r="D1223" s="12"/>
      <c r="E1223" s="5">
        <v>0</v>
      </c>
      <c r="F1223" s="26">
        <v>0</v>
      </c>
    </row>
    <row r="1224" spans="1:6" x14ac:dyDescent="0.3">
      <c r="A1224" s="2" t="s">
        <v>91</v>
      </c>
      <c r="B1224" s="22" t="s">
        <v>341</v>
      </c>
      <c r="C1224" s="12"/>
      <c r="D1224" s="12"/>
      <c r="E1224" s="5">
        <v>0</v>
      </c>
      <c r="F1224" s="26">
        <v>0</v>
      </c>
    </row>
    <row r="1225" spans="1:6" x14ac:dyDescent="0.3">
      <c r="A1225" s="2" t="s">
        <v>91</v>
      </c>
      <c r="B1225" s="22" t="s">
        <v>342</v>
      </c>
      <c r="C1225" s="12"/>
      <c r="D1225" s="12"/>
      <c r="E1225" s="5">
        <v>0</v>
      </c>
      <c r="F1225" s="26">
        <v>0</v>
      </c>
    </row>
    <row r="1226" spans="1:6" x14ac:dyDescent="0.3">
      <c r="A1226" s="2" t="s">
        <v>91</v>
      </c>
      <c r="B1226" s="22" t="s">
        <v>327</v>
      </c>
      <c r="C1226" s="12"/>
      <c r="D1226" s="12"/>
      <c r="E1226" s="5">
        <v>10</v>
      </c>
      <c r="F1226" s="26">
        <v>9</v>
      </c>
    </row>
    <row r="1227" spans="1:6" x14ac:dyDescent="0.3">
      <c r="A1227" s="2" t="s">
        <v>91</v>
      </c>
      <c r="B1227" s="22" t="s">
        <v>328</v>
      </c>
      <c r="C1227" s="12"/>
      <c r="D1227" s="12"/>
      <c r="E1227" s="5">
        <v>0</v>
      </c>
      <c r="F1227" s="26">
        <v>0</v>
      </c>
    </row>
    <row r="1228" spans="1:6" x14ac:dyDescent="0.3">
      <c r="A1228" s="2" t="s">
        <v>91</v>
      </c>
      <c r="B1228" s="22" t="s">
        <v>329</v>
      </c>
      <c r="C1228" s="12"/>
      <c r="D1228" s="12"/>
      <c r="E1228" s="5">
        <v>0</v>
      </c>
      <c r="F1228" s="26">
        <v>0</v>
      </c>
    </row>
    <row r="1229" spans="1:6" x14ac:dyDescent="0.3">
      <c r="A1229" s="2" t="s">
        <v>91</v>
      </c>
      <c r="B1229" s="22" t="s">
        <v>330</v>
      </c>
      <c r="C1229" s="12"/>
      <c r="D1229" s="12"/>
      <c r="E1229" s="5">
        <v>1</v>
      </c>
      <c r="F1229" s="26">
        <v>0</v>
      </c>
    </row>
    <row r="1230" spans="1:6" x14ac:dyDescent="0.3">
      <c r="A1230" s="2" t="s">
        <v>91</v>
      </c>
      <c r="B1230" s="22" t="s">
        <v>331</v>
      </c>
      <c r="C1230" s="12"/>
      <c r="D1230" s="12"/>
      <c r="E1230" s="5">
        <v>0</v>
      </c>
      <c r="F1230" s="26">
        <v>1</v>
      </c>
    </row>
    <row r="1231" spans="1:6" x14ac:dyDescent="0.3">
      <c r="A1231" s="2" t="s">
        <v>91</v>
      </c>
      <c r="B1231" s="22" t="s">
        <v>332</v>
      </c>
      <c r="C1231" s="12"/>
      <c r="D1231" s="12"/>
      <c r="E1231" s="5">
        <v>0</v>
      </c>
      <c r="F1231" s="26">
        <v>0</v>
      </c>
    </row>
    <row r="1232" spans="1:6" x14ac:dyDescent="0.3">
      <c r="A1232" s="2" t="s">
        <v>91</v>
      </c>
      <c r="B1232" s="22" t="s">
        <v>333</v>
      </c>
      <c r="C1232" s="12"/>
      <c r="D1232" s="12"/>
      <c r="E1232" s="5">
        <v>3</v>
      </c>
      <c r="F1232" s="26">
        <v>0</v>
      </c>
    </row>
    <row r="1233" spans="1:6" x14ac:dyDescent="0.3">
      <c r="A1233" s="2" t="s">
        <v>91</v>
      </c>
      <c r="B1233" s="22" t="s">
        <v>334</v>
      </c>
      <c r="C1233" s="12"/>
      <c r="D1233" s="12"/>
      <c r="E1233" s="5">
        <v>3</v>
      </c>
      <c r="F1233" s="26">
        <v>9</v>
      </c>
    </row>
    <row r="1234" spans="1:6" x14ac:dyDescent="0.3">
      <c r="A1234" s="2" t="s">
        <v>91</v>
      </c>
      <c r="B1234" s="22" t="s">
        <v>335</v>
      </c>
      <c r="C1234" s="12"/>
      <c r="D1234" s="12"/>
      <c r="E1234" s="5">
        <v>1</v>
      </c>
      <c r="F1234" s="26">
        <v>1</v>
      </c>
    </row>
    <row r="1235" spans="1:6" x14ac:dyDescent="0.3">
      <c r="A1235" s="2" t="s">
        <v>91</v>
      </c>
      <c r="B1235" s="22" t="s">
        <v>336</v>
      </c>
      <c r="C1235" s="12"/>
      <c r="D1235" s="12"/>
      <c r="E1235" s="5">
        <v>4</v>
      </c>
      <c r="F1235" s="26">
        <v>4</v>
      </c>
    </row>
    <row r="1236" spans="1:6" x14ac:dyDescent="0.3">
      <c r="A1236" s="2" t="s">
        <v>91</v>
      </c>
      <c r="B1236" s="22" t="s">
        <v>349</v>
      </c>
      <c r="C1236" s="12"/>
      <c r="D1236" s="12"/>
      <c r="E1236" s="5"/>
      <c r="F1236" s="26">
        <v>3</v>
      </c>
    </row>
    <row r="1237" spans="1:6" x14ac:dyDescent="0.3">
      <c r="A1237" s="2" t="s">
        <v>91</v>
      </c>
      <c r="B1237" s="22" t="s">
        <v>347</v>
      </c>
      <c r="C1237" s="12"/>
      <c r="D1237" s="12"/>
      <c r="E1237" s="5">
        <v>8</v>
      </c>
      <c r="F1237" s="26">
        <v>1</v>
      </c>
    </row>
    <row r="1238" spans="1:6" x14ac:dyDescent="0.3">
      <c r="A1238" s="2" t="s">
        <v>91</v>
      </c>
      <c r="B1238" s="22" t="s">
        <v>337</v>
      </c>
      <c r="C1238" s="12"/>
      <c r="D1238" s="12"/>
      <c r="E1238" s="5">
        <v>0</v>
      </c>
      <c r="F1238" s="26">
        <v>2</v>
      </c>
    </row>
    <row r="1239" spans="1:6" x14ac:dyDescent="0.3">
      <c r="A1239" s="2" t="s">
        <v>91</v>
      </c>
      <c r="B1239" s="22" t="s">
        <v>338</v>
      </c>
      <c r="C1239" s="12"/>
      <c r="D1239" s="12"/>
      <c r="E1239" s="5">
        <v>0</v>
      </c>
      <c r="F1239" s="26">
        <v>0</v>
      </c>
    </row>
    <row r="1240" spans="1:6" x14ac:dyDescent="0.3">
      <c r="A1240" s="2" t="s">
        <v>91</v>
      </c>
      <c r="B1240" s="22" t="s">
        <v>339</v>
      </c>
      <c r="C1240" s="12"/>
      <c r="D1240" s="12"/>
      <c r="E1240" s="5">
        <v>2</v>
      </c>
      <c r="F1240" s="26">
        <v>1</v>
      </c>
    </row>
    <row r="1241" spans="1:6" x14ac:dyDescent="0.3">
      <c r="A1241" s="4" t="s">
        <v>92</v>
      </c>
      <c r="B1241" s="5" t="s">
        <v>16</v>
      </c>
      <c r="C1241" s="12"/>
      <c r="D1241" s="12"/>
      <c r="E1241" s="5"/>
      <c r="F1241" s="26"/>
    </row>
    <row r="1242" spans="1:6" x14ac:dyDescent="0.3">
      <c r="A1242" s="2" t="s">
        <v>92</v>
      </c>
      <c r="B1242" s="5" t="s">
        <v>17</v>
      </c>
      <c r="C1242" s="12"/>
      <c r="D1242" s="12"/>
      <c r="E1242" s="5"/>
      <c r="F1242" s="26"/>
    </row>
    <row r="1243" spans="1:6" x14ac:dyDescent="0.3">
      <c r="A1243" s="2" t="s">
        <v>92</v>
      </c>
      <c r="B1243" s="5" t="s">
        <v>18</v>
      </c>
      <c r="C1243" s="12"/>
      <c r="D1243" s="12"/>
      <c r="E1243" s="5"/>
      <c r="F1243" s="26"/>
    </row>
    <row r="1244" spans="1:6" x14ac:dyDescent="0.3">
      <c r="A1244" s="2" t="s">
        <v>92</v>
      </c>
      <c r="B1244" s="5" t="s">
        <v>19</v>
      </c>
      <c r="C1244" s="12"/>
      <c r="D1244" s="12"/>
      <c r="E1244" s="5"/>
      <c r="F1244" s="26"/>
    </row>
    <row r="1245" spans="1:6" ht="43.2" x14ac:dyDescent="0.3">
      <c r="A1245" s="2" t="s">
        <v>92</v>
      </c>
      <c r="B1245" s="15" t="s">
        <v>318</v>
      </c>
      <c r="C1245" s="12"/>
      <c r="D1245" s="12"/>
      <c r="E1245" s="5"/>
      <c r="F1245" s="26"/>
    </row>
    <row r="1246" spans="1:6" x14ac:dyDescent="0.3">
      <c r="A1246" s="2" t="s">
        <v>92</v>
      </c>
      <c r="B1246" s="6" t="s">
        <v>317</v>
      </c>
      <c r="C1246" s="12"/>
      <c r="D1246" s="12"/>
      <c r="E1246" s="5"/>
      <c r="F1246" s="26"/>
    </row>
    <row r="1247" spans="1:6" x14ac:dyDescent="0.3">
      <c r="A1247" s="2" t="s">
        <v>92</v>
      </c>
      <c r="B1247" s="6" t="s">
        <v>365</v>
      </c>
      <c r="C1247" s="12"/>
      <c r="D1247" s="12"/>
      <c r="E1247" s="18"/>
      <c r="F1247" s="18"/>
    </row>
    <row r="1248" spans="1:6" x14ac:dyDescent="0.3">
      <c r="A1248" s="2" t="s">
        <v>92</v>
      </c>
      <c r="B1248" s="6" t="s">
        <v>350</v>
      </c>
      <c r="C1248" s="12"/>
      <c r="D1248" s="12"/>
      <c r="E1248" s="18"/>
      <c r="F1248" s="18"/>
    </row>
    <row r="1249" spans="1:6" x14ac:dyDescent="0.3">
      <c r="A1249" s="2" t="s">
        <v>92</v>
      </c>
      <c r="B1249" s="6" t="s">
        <v>351</v>
      </c>
      <c r="C1249" s="12"/>
      <c r="D1249" s="12"/>
      <c r="E1249" s="18"/>
      <c r="F1249" s="18"/>
    </row>
    <row r="1250" spans="1:6" x14ac:dyDescent="0.3">
      <c r="A1250" s="2" t="s">
        <v>92</v>
      </c>
      <c r="B1250" s="6" t="s">
        <v>352</v>
      </c>
      <c r="C1250" s="12"/>
      <c r="D1250" s="12"/>
      <c r="E1250" s="18"/>
      <c r="F1250" s="18"/>
    </row>
    <row r="1251" spans="1:6" x14ac:dyDescent="0.3">
      <c r="A1251" s="2" t="s">
        <v>92</v>
      </c>
      <c r="B1251" s="6" t="s">
        <v>353</v>
      </c>
      <c r="C1251" s="12"/>
      <c r="D1251" s="12"/>
      <c r="E1251" s="18"/>
      <c r="F1251" s="18"/>
    </row>
    <row r="1252" spans="1:6" x14ac:dyDescent="0.3">
      <c r="A1252" s="2" t="s">
        <v>92</v>
      </c>
      <c r="B1252" s="6" t="s">
        <v>354</v>
      </c>
      <c r="C1252" s="12"/>
      <c r="D1252" s="12"/>
      <c r="E1252" s="18"/>
      <c r="F1252" s="18"/>
    </row>
    <row r="1253" spans="1:6" x14ac:dyDescent="0.3">
      <c r="A1253" s="2" t="s">
        <v>92</v>
      </c>
      <c r="B1253" s="6" t="s">
        <v>355</v>
      </c>
      <c r="C1253" s="12"/>
      <c r="D1253" s="12"/>
      <c r="E1253" s="18"/>
      <c r="F1253" s="18"/>
    </row>
    <row r="1254" spans="1:6" x14ac:dyDescent="0.3">
      <c r="A1254" s="2" t="s">
        <v>92</v>
      </c>
      <c r="B1254" s="6" t="s">
        <v>356</v>
      </c>
      <c r="C1254" s="12"/>
      <c r="D1254" s="12"/>
      <c r="E1254" s="18"/>
      <c r="F1254" s="18"/>
    </row>
    <row r="1255" spans="1:6" x14ac:dyDescent="0.3">
      <c r="A1255" s="2" t="s">
        <v>92</v>
      </c>
      <c r="B1255" s="6" t="s">
        <v>357</v>
      </c>
      <c r="C1255" s="12"/>
      <c r="D1255" s="12"/>
      <c r="E1255" s="18"/>
      <c r="F1255" s="18"/>
    </row>
    <row r="1256" spans="1:6" x14ac:dyDescent="0.3">
      <c r="A1256" s="2" t="s">
        <v>92</v>
      </c>
      <c r="B1256" s="6" t="s">
        <v>358</v>
      </c>
      <c r="C1256" s="12"/>
      <c r="D1256" s="12"/>
      <c r="E1256" s="18"/>
      <c r="F1256" s="18"/>
    </row>
    <row r="1257" spans="1:6" x14ac:dyDescent="0.3">
      <c r="A1257" s="2" t="s">
        <v>92</v>
      </c>
      <c r="B1257" s="6" t="s">
        <v>359</v>
      </c>
      <c r="C1257" s="12"/>
      <c r="D1257" s="12"/>
      <c r="E1257" s="18"/>
      <c r="F1257" s="18"/>
    </row>
    <row r="1258" spans="1:6" x14ac:dyDescent="0.3">
      <c r="A1258" s="2" t="s">
        <v>92</v>
      </c>
      <c r="B1258" s="6" t="s">
        <v>362</v>
      </c>
      <c r="C1258" s="12"/>
      <c r="D1258" s="12"/>
      <c r="E1258" s="18"/>
      <c r="F1258" s="18"/>
    </row>
    <row r="1259" spans="1:6" x14ac:dyDescent="0.3">
      <c r="A1259" s="2" t="s">
        <v>92</v>
      </c>
      <c r="B1259" s="6" t="s">
        <v>360</v>
      </c>
      <c r="C1259" s="12"/>
      <c r="D1259" s="12"/>
      <c r="E1259" s="18"/>
      <c r="F1259" s="18"/>
    </row>
    <row r="1260" spans="1:6" x14ac:dyDescent="0.3">
      <c r="A1260" s="2" t="s">
        <v>92</v>
      </c>
      <c r="B1260" s="6" t="s">
        <v>361</v>
      </c>
      <c r="C1260" s="12"/>
      <c r="D1260" s="12"/>
      <c r="E1260" s="18"/>
      <c r="F1260" s="18"/>
    </row>
    <row r="1261" spans="1:6" x14ac:dyDescent="0.3">
      <c r="A1261" s="2" t="s">
        <v>92</v>
      </c>
      <c r="B1261" s="28" t="s">
        <v>364</v>
      </c>
      <c r="C1261" s="12"/>
      <c r="D1261" s="12"/>
      <c r="E1261" s="18"/>
      <c r="F1261" s="18"/>
    </row>
    <row r="1262" spans="1:6" x14ac:dyDescent="0.3">
      <c r="A1262" s="2" t="s">
        <v>92</v>
      </c>
      <c r="B1262" s="6" t="s">
        <v>363</v>
      </c>
      <c r="C1262" s="12"/>
      <c r="D1262" s="12"/>
      <c r="E1262" s="18"/>
      <c r="F1262" s="18"/>
    </row>
    <row r="1263" spans="1:6" x14ac:dyDescent="0.3">
      <c r="A1263" s="2" t="s">
        <v>92</v>
      </c>
      <c r="B1263" s="5" t="s">
        <v>20</v>
      </c>
      <c r="C1263" s="12"/>
      <c r="D1263" s="12"/>
      <c r="E1263" s="5"/>
      <c r="F1263" s="26"/>
    </row>
    <row r="1264" spans="1:6" x14ac:dyDescent="0.3">
      <c r="A1264" s="2" t="s">
        <v>92</v>
      </c>
      <c r="B1264" s="5" t="s">
        <v>346</v>
      </c>
      <c r="C1264" s="12">
        <v>8</v>
      </c>
      <c r="D1264" s="12">
        <v>15</v>
      </c>
      <c r="E1264" s="12">
        <f>SUM(E1265,E1275:E1280,E1285:E1299)</f>
        <v>9</v>
      </c>
      <c r="F1264" s="18">
        <f>SUM(F1265,F1275:F1280,F1285:F1299)</f>
        <v>65</v>
      </c>
    </row>
    <row r="1265" spans="1:6" x14ac:dyDescent="0.3">
      <c r="A1265" s="2" t="s">
        <v>92</v>
      </c>
      <c r="B1265" s="5" t="s">
        <v>21</v>
      </c>
      <c r="C1265" s="12">
        <v>3</v>
      </c>
      <c r="D1265" s="12">
        <f>D1266+D1269+D1272+D1273+D1274</f>
        <v>4</v>
      </c>
      <c r="E1265" s="12">
        <f>E1266+E1269+E1272+E1273+E1274</f>
        <v>1</v>
      </c>
      <c r="F1265" s="18">
        <f>F1266+F1269+F1272+F1273+F1274</f>
        <v>53</v>
      </c>
    </row>
    <row r="1266" spans="1:6" x14ac:dyDescent="0.3">
      <c r="A1266" s="2" t="s">
        <v>92</v>
      </c>
      <c r="B1266" s="5" t="s">
        <v>36</v>
      </c>
      <c r="C1266" s="12">
        <v>1</v>
      </c>
      <c r="D1266" s="12">
        <f>D1267+D1268</f>
        <v>2</v>
      </c>
      <c r="E1266" s="12">
        <f>E1267+E1268</f>
        <v>0</v>
      </c>
      <c r="F1266" s="18">
        <f>F1267+F1268</f>
        <v>10</v>
      </c>
    </row>
    <row r="1267" spans="1:6" x14ac:dyDescent="0.3">
      <c r="A1267" s="2" t="s">
        <v>92</v>
      </c>
      <c r="B1267" s="5" t="s">
        <v>32</v>
      </c>
      <c r="C1267" s="12"/>
      <c r="D1267" s="12"/>
      <c r="E1267" s="5"/>
      <c r="F1267" s="26">
        <v>6</v>
      </c>
    </row>
    <row r="1268" spans="1:6" x14ac:dyDescent="0.3">
      <c r="A1268" s="2" t="s">
        <v>92</v>
      </c>
      <c r="B1268" s="5" t="s">
        <v>29</v>
      </c>
      <c r="C1268" s="12">
        <v>1</v>
      </c>
      <c r="D1268" s="12">
        <v>2</v>
      </c>
      <c r="E1268" s="5"/>
      <c r="F1268" s="26">
        <v>4</v>
      </c>
    </row>
    <row r="1269" spans="1:6" x14ac:dyDescent="0.3">
      <c r="A1269" s="2" t="s">
        <v>92</v>
      </c>
      <c r="B1269" s="5" t="s">
        <v>37</v>
      </c>
      <c r="C1269" s="12">
        <v>2</v>
      </c>
      <c r="D1269" s="12">
        <f>D1270+D1271</f>
        <v>0</v>
      </c>
      <c r="E1269" s="12">
        <f>E1270+E1271</f>
        <v>1</v>
      </c>
      <c r="F1269" s="18">
        <f>F1270+F1271</f>
        <v>32</v>
      </c>
    </row>
    <row r="1270" spans="1:6" x14ac:dyDescent="0.3">
      <c r="A1270" s="2" t="s">
        <v>92</v>
      </c>
      <c r="B1270" s="5" t="s">
        <v>33</v>
      </c>
      <c r="C1270" s="12"/>
      <c r="D1270" s="12"/>
      <c r="E1270" s="5">
        <v>1</v>
      </c>
      <c r="F1270" s="26">
        <v>2</v>
      </c>
    </row>
    <row r="1271" spans="1:6" x14ac:dyDescent="0.3">
      <c r="A1271" s="2" t="s">
        <v>92</v>
      </c>
      <c r="B1271" s="5" t="s">
        <v>34</v>
      </c>
      <c r="C1271" s="12">
        <v>2</v>
      </c>
      <c r="D1271" s="12"/>
      <c r="E1271" s="5"/>
      <c r="F1271" s="26">
        <v>30</v>
      </c>
    </row>
    <row r="1272" spans="1:6" x14ac:dyDescent="0.3">
      <c r="A1272" s="2" t="s">
        <v>92</v>
      </c>
      <c r="B1272" s="5" t="s">
        <v>30</v>
      </c>
      <c r="C1272" s="12"/>
      <c r="D1272" s="12">
        <v>2</v>
      </c>
      <c r="E1272" s="5"/>
      <c r="F1272" s="26">
        <v>8</v>
      </c>
    </row>
    <row r="1273" spans="1:6" x14ac:dyDescent="0.3">
      <c r="A1273" s="2" t="s">
        <v>92</v>
      </c>
      <c r="B1273" s="5" t="s">
        <v>35</v>
      </c>
      <c r="C1273" s="12"/>
      <c r="D1273" s="12"/>
      <c r="E1273" s="5"/>
      <c r="F1273" s="26">
        <v>1</v>
      </c>
    </row>
    <row r="1274" spans="1:6" x14ac:dyDescent="0.3">
      <c r="A1274" s="2" t="s">
        <v>92</v>
      </c>
      <c r="B1274" s="5" t="s">
        <v>31</v>
      </c>
      <c r="C1274" s="12"/>
      <c r="D1274" s="12"/>
      <c r="E1274" s="5"/>
      <c r="F1274" s="26">
        <v>2</v>
      </c>
    </row>
    <row r="1275" spans="1:6" x14ac:dyDescent="0.3">
      <c r="A1275" s="2" t="s">
        <v>92</v>
      </c>
      <c r="B1275" s="22" t="s">
        <v>345</v>
      </c>
      <c r="C1275" s="12"/>
      <c r="D1275" s="12"/>
      <c r="E1275" s="5">
        <v>0</v>
      </c>
      <c r="F1275" s="26">
        <v>0</v>
      </c>
    </row>
    <row r="1276" spans="1:6" x14ac:dyDescent="0.3">
      <c r="A1276" s="2" t="s">
        <v>92</v>
      </c>
      <c r="B1276" s="22" t="s">
        <v>322</v>
      </c>
      <c r="C1276" s="12"/>
      <c r="D1276" s="12"/>
      <c r="E1276" s="5">
        <v>0</v>
      </c>
      <c r="F1276" s="26">
        <v>0</v>
      </c>
    </row>
    <row r="1277" spans="1:6" x14ac:dyDescent="0.3">
      <c r="A1277" s="2" t="s">
        <v>92</v>
      </c>
      <c r="B1277" s="22" t="s">
        <v>323</v>
      </c>
      <c r="C1277" s="12"/>
      <c r="D1277" s="12"/>
      <c r="E1277" s="5">
        <v>0</v>
      </c>
      <c r="F1277" s="26">
        <v>0</v>
      </c>
    </row>
    <row r="1278" spans="1:6" x14ac:dyDescent="0.3">
      <c r="A1278" s="2" t="s">
        <v>92</v>
      </c>
      <c r="B1278" s="22" t="s">
        <v>324</v>
      </c>
      <c r="C1278" s="12"/>
      <c r="D1278" s="12"/>
      <c r="E1278" s="5">
        <v>0</v>
      </c>
      <c r="F1278" s="26">
        <v>0</v>
      </c>
    </row>
    <row r="1279" spans="1:6" x14ac:dyDescent="0.3">
      <c r="A1279" s="2" t="s">
        <v>92</v>
      </c>
      <c r="B1279" s="22" t="s">
        <v>325</v>
      </c>
      <c r="C1279" s="12"/>
      <c r="D1279" s="12"/>
      <c r="E1279" s="5">
        <v>2</v>
      </c>
      <c r="F1279" s="26">
        <v>3</v>
      </c>
    </row>
    <row r="1280" spans="1:6" x14ac:dyDescent="0.3">
      <c r="A1280" s="2" t="s">
        <v>92</v>
      </c>
      <c r="B1280" s="22" t="s">
        <v>326</v>
      </c>
      <c r="C1280" s="12"/>
      <c r="D1280" s="12"/>
      <c r="E1280" s="5">
        <v>1</v>
      </c>
      <c r="F1280" s="26">
        <v>4</v>
      </c>
    </row>
    <row r="1281" spans="1:6" x14ac:dyDescent="0.3">
      <c r="A1281" s="2" t="s">
        <v>92</v>
      </c>
      <c r="B1281" s="22" t="s">
        <v>343</v>
      </c>
      <c r="C1281" s="12"/>
      <c r="D1281" s="12"/>
      <c r="E1281" s="5">
        <v>1</v>
      </c>
      <c r="F1281" s="26">
        <v>3</v>
      </c>
    </row>
    <row r="1282" spans="1:6" x14ac:dyDescent="0.3">
      <c r="A1282" s="2" t="s">
        <v>92</v>
      </c>
      <c r="B1282" s="22" t="s">
        <v>340</v>
      </c>
      <c r="C1282" s="12"/>
      <c r="D1282" s="12"/>
      <c r="E1282" s="5">
        <v>0</v>
      </c>
      <c r="F1282" s="26">
        <v>1</v>
      </c>
    </row>
    <row r="1283" spans="1:6" x14ac:dyDescent="0.3">
      <c r="A1283" s="2" t="s">
        <v>92</v>
      </c>
      <c r="B1283" s="22" t="s">
        <v>341</v>
      </c>
      <c r="C1283" s="12"/>
      <c r="D1283" s="12"/>
      <c r="E1283" s="5">
        <v>0</v>
      </c>
      <c r="F1283" s="26">
        <v>0</v>
      </c>
    </row>
    <row r="1284" spans="1:6" x14ac:dyDescent="0.3">
      <c r="A1284" s="2" t="s">
        <v>92</v>
      </c>
      <c r="B1284" s="22" t="s">
        <v>342</v>
      </c>
      <c r="C1284" s="12"/>
      <c r="D1284" s="12"/>
      <c r="E1284" s="5">
        <v>0</v>
      </c>
      <c r="F1284" s="26">
        <v>0</v>
      </c>
    </row>
    <row r="1285" spans="1:6" x14ac:dyDescent="0.3">
      <c r="A1285" s="2" t="s">
        <v>92</v>
      </c>
      <c r="B1285" s="22" t="s">
        <v>327</v>
      </c>
      <c r="C1285" s="12"/>
      <c r="D1285" s="12"/>
      <c r="E1285" s="5">
        <v>2</v>
      </c>
      <c r="F1285" s="26">
        <v>3</v>
      </c>
    </row>
    <row r="1286" spans="1:6" x14ac:dyDescent="0.3">
      <c r="A1286" s="2" t="s">
        <v>92</v>
      </c>
      <c r="B1286" s="22" t="s">
        <v>328</v>
      </c>
      <c r="C1286" s="12"/>
      <c r="D1286" s="12"/>
      <c r="E1286" s="5">
        <v>0</v>
      </c>
      <c r="F1286" s="26">
        <v>0</v>
      </c>
    </row>
    <row r="1287" spans="1:6" x14ac:dyDescent="0.3">
      <c r="A1287" s="2" t="s">
        <v>92</v>
      </c>
      <c r="B1287" s="22" t="s">
        <v>329</v>
      </c>
      <c r="C1287" s="12"/>
      <c r="D1287" s="12"/>
      <c r="E1287" s="5">
        <v>0</v>
      </c>
      <c r="F1287" s="26">
        <v>0</v>
      </c>
    </row>
    <row r="1288" spans="1:6" x14ac:dyDescent="0.3">
      <c r="A1288" s="2" t="s">
        <v>92</v>
      </c>
      <c r="B1288" s="22" t="s">
        <v>330</v>
      </c>
      <c r="C1288" s="12"/>
      <c r="D1288" s="12"/>
      <c r="E1288" s="5">
        <v>0</v>
      </c>
      <c r="F1288" s="26">
        <v>0</v>
      </c>
    </row>
    <row r="1289" spans="1:6" x14ac:dyDescent="0.3">
      <c r="A1289" s="2" t="s">
        <v>92</v>
      </c>
      <c r="B1289" s="22" t="s">
        <v>331</v>
      </c>
      <c r="C1289" s="12"/>
      <c r="D1289" s="12"/>
      <c r="E1289" s="5">
        <v>0</v>
      </c>
      <c r="F1289" s="26">
        <v>0</v>
      </c>
    </row>
    <row r="1290" spans="1:6" x14ac:dyDescent="0.3">
      <c r="A1290" s="2" t="s">
        <v>92</v>
      </c>
      <c r="B1290" s="22" t="s">
        <v>332</v>
      </c>
      <c r="C1290" s="12"/>
      <c r="D1290" s="12"/>
      <c r="E1290" s="5">
        <v>0</v>
      </c>
      <c r="F1290" s="26">
        <v>0</v>
      </c>
    </row>
    <row r="1291" spans="1:6" x14ac:dyDescent="0.3">
      <c r="A1291" s="2" t="s">
        <v>92</v>
      </c>
      <c r="B1291" s="22" t="s">
        <v>333</v>
      </c>
      <c r="C1291" s="12"/>
      <c r="D1291" s="12"/>
      <c r="E1291" s="5">
        <v>0</v>
      </c>
      <c r="F1291" s="26">
        <v>0</v>
      </c>
    </row>
    <row r="1292" spans="1:6" x14ac:dyDescent="0.3">
      <c r="A1292" s="2" t="s">
        <v>92</v>
      </c>
      <c r="B1292" s="22" t="s">
        <v>334</v>
      </c>
      <c r="C1292" s="12"/>
      <c r="D1292" s="12"/>
      <c r="E1292" s="5">
        <v>0</v>
      </c>
      <c r="F1292" s="26">
        <v>1</v>
      </c>
    </row>
    <row r="1293" spans="1:6" x14ac:dyDescent="0.3">
      <c r="A1293" s="2" t="s">
        <v>92</v>
      </c>
      <c r="B1293" s="22" t="s">
        <v>335</v>
      </c>
      <c r="C1293" s="12"/>
      <c r="D1293" s="12"/>
      <c r="E1293" s="5">
        <v>0</v>
      </c>
      <c r="F1293" s="26">
        <v>0</v>
      </c>
    </row>
    <row r="1294" spans="1:6" x14ac:dyDescent="0.3">
      <c r="A1294" s="2" t="s">
        <v>92</v>
      </c>
      <c r="B1294" s="22" t="s">
        <v>336</v>
      </c>
      <c r="C1294" s="12"/>
      <c r="D1294" s="12"/>
      <c r="E1294" s="5">
        <v>0</v>
      </c>
      <c r="F1294" s="26">
        <v>0</v>
      </c>
    </row>
    <row r="1295" spans="1:6" x14ac:dyDescent="0.3">
      <c r="A1295" s="2" t="s">
        <v>92</v>
      </c>
      <c r="B1295" s="22" t="s">
        <v>349</v>
      </c>
      <c r="C1295" s="12"/>
      <c r="D1295" s="12"/>
      <c r="E1295" s="5"/>
      <c r="F1295" s="26"/>
    </row>
    <row r="1296" spans="1:6" x14ac:dyDescent="0.3">
      <c r="A1296" s="2" t="s">
        <v>92</v>
      </c>
      <c r="B1296" s="22" t="s">
        <v>347</v>
      </c>
      <c r="C1296" s="12"/>
      <c r="D1296" s="12"/>
      <c r="E1296" s="5">
        <v>1</v>
      </c>
      <c r="F1296" s="26">
        <v>1</v>
      </c>
    </row>
    <row r="1297" spans="1:6" x14ac:dyDescent="0.3">
      <c r="A1297" s="2" t="s">
        <v>92</v>
      </c>
      <c r="B1297" s="22" t="s">
        <v>337</v>
      </c>
      <c r="C1297" s="12"/>
      <c r="D1297" s="12"/>
      <c r="E1297" s="5">
        <v>0</v>
      </c>
      <c r="F1297" s="26">
        <v>0</v>
      </c>
    </row>
    <row r="1298" spans="1:6" x14ac:dyDescent="0.3">
      <c r="A1298" s="2" t="s">
        <v>92</v>
      </c>
      <c r="B1298" s="22" t="s">
        <v>338</v>
      </c>
      <c r="C1298" s="12"/>
      <c r="D1298" s="12"/>
      <c r="E1298" s="5">
        <v>0</v>
      </c>
      <c r="F1298" s="26">
        <v>0</v>
      </c>
    </row>
    <row r="1299" spans="1:6" x14ac:dyDescent="0.3">
      <c r="A1299" s="2" t="s">
        <v>92</v>
      </c>
      <c r="B1299" s="22" t="s">
        <v>339</v>
      </c>
      <c r="C1299" s="12"/>
      <c r="D1299" s="12"/>
      <c r="E1299" s="5">
        <v>2</v>
      </c>
      <c r="F1299" s="26">
        <v>0</v>
      </c>
    </row>
    <row r="1300" spans="1:6" x14ac:dyDescent="0.3">
      <c r="A1300" s="4" t="s">
        <v>93</v>
      </c>
      <c r="B1300" s="5" t="s">
        <v>16</v>
      </c>
      <c r="C1300" s="12"/>
      <c r="D1300" s="12"/>
      <c r="E1300" s="5"/>
      <c r="F1300" s="26"/>
    </row>
    <row r="1301" spans="1:6" x14ac:dyDescent="0.3">
      <c r="A1301" s="2" t="s">
        <v>93</v>
      </c>
      <c r="B1301" s="5" t="s">
        <v>17</v>
      </c>
      <c r="C1301" s="12"/>
      <c r="D1301" s="12"/>
      <c r="E1301" s="5"/>
      <c r="F1301" s="26">
        <v>1</v>
      </c>
    </row>
    <row r="1302" spans="1:6" x14ac:dyDescent="0.3">
      <c r="A1302" s="2" t="s">
        <v>93</v>
      </c>
      <c r="B1302" s="5" t="s">
        <v>18</v>
      </c>
      <c r="C1302" s="12"/>
      <c r="D1302" s="12"/>
      <c r="E1302" s="5"/>
      <c r="F1302" s="26"/>
    </row>
    <row r="1303" spans="1:6" x14ac:dyDescent="0.3">
      <c r="A1303" s="2" t="s">
        <v>93</v>
      </c>
      <c r="B1303" s="5" t="s">
        <v>19</v>
      </c>
      <c r="C1303" s="12"/>
      <c r="D1303" s="12">
        <v>1</v>
      </c>
      <c r="E1303" s="5"/>
      <c r="F1303" s="26"/>
    </row>
    <row r="1304" spans="1:6" ht="43.2" x14ac:dyDescent="0.3">
      <c r="A1304" s="2" t="s">
        <v>93</v>
      </c>
      <c r="B1304" s="15" t="s">
        <v>318</v>
      </c>
      <c r="C1304" s="12"/>
      <c r="D1304" s="12">
        <v>1</v>
      </c>
      <c r="E1304" s="5"/>
      <c r="F1304" s="26"/>
    </row>
    <row r="1305" spans="1:6" x14ac:dyDescent="0.3">
      <c r="A1305" s="2" t="s">
        <v>93</v>
      </c>
      <c r="B1305" s="6" t="s">
        <v>317</v>
      </c>
      <c r="C1305" s="12"/>
      <c r="D1305" s="12"/>
      <c r="E1305" s="5"/>
      <c r="F1305" s="26"/>
    </row>
    <row r="1306" spans="1:6" x14ac:dyDescent="0.3">
      <c r="A1306" s="2" t="s">
        <v>93</v>
      </c>
      <c r="B1306" s="6" t="s">
        <v>365</v>
      </c>
      <c r="C1306" s="12"/>
      <c r="D1306" s="12"/>
      <c r="E1306" s="18"/>
      <c r="F1306" s="18"/>
    </row>
    <row r="1307" spans="1:6" x14ac:dyDescent="0.3">
      <c r="A1307" s="2" t="s">
        <v>93</v>
      </c>
      <c r="B1307" s="6" t="s">
        <v>350</v>
      </c>
      <c r="C1307" s="12"/>
      <c r="D1307" s="12"/>
      <c r="E1307" s="18"/>
      <c r="F1307" s="18"/>
    </row>
    <row r="1308" spans="1:6" x14ac:dyDescent="0.3">
      <c r="A1308" s="2" t="s">
        <v>93</v>
      </c>
      <c r="B1308" s="6" t="s">
        <v>351</v>
      </c>
      <c r="C1308" s="12"/>
      <c r="D1308" s="12"/>
      <c r="E1308" s="18"/>
      <c r="F1308" s="18"/>
    </row>
    <row r="1309" spans="1:6" x14ac:dyDescent="0.3">
      <c r="A1309" s="2" t="s">
        <v>93</v>
      </c>
      <c r="B1309" s="6" t="s">
        <v>352</v>
      </c>
      <c r="C1309" s="12"/>
      <c r="D1309" s="12"/>
      <c r="E1309" s="18"/>
      <c r="F1309" s="18"/>
    </row>
    <row r="1310" spans="1:6" x14ac:dyDescent="0.3">
      <c r="A1310" s="2" t="s">
        <v>93</v>
      </c>
      <c r="B1310" s="6" t="s">
        <v>353</v>
      </c>
      <c r="C1310" s="12"/>
      <c r="D1310" s="12"/>
      <c r="E1310" s="18"/>
      <c r="F1310" s="18"/>
    </row>
    <row r="1311" spans="1:6" x14ac:dyDescent="0.3">
      <c r="A1311" s="2" t="s">
        <v>93</v>
      </c>
      <c r="B1311" s="6" t="s">
        <v>354</v>
      </c>
      <c r="C1311" s="12"/>
      <c r="D1311" s="12"/>
      <c r="E1311" s="18"/>
      <c r="F1311" s="18"/>
    </row>
    <row r="1312" spans="1:6" x14ac:dyDescent="0.3">
      <c r="A1312" s="2" t="s">
        <v>93</v>
      </c>
      <c r="B1312" s="6" t="s">
        <v>355</v>
      </c>
      <c r="C1312" s="12"/>
      <c r="D1312" s="12"/>
      <c r="E1312" s="18"/>
      <c r="F1312" s="18"/>
    </row>
    <row r="1313" spans="1:6" x14ac:dyDescent="0.3">
      <c r="A1313" s="2" t="s">
        <v>93</v>
      </c>
      <c r="B1313" s="6" t="s">
        <v>356</v>
      </c>
      <c r="C1313" s="12"/>
      <c r="D1313" s="12"/>
      <c r="E1313" s="18"/>
      <c r="F1313" s="18"/>
    </row>
    <row r="1314" spans="1:6" x14ac:dyDescent="0.3">
      <c r="A1314" s="2" t="s">
        <v>93</v>
      </c>
      <c r="B1314" s="6" t="s">
        <v>357</v>
      </c>
      <c r="C1314" s="12"/>
      <c r="D1314" s="12"/>
      <c r="E1314" s="18"/>
      <c r="F1314" s="18"/>
    </row>
    <row r="1315" spans="1:6" x14ac:dyDescent="0.3">
      <c r="A1315" s="2" t="s">
        <v>93</v>
      </c>
      <c r="B1315" s="6" t="s">
        <v>358</v>
      </c>
      <c r="C1315" s="12"/>
      <c r="D1315" s="12"/>
      <c r="E1315" s="18"/>
      <c r="F1315" s="18"/>
    </row>
    <row r="1316" spans="1:6" x14ac:dyDescent="0.3">
      <c r="A1316" s="2" t="s">
        <v>93</v>
      </c>
      <c r="B1316" s="6" t="s">
        <v>359</v>
      </c>
      <c r="C1316" s="12"/>
      <c r="D1316" s="12"/>
      <c r="E1316" s="18"/>
      <c r="F1316" s="18"/>
    </row>
    <row r="1317" spans="1:6" x14ac:dyDescent="0.3">
      <c r="A1317" s="2" t="s">
        <v>93</v>
      </c>
      <c r="B1317" s="6" t="s">
        <v>362</v>
      </c>
      <c r="C1317" s="12"/>
      <c r="D1317" s="12"/>
      <c r="E1317" s="18"/>
      <c r="F1317" s="18"/>
    </row>
    <row r="1318" spans="1:6" x14ac:dyDescent="0.3">
      <c r="A1318" s="2" t="s">
        <v>93</v>
      </c>
      <c r="B1318" s="6" t="s">
        <v>360</v>
      </c>
      <c r="C1318" s="12"/>
      <c r="D1318" s="12"/>
      <c r="E1318" s="18"/>
      <c r="F1318" s="18"/>
    </row>
    <row r="1319" spans="1:6" x14ac:dyDescent="0.3">
      <c r="A1319" s="2" t="s">
        <v>93</v>
      </c>
      <c r="B1319" s="6" t="s">
        <v>361</v>
      </c>
      <c r="C1319" s="12"/>
      <c r="D1319" s="12"/>
      <c r="E1319" s="18"/>
      <c r="F1319" s="18"/>
    </row>
    <row r="1320" spans="1:6" x14ac:dyDescent="0.3">
      <c r="A1320" s="2" t="s">
        <v>93</v>
      </c>
      <c r="B1320" s="28" t="s">
        <v>364</v>
      </c>
      <c r="C1320" s="12"/>
      <c r="D1320" s="12"/>
      <c r="E1320" s="18"/>
      <c r="F1320" s="18"/>
    </row>
    <row r="1321" spans="1:6" x14ac:dyDescent="0.3">
      <c r="A1321" s="2" t="s">
        <v>93</v>
      </c>
      <c r="B1321" s="6" t="s">
        <v>363</v>
      </c>
      <c r="C1321" s="12"/>
      <c r="D1321" s="12"/>
      <c r="E1321" s="18"/>
      <c r="F1321" s="18"/>
    </row>
    <row r="1322" spans="1:6" x14ac:dyDescent="0.3">
      <c r="A1322" s="2" t="s">
        <v>93</v>
      </c>
      <c r="B1322" s="5" t="s">
        <v>20</v>
      </c>
      <c r="C1322" s="12"/>
      <c r="D1322" s="12"/>
      <c r="E1322" s="5"/>
      <c r="F1322" s="26"/>
    </row>
    <row r="1323" spans="1:6" x14ac:dyDescent="0.3">
      <c r="A1323" s="2" t="s">
        <v>93</v>
      </c>
      <c r="B1323" s="5" t="s">
        <v>346</v>
      </c>
      <c r="C1323" s="12">
        <v>198</v>
      </c>
      <c r="D1323" s="12">
        <v>284</v>
      </c>
      <c r="E1323" s="12">
        <f>SUM(E1324,E1334:E1339,E1344:E1358)</f>
        <v>261</v>
      </c>
      <c r="F1323" s="18">
        <f>SUM(F1324,F1334:F1339,F1344:F1358)</f>
        <v>175</v>
      </c>
    </row>
    <row r="1324" spans="1:6" x14ac:dyDescent="0.3">
      <c r="A1324" s="2" t="s">
        <v>93</v>
      </c>
      <c r="B1324" s="5" t="s">
        <v>21</v>
      </c>
      <c r="C1324" s="12">
        <v>45</v>
      </c>
      <c r="D1324" s="12">
        <f>D1325+D1328+D1331+D1332+D1333</f>
        <v>93</v>
      </c>
      <c r="E1324" s="12">
        <f>E1325+E1328+E1331+E1332+E1333</f>
        <v>76</v>
      </c>
      <c r="F1324" s="18">
        <f>F1325+F1328+F1331+F1332+F1333</f>
        <v>0</v>
      </c>
    </row>
    <row r="1325" spans="1:6" x14ac:dyDescent="0.3">
      <c r="A1325" s="2" t="s">
        <v>93</v>
      </c>
      <c r="B1325" s="5" t="s">
        <v>36</v>
      </c>
      <c r="C1325" s="12">
        <v>11</v>
      </c>
      <c r="D1325" s="12">
        <f>D1326+D1327</f>
        <v>19</v>
      </c>
      <c r="E1325" s="12">
        <f>E1326+E1327</f>
        <v>11</v>
      </c>
      <c r="F1325" s="18">
        <f>F1326+F1327</f>
        <v>0</v>
      </c>
    </row>
    <row r="1326" spans="1:6" x14ac:dyDescent="0.3">
      <c r="A1326" s="2" t="s">
        <v>93</v>
      </c>
      <c r="B1326" s="5" t="s">
        <v>32</v>
      </c>
      <c r="C1326" s="12">
        <v>6</v>
      </c>
      <c r="D1326" s="12">
        <v>9</v>
      </c>
      <c r="E1326" s="5">
        <v>6</v>
      </c>
      <c r="F1326" s="26"/>
    </row>
    <row r="1327" spans="1:6" x14ac:dyDescent="0.3">
      <c r="A1327" s="2" t="s">
        <v>93</v>
      </c>
      <c r="B1327" s="5" t="s">
        <v>29</v>
      </c>
      <c r="C1327" s="12">
        <v>5</v>
      </c>
      <c r="D1327" s="12">
        <v>10</v>
      </c>
      <c r="E1327" s="5">
        <v>5</v>
      </c>
      <c r="F1327" s="26"/>
    </row>
    <row r="1328" spans="1:6" x14ac:dyDescent="0.3">
      <c r="A1328" s="2" t="s">
        <v>93</v>
      </c>
      <c r="B1328" s="5" t="s">
        <v>37</v>
      </c>
      <c r="C1328" s="12">
        <v>26</v>
      </c>
      <c r="D1328" s="12">
        <f>D1329+D1330</f>
        <v>62</v>
      </c>
      <c r="E1328" s="12">
        <f>E1329+E1330</f>
        <v>49</v>
      </c>
      <c r="F1328" s="18">
        <f>F1329+F1330</f>
        <v>0</v>
      </c>
    </row>
    <row r="1329" spans="1:6" x14ac:dyDescent="0.3">
      <c r="A1329" s="2" t="s">
        <v>93</v>
      </c>
      <c r="B1329" s="5" t="s">
        <v>33</v>
      </c>
      <c r="C1329" s="12">
        <v>1</v>
      </c>
      <c r="D1329" s="12">
        <v>7</v>
      </c>
      <c r="E1329" s="5">
        <v>8</v>
      </c>
      <c r="F1329" s="26"/>
    </row>
    <row r="1330" spans="1:6" x14ac:dyDescent="0.3">
      <c r="A1330" s="2" t="s">
        <v>93</v>
      </c>
      <c r="B1330" s="5" t="s">
        <v>34</v>
      </c>
      <c r="C1330" s="12">
        <v>25</v>
      </c>
      <c r="D1330" s="12">
        <v>55</v>
      </c>
      <c r="E1330" s="5">
        <v>41</v>
      </c>
      <c r="F1330" s="26"/>
    </row>
    <row r="1331" spans="1:6" x14ac:dyDescent="0.3">
      <c r="A1331" s="2" t="s">
        <v>93</v>
      </c>
      <c r="B1331" s="5" t="s">
        <v>30</v>
      </c>
      <c r="C1331" s="12">
        <v>4</v>
      </c>
      <c r="D1331" s="12">
        <v>6</v>
      </c>
      <c r="E1331" s="5">
        <v>11</v>
      </c>
      <c r="F1331" s="26"/>
    </row>
    <row r="1332" spans="1:6" x14ac:dyDescent="0.3">
      <c r="A1332" s="2" t="s">
        <v>93</v>
      </c>
      <c r="B1332" s="5" t="s">
        <v>35</v>
      </c>
      <c r="C1332" s="12">
        <v>4</v>
      </c>
      <c r="D1332" s="12">
        <v>6</v>
      </c>
      <c r="E1332" s="5">
        <v>2</v>
      </c>
      <c r="F1332" s="26"/>
    </row>
    <row r="1333" spans="1:6" x14ac:dyDescent="0.3">
      <c r="A1333" s="2" t="s">
        <v>93</v>
      </c>
      <c r="B1333" s="5" t="s">
        <v>31</v>
      </c>
      <c r="C1333" s="12"/>
      <c r="D1333" s="12"/>
      <c r="E1333" s="5">
        <v>3</v>
      </c>
      <c r="F1333" s="26"/>
    </row>
    <row r="1334" spans="1:6" x14ac:dyDescent="0.3">
      <c r="A1334" s="2" t="s">
        <v>93</v>
      </c>
      <c r="B1334" s="22" t="s">
        <v>345</v>
      </c>
      <c r="C1334" s="12"/>
      <c r="D1334" s="12"/>
      <c r="E1334" s="5">
        <v>4</v>
      </c>
      <c r="F1334" s="26">
        <v>4</v>
      </c>
    </row>
    <row r="1335" spans="1:6" x14ac:dyDescent="0.3">
      <c r="A1335" s="2" t="s">
        <v>93</v>
      </c>
      <c r="B1335" s="22" t="s">
        <v>322</v>
      </c>
      <c r="C1335" s="12"/>
      <c r="D1335" s="12"/>
      <c r="E1335" s="5">
        <v>0</v>
      </c>
      <c r="F1335" s="26">
        <v>0</v>
      </c>
    </row>
    <row r="1336" spans="1:6" x14ac:dyDescent="0.3">
      <c r="A1336" s="2" t="s">
        <v>93</v>
      </c>
      <c r="B1336" s="22" t="s">
        <v>323</v>
      </c>
      <c r="C1336" s="12"/>
      <c r="D1336" s="12"/>
      <c r="E1336" s="5">
        <v>0</v>
      </c>
      <c r="F1336" s="26">
        <v>0</v>
      </c>
    </row>
    <row r="1337" spans="1:6" x14ac:dyDescent="0.3">
      <c r="A1337" s="2" t="s">
        <v>93</v>
      </c>
      <c r="B1337" s="22" t="s">
        <v>324</v>
      </c>
      <c r="C1337" s="12"/>
      <c r="D1337" s="12"/>
      <c r="E1337" s="5">
        <v>1</v>
      </c>
      <c r="F1337" s="26">
        <v>0</v>
      </c>
    </row>
    <row r="1338" spans="1:6" x14ac:dyDescent="0.3">
      <c r="A1338" s="2" t="s">
        <v>93</v>
      </c>
      <c r="B1338" s="22" t="s">
        <v>325</v>
      </c>
      <c r="C1338" s="12"/>
      <c r="D1338" s="12"/>
      <c r="E1338" s="5">
        <v>6</v>
      </c>
      <c r="F1338" s="26">
        <v>14</v>
      </c>
    </row>
    <row r="1339" spans="1:6" x14ac:dyDescent="0.3">
      <c r="A1339" s="2" t="s">
        <v>93</v>
      </c>
      <c r="B1339" s="22" t="s">
        <v>326</v>
      </c>
      <c r="C1339" s="12"/>
      <c r="D1339" s="12"/>
      <c r="E1339" s="5">
        <v>112</v>
      </c>
      <c r="F1339" s="26">
        <v>80</v>
      </c>
    </row>
    <row r="1340" spans="1:6" x14ac:dyDescent="0.3">
      <c r="A1340" s="2" t="s">
        <v>93</v>
      </c>
      <c r="B1340" s="22" t="s">
        <v>343</v>
      </c>
      <c r="C1340" s="12"/>
      <c r="D1340" s="12"/>
      <c r="E1340" s="5">
        <v>111</v>
      </c>
      <c r="F1340" s="26">
        <v>80</v>
      </c>
    </row>
    <row r="1341" spans="1:6" x14ac:dyDescent="0.3">
      <c r="A1341" s="2" t="s">
        <v>93</v>
      </c>
      <c r="B1341" s="22" t="s">
        <v>340</v>
      </c>
      <c r="C1341" s="12"/>
      <c r="D1341" s="12"/>
      <c r="E1341" s="5">
        <v>1</v>
      </c>
      <c r="F1341" s="26">
        <v>0</v>
      </c>
    </row>
    <row r="1342" spans="1:6" x14ac:dyDescent="0.3">
      <c r="A1342" s="2" t="s">
        <v>93</v>
      </c>
      <c r="B1342" s="22" t="s">
        <v>341</v>
      </c>
      <c r="C1342" s="12"/>
      <c r="D1342" s="12"/>
      <c r="E1342" s="5">
        <v>0</v>
      </c>
      <c r="F1342" s="26">
        <v>0</v>
      </c>
    </row>
    <row r="1343" spans="1:6" x14ac:dyDescent="0.3">
      <c r="A1343" s="2" t="s">
        <v>93</v>
      </c>
      <c r="B1343" s="22" t="s">
        <v>342</v>
      </c>
      <c r="C1343" s="12"/>
      <c r="D1343" s="12"/>
      <c r="E1343" s="5">
        <v>0</v>
      </c>
      <c r="F1343" s="26">
        <v>0</v>
      </c>
    </row>
    <row r="1344" spans="1:6" x14ac:dyDescent="0.3">
      <c r="A1344" s="2" t="s">
        <v>93</v>
      </c>
      <c r="B1344" s="22" t="s">
        <v>327</v>
      </c>
      <c r="C1344" s="12"/>
      <c r="D1344" s="12"/>
      <c r="E1344" s="5">
        <v>22</v>
      </c>
      <c r="F1344" s="26">
        <v>38</v>
      </c>
    </row>
    <row r="1345" spans="1:6" x14ac:dyDescent="0.3">
      <c r="A1345" s="2" t="s">
        <v>93</v>
      </c>
      <c r="B1345" s="22" t="s">
        <v>328</v>
      </c>
      <c r="C1345" s="12"/>
      <c r="D1345" s="12"/>
      <c r="E1345" s="5">
        <v>0</v>
      </c>
      <c r="F1345" s="26">
        <v>0</v>
      </c>
    </row>
    <row r="1346" spans="1:6" x14ac:dyDescent="0.3">
      <c r="A1346" s="2" t="s">
        <v>93</v>
      </c>
      <c r="B1346" s="22" t="s">
        <v>329</v>
      </c>
      <c r="C1346" s="12"/>
      <c r="D1346" s="12"/>
      <c r="E1346" s="5">
        <v>1</v>
      </c>
      <c r="F1346" s="26">
        <v>0</v>
      </c>
    </row>
    <row r="1347" spans="1:6" x14ac:dyDescent="0.3">
      <c r="A1347" s="2" t="s">
        <v>93</v>
      </c>
      <c r="B1347" s="22" t="s">
        <v>330</v>
      </c>
      <c r="C1347" s="12"/>
      <c r="D1347" s="12"/>
      <c r="E1347" s="5">
        <v>0</v>
      </c>
      <c r="F1347" s="26">
        <v>1</v>
      </c>
    </row>
    <row r="1348" spans="1:6" x14ac:dyDescent="0.3">
      <c r="A1348" s="2" t="s">
        <v>93</v>
      </c>
      <c r="B1348" s="22" t="s">
        <v>331</v>
      </c>
      <c r="C1348" s="12"/>
      <c r="D1348" s="12"/>
      <c r="E1348" s="5">
        <v>0</v>
      </c>
      <c r="F1348" s="26">
        <v>1</v>
      </c>
    </row>
    <row r="1349" spans="1:6" x14ac:dyDescent="0.3">
      <c r="A1349" s="2" t="s">
        <v>93</v>
      </c>
      <c r="B1349" s="22" t="s">
        <v>332</v>
      </c>
      <c r="C1349" s="12"/>
      <c r="D1349" s="12"/>
      <c r="E1349" s="5">
        <v>0</v>
      </c>
      <c r="F1349" s="26">
        <v>0</v>
      </c>
    </row>
    <row r="1350" spans="1:6" x14ac:dyDescent="0.3">
      <c r="A1350" s="2" t="s">
        <v>93</v>
      </c>
      <c r="B1350" s="22" t="s">
        <v>333</v>
      </c>
      <c r="C1350" s="12"/>
      <c r="D1350" s="12"/>
      <c r="E1350" s="5">
        <v>1</v>
      </c>
      <c r="F1350" s="26">
        <v>4</v>
      </c>
    </row>
    <row r="1351" spans="1:6" x14ac:dyDescent="0.3">
      <c r="A1351" s="2" t="s">
        <v>93</v>
      </c>
      <c r="B1351" s="22" t="s">
        <v>334</v>
      </c>
      <c r="C1351" s="12"/>
      <c r="D1351" s="12"/>
      <c r="E1351" s="5">
        <v>7</v>
      </c>
      <c r="F1351" s="26">
        <v>9</v>
      </c>
    </row>
    <row r="1352" spans="1:6" x14ac:dyDescent="0.3">
      <c r="A1352" s="2" t="s">
        <v>93</v>
      </c>
      <c r="B1352" s="22" t="s">
        <v>335</v>
      </c>
      <c r="C1352" s="12"/>
      <c r="D1352" s="12"/>
      <c r="E1352" s="5">
        <v>4</v>
      </c>
      <c r="F1352" s="26">
        <v>3</v>
      </c>
    </row>
    <row r="1353" spans="1:6" x14ac:dyDescent="0.3">
      <c r="A1353" s="2" t="s">
        <v>93</v>
      </c>
      <c r="B1353" s="22" t="s">
        <v>336</v>
      </c>
      <c r="C1353" s="12"/>
      <c r="D1353" s="12"/>
      <c r="E1353" s="5">
        <v>6</v>
      </c>
      <c r="F1353" s="26">
        <v>3</v>
      </c>
    </row>
    <row r="1354" spans="1:6" x14ac:dyDescent="0.3">
      <c r="A1354" s="2" t="s">
        <v>93</v>
      </c>
      <c r="B1354" s="22" t="s">
        <v>349</v>
      </c>
      <c r="C1354" s="12"/>
      <c r="D1354" s="12"/>
      <c r="E1354" s="5"/>
      <c r="F1354" s="26">
        <v>1</v>
      </c>
    </row>
    <row r="1355" spans="1:6" x14ac:dyDescent="0.3">
      <c r="A1355" s="2" t="s">
        <v>93</v>
      </c>
      <c r="B1355" s="22" t="s">
        <v>347</v>
      </c>
      <c r="C1355" s="12"/>
      <c r="D1355" s="12"/>
      <c r="E1355" s="5">
        <v>16</v>
      </c>
      <c r="F1355" s="26">
        <v>15</v>
      </c>
    </row>
    <row r="1356" spans="1:6" x14ac:dyDescent="0.3">
      <c r="A1356" s="2" t="s">
        <v>93</v>
      </c>
      <c r="B1356" s="22" t="s">
        <v>337</v>
      </c>
      <c r="C1356" s="12"/>
      <c r="D1356" s="12"/>
      <c r="E1356" s="5">
        <v>0</v>
      </c>
      <c r="F1356" s="26">
        <v>2</v>
      </c>
    </row>
    <row r="1357" spans="1:6" x14ac:dyDescent="0.3">
      <c r="A1357" s="2" t="s">
        <v>93</v>
      </c>
      <c r="B1357" s="22" t="s">
        <v>338</v>
      </c>
      <c r="C1357" s="12"/>
      <c r="D1357" s="12"/>
      <c r="E1357" s="5">
        <v>0</v>
      </c>
      <c r="F1357" s="26">
        <v>0</v>
      </c>
    </row>
    <row r="1358" spans="1:6" x14ac:dyDescent="0.3">
      <c r="A1358" s="2" t="s">
        <v>93</v>
      </c>
      <c r="B1358" s="22" t="s">
        <v>339</v>
      </c>
      <c r="C1358" s="12"/>
      <c r="D1358" s="12"/>
      <c r="E1358" s="5">
        <v>5</v>
      </c>
      <c r="F1358" s="26">
        <v>0</v>
      </c>
    </row>
  </sheetData>
  <autoFilter ref="A1:E1358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7"/>
  <sheetViews>
    <sheetView zoomScale="90" zoomScaleNormal="90" workbookViewId="0">
      <pane ySplit="1" topLeftCell="A2" activePane="bottomLeft" state="frozen"/>
      <selection pane="bottomLeft" activeCell="I791" sqref="I791"/>
    </sheetView>
  </sheetViews>
  <sheetFormatPr defaultRowHeight="14.4" x14ac:dyDescent="0.3"/>
  <cols>
    <col min="1" max="1" width="14.109375" customWidth="1"/>
    <col min="2" max="2" width="32" customWidth="1"/>
    <col min="3" max="3" width="7.2187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165</v>
      </c>
      <c r="B2" s="5" t="s">
        <v>16</v>
      </c>
      <c r="C2" s="5">
        <f>C61+C120+C179+C238+C297+C356+C415+C474+C533+C592+C651+C710+C769</f>
        <v>4</v>
      </c>
      <c r="D2" s="5">
        <f>D61+D120+D179+D238+D297+D356+D415+D474+D533+D592+D651+D710+D769</f>
        <v>2</v>
      </c>
      <c r="E2" s="5">
        <f>E61+E120+E179+E238+E297+E356+E415+E474+E533+E592+E651+E710+E769</f>
        <v>2</v>
      </c>
      <c r="F2" s="26">
        <f t="shared" ref="F2" si="0">F61+F120+F179+F238+F297+F356+F415+F474+F533+F592+F651+F710+F769</f>
        <v>0</v>
      </c>
    </row>
    <row r="3" spans="1:6" x14ac:dyDescent="0.3">
      <c r="A3" s="5" t="s">
        <v>165</v>
      </c>
      <c r="B3" s="5" t="s">
        <v>17</v>
      </c>
      <c r="C3" s="5">
        <f>C62+C121+C180+C239+C298+C357+C416+C475+C534+C593+C652+C711+C770</f>
        <v>2</v>
      </c>
      <c r="D3" s="5">
        <f>D62+D121+D180+D239+D298+D357+D416+D475+D534+D593+D652+D711+D770</f>
        <v>0</v>
      </c>
      <c r="E3" s="5">
        <f t="shared" ref="E3:F3" si="1">E62+E121+E180+E239+E298+E357+E416+E475+E534+E593+E652+E711+E770</f>
        <v>4</v>
      </c>
      <c r="F3" s="26">
        <f t="shared" si="1"/>
        <v>3</v>
      </c>
    </row>
    <row r="4" spans="1:6" x14ac:dyDescent="0.3">
      <c r="A4" s="5" t="s">
        <v>165</v>
      </c>
      <c r="B4" s="5" t="s">
        <v>18</v>
      </c>
      <c r="C4" s="5">
        <f>C63+C122+C181+C240+C299+C358+C417+C476+C535+C594+C653+C712+C771</f>
        <v>5</v>
      </c>
      <c r="D4" s="5">
        <f>D63+D122+D181+D240+D299+D358+D417+D476+D535+D594+D653+D712+D771</f>
        <v>3</v>
      </c>
      <c r="E4" s="5">
        <f t="shared" ref="E4:F4" si="2">E63+E122+E181+E240+E299+E358+E417+E476+E535+E594+E653+E712+E771</f>
        <v>1</v>
      </c>
      <c r="F4" s="26">
        <f t="shared" si="2"/>
        <v>1</v>
      </c>
    </row>
    <row r="5" spans="1:6" x14ac:dyDescent="0.3">
      <c r="A5" s="5" t="s">
        <v>165</v>
      </c>
      <c r="B5" s="5" t="s">
        <v>19</v>
      </c>
      <c r="C5" s="5">
        <f>C6+C7</f>
        <v>2</v>
      </c>
      <c r="D5" s="5">
        <f>D6+D7</f>
        <v>5</v>
      </c>
      <c r="E5" s="5">
        <f t="shared" ref="E5:F5" si="3">E64+E123+E182+E241+E300+E359+E418+E477+E536+E595+E654+E713+E772</f>
        <v>1</v>
      </c>
      <c r="F5" s="26">
        <f t="shared" si="3"/>
        <v>3</v>
      </c>
    </row>
    <row r="6" spans="1:6" ht="43.2" x14ac:dyDescent="0.3">
      <c r="A6" s="5" t="s">
        <v>165</v>
      </c>
      <c r="B6" s="15" t="s">
        <v>318</v>
      </c>
      <c r="C6" s="5">
        <f>C65+C124+C183+C242+C301+C360+C419+C478+C537+C596+C655+C714+C773</f>
        <v>2</v>
      </c>
      <c r="D6" s="5">
        <f>D65+D124+D183+D242+D301+D360+D419+D478+D537+D596+D655+D714+D773</f>
        <v>5</v>
      </c>
      <c r="E6" s="5">
        <f t="shared" ref="E6:F6" si="4">E65+E124+E183+E242+E301+E360+E419+E478+E537+E596+E655+E714+E773</f>
        <v>1</v>
      </c>
      <c r="F6" s="26">
        <f t="shared" si="4"/>
        <v>3</v>
      </c>
    </row>
    <row r="7" spans="1:6" x14ac:dyDescent="0.3">
      <c r="A7" s="5" t="s">
        <v>165</v>
      </c>
      <c r="B7" s="6" t="s">
        <v>317</v>
      </c>
      <c r="C7" s="5"/>
      <c r="D7" s="5"/>
      <c r="E7" s="5">
        <f t="shared" ref="E7:F7" si="5">E66+E125+E184+E243+E302+E361+E420+E479+E538+E597+E656+E715+E774</f>
        <v>0</v>
      </c>
      <c r="F7" s="26">
        <f t="shared" si="5"/>
        <v>0</v>
      </c>
    </row>
    <row r="8" spans="1:6" x14ac:dyDescent="0.3">
      <c r="A8" s="5" t="s">
        <v>165</v>
      </c>
      <c r="B8" s="6" t="s">
        <v>365</v>
      </c>
      <c r="C8" s="12"/>
      <c r="D8" s="12"/>
      <c r="E8" s="5">
        <f t="shared" ref="E8:F8" si="6">E67+E126+E185+E244+E303+E362+E421+E480+E539+E598+E657+E716+E775</f>
        <v>1</v>
      </c>
      <c r="F8" s="26">
        <f t="shared" si="6"/>
        <v>3</v>
      </c>
    </row>
    <row r="9" spans="1:6" x14ac:dyDescent="0.3">
      <c r="A9" s="5" t="s">
        <v>165</v>
      </c>
      <c r="B9" s="6" t="s">
        <v>350</v>
      </c>
      <c r="C9" s="12"/>
      <c r="D9" s="12"/>
      <c r="E9" s="5">
        <f t="shared" ref="E9:F9" si="7">E68+E127+E186+E245+E304+E363+E422+E481+E540+E599+E658+E717+E776</f>
        <v>0</v>
      </c>
      <c r="F9" s="26">
        <f t="shared" si="7"/>
        <v>0</v>
      </c>
    </row>
    <row r="10" spans="1:6" x14ac:dyDescent="0.3">
      <c r="A10" s="5" t="s">
        <v>165</v>
      </c>
      <c r="B10" s="6" t="s">
        <v>351</v>
      </c>
      <c r="C10" s="12"/>
      <c r="D10" s="12"/>
      <c r="E10" s="5">
        <f t="shared" ref="E10:F10" si="8">E69+E128+E187+E246+E305+E364+E423+E482+E541+E600+E659+E718+E777</f>
        <v>0</v>
      </c>
      <c r="F10" s="26">
        <f t="shared" si="8"/>
        <v>0</v>
      </c>
    </row>
    <row r="11" spans="1:6" x14ac:dyDescent="0.3">
      <c r="A11" s="5" t="s">
        <v>165</v>
      </c>
      <c r="B11" s="6" t="s">
        <v>352</v>
      </c>
      <c r="C11" s="12"/>
      <c r="D11" s="12"/>
      <c r="E11" s="5">
        <f t="shared" ref="E11:F11" si="9">E70+E129+E188+E247+E306+E365+E424+E483+E542+E601+E660+E719+E778</f>
        <v>0</v>
      </c>
      <c r="F11" s="26">
        <f t="shared" si="9"/>
        <v>0</v>
      </c>
    </row>
    <row r="12" spans="1:6" x14ac:dyDescent="0.3">
      <c r="A12" s="5" t="s">
        <v>165</v>
      </c>
      <c r="B12" s="6" t="s">
        <v>353</v>
      </c>
      <c r="C12" s="12"/>
      <c r="D12" s="12"/>
      <c r="E12" s="5">
        <f t="shared" ref="E12:F12" si="10">E71+E130+E189+E248+E307+E366+E425+E484+E543+E602+E661+E720+E779</f>
        <v>0</v>
      </c>
      <c r="F12" s="26">
        <f t="shared" si="10"/>
        <v>1</v>
      </c>
    </row>
    <row r="13" spans="1:6" x14ac:dyDescent="0.3">
      <c r="A13" s="5" t="s">
        <v>165</v>
      </c>
      <c r="B13" s="6" t="s">
        <v>354</v>
      </c>
      <c r="C13" s="12"/>
      <c r="D13" s="12"/>
      <c r="E13" s="5">
        <f t="shared" ref="E13:F13" si="11">E72+E131+E190+E249+E308+E367+E426+E485+E544+E603+E662+E721+E780</f>
        <v>0</v>
      </c>
      <c r="F13" s="26">
        <f t="shared" si="11"/>
        <v>0</v>
      </c>
    </row>
    <row r="14" spans="1:6" x14ac:dyDescent="0.3">
      <c r="A14" s="5" t="s">
        <v>165</v>
      </c>
      <c r="B14" s="6" t="s">
        <v>355</v>
      </c>
      <c r="C14" s="12"/>
      <c r="D14" s="12"/>
      <c r="E14" s="5">
        <f t="shared" ref="E14:F14" si="12">E73+E132+E191+E250+E309+E368+E427+E486+E545+E604+E663+E722+E781</f>
        <v>0</v>
      </c>
      <c r="F14" s="26">
        <f t="shared" si="12"/>
        <v>0</v>
      </c>
    </row>
    <row r="15" spans="1:6" x14ac:dyDescent="0.3">
      <c r="A15" s="5" t="s">
        <v>165</v>
      </c>
      <c r="B15" s="6" t="s">
        <v>356</v>
      </c>
      <c r="C15" s="12"/>
      <c r="D15" s="12"/>
      <c r="E15" s="5">
        <f t="shared" ref="E15:F15" si="13">E74+E133+E192+E251+E310+E369+E428+E487+E546+E605+E664+E723+E782</f>
        <v>0</v>
      </c>
      <c r="F15" s="26">
        <f t="shared" si="13"/>
        <v>0</v>
      </c>
    </row>
    <row r="16" spans="1:6" x14ac:dyDescent="0.3">
      <c r="A16" s="5" t="s">
        <v>165</v>
      </c>
      <c r="B16" s="6" t="s">
        <v>357</v>
      </c>
      <c r="C16" s="12"/>
      <c r="D16" s="12"/>
      <c r="E16" s="5">
        <f t="shared" ref="E16:F16" si="14">E75+E134+E193+E252+E311+E370+E429+E488+E547+E606+E665+E724+E783</f>
        <v>0</v>
      </c>
      <c r="F16" s="26">
        <f t="shared" si="14"/>
        <v>0</v>
      </c>
    </row>
    <row r="17" spans="1:6" x14ac:dyDescent="0.3">
      <c r="A17" s="5" t="s">
        <v>165</v>
      </c>
      <c r="B17" s="6" t="s">
        <v>358</v>
      </c>
      <c r="C17" s="12"/>
      <c r="D17" s="12"/>
      <c r="E17" s="5">
        <f t="shared" ref="E17:F17" si="15">E76+E135+E194+E253+E312+E371+E430+E489+E548+E607+E666+E725+E784</f>
        <v>0</v>
      </c>
      <c r="F17" s="26">
        <f t="shared" si="15"/>
        <v>0</v>
      </c>
    </row>
    <row r="18" spans="1:6" x14ac:dyDescent="0.3">
      <c r="A18" s="5" t="s">
        <v>165</v>
      </c>
      <c r="B18" s="6" t="s">
        <v>359</v>
      </c>
      <c r="C18" s="12"/>
      <c r="D18" s="12"/>
      <c r="E18" s="5">
        <f t="shared" ref="E18:F18" si="16">E77+E136+E195+E254+E313+E372+E431+E490+E549+E608+E667+E726+E785</f>
        <v>0</v>
      </c>
      <c r="F18" s="26">
        <f t="shared" si="16"/>
        <v>0</v>
      </c>
    </row>
    <row r="19" spans="1:6" x14ac:dyDescent="0.3">
      <c r="A19" s="5" t="s">
        <v>165</v>
      </c>
      <c r="B19" s="6" t="s">
        <v>362</v>
      </c>
      <c r="C19" s="12"/>
      <c r="D19" s="12"/>
      <c r="E19" s="5">
        <f t="shared" ref="E19:F19" si="17">E78+E137+E196+E255+E314+E373+E432+E491+E550+E609+E668+E727+E786</f>
        <v>1</v>
      </c>
      <c r="F19" s="26">
        <f t="shared" si="17"/>
        <v>2</v>
      </c>
    </row>
    <row r="20" spans="1:6" x14ac:dyDescent="0.3">
      <c r="A20" s="5" t="s">
        <v>165</v>
      </c>
      <c r="B20" s="6" t="s">
        <v>360</v>
      </c>
      <c r="C20" s="12"/>
      <c r="D20" s="12"/>
      <c r="E20" s="5">
        <f t="shared" ref="E20:F20" si="18">E79+E138+E197+E256+E315+E374+E433+E492+E551+E610+E669+E728+E787</f>
        <v>0</v>
      </c>
      <c r="F20" s="26">
        <f t="shared" si="18"/>
        <v>0</v>
      </c>
    </row>
    <row r="21" spans="1:6" x14ac:dyDescent="0.3">
      <c r="A21" s="5" t="s">
        <v>165</v>
      </c>
      <c r="B21" s="6" t="s">
        <v>361</v>
      </c>
      <c r="C21" s="12"/>
      <c r="D21" s="12"/>
      <c r="E21" s="5">
        <f t="shared" ref="E21:F21" si="19">E80+E139+E198+E257+E316+E375+E434+E493+E552+E611+E670+E729+E788</f>
        <v>0</v>
      </c>
      <c r="F21" s="26">
        <f t="shared" si="19"/>
        <v>0</v>
      </c>
    </row>
    <row r="22" spans="1:6" x14ac:dyDescent="0.3">
      <c r="A22" s="5" t="s">
        <v>165</v>
      </c>
      <c r="B22" s="28" t="s">
        <v>364</v>
      </c>
      <c r="C22" s="12"/>
      <c r="D22" s="12"/>
      <c r="E22" s="5">
        <f t="shared" ref="E22:F22" si="20">E81+E140+E199+E258+E317+E376+E435+E494+E553+E612+E671+E730+E789</f>
        <v>0</v>
      </c>
      <c r="F22" s="26">
        <f t="shared" si="20"/>
        <v>0</v>
      </c>
    </row>
    <row r="23" spans="1:6" x14ac:dyDescent="0.3">
      <c r="A23" s="5" t="s">
        <v>165</v>
      </c>
      <c r="B23" s="6" t="s">
        <v>363</v>
      </c>
      <c r="C23" s="12"/>
      <c r="D23" s="12"/>
      <c r="E23" s="5">
        <f t="shared" ref="E23:F23" si="21">E82+E141+E200+E259+E318+E377+E436+E495+E554+E613+E672+E731+E790</f>
        <v>0</v>
      </c>
      <c r="F23" s="26">
        <f t="shared" si="21"/>
        <v>0</v>
      </c>
    </row>
    <row r="24" spans="1:6" x14ac:dyDescent="0.3">
      <c r="A24" s="5" t="s">
        <v>165</v>
      </c>
      <c r="B24" s="5" t="s">
        <v>20</v>
      </c>
      <c r="C24" s="5">
        <f>C83+C142+C201+C260+C319+C378+C437+C496+C555+C614+C673+C732+C791</f>
        <v>0</v>
      </c>
      <c r="D24" s="5">
        <f>D83+D142+D201+D260+D319+D378+D437+D496+D555+D614+D673+D732+D791</f>
        <v>0</v>
      </c>
      <c r="E24" s="5">
        <f>E83+E142+E201+E260+E319+E378+E437+E496+E555+E614+E673+E732+E791</f>
        <v>1</v>
      </c>
      <c r="F24" s="26">
        <f t="shared" ref="F24" si="22">F83+F142+F201+F260+F319+F378+F437+F496+F555+F614+F673+F732+F791</f>
        <v>4</v>
      </c>
    </row>
    <row r="25" spans="1:6" x14ac:dyDescent="0.3">
      <c r="A25" s="5" t="s">
        <v>165</v>
      </c>
      <c r="B25" s="5" t="s">
        <v>346</v>
      </c>
      <c r="C25" s="5">
        <f>C84+C143+C202+C261+C320+C379+C438+C497+C556+C615+C674+C733+C792</f>
        <v>511</v>
      </c>
      <c r="D25" s="5">
        <f>D84+D143+D202+D261+D320+D379+D438+D497+D556+D615+D674+D733+D792</f>
        <v>562</v>
      </c>
      <c r="E25" s="5">
        <f>E84+E143+E202+E261+E320+E379+E438+E497+E556+E615+E674+E733+E792</f>
        <v>619</v>
      </c>
      <c r="F25" s="26">
        <f>F84+F143+F202+F261+F320+F379+F438+F497+F556+F615+F674+F733+F792</f>
        <v>588</v>
      </c>
    </row>
    <row r="26" spans="1:6" x14ac:dyDescent="0.3">
      <c r="A26" s="5" t="s">
        <v>165</v>
      </c>
      <c r="B26" s="5" t="s">
        <v>21</v>
      </c>
      <c r="C26" s="5">
        <f>C85+C144+C203+C262+C321+C380+C439+C498+C557+C616+C675+C734+C793</f>
        <v>140</v>
      </c>
      <c r="D26" s="5">
        <f>D85+D144+D203+D262+D321+D380+D439+D498+D557+D616+D675+D734+D793</f>
        <v>182</v>
      </c>
      <c r="E26" s="5">
        <f t="shared" ref="E26:F26" si="23">E85+E144+E203+E262+E321+E380+E439+E498+E557+E616+E675+E734+E793</f>
        <v>124</v>
      </c>
      <c r="F26" s="26">
        <f t="shared" si="23"/>
        <v>112</v>
      </c>
    </row>
    <row r="27" spans="1:6" x14ac:dyDescent="0.3">
      <c r="A27" s="5" t="s">
        <v>165</v>
      </c>
      <c r="B27" s="5" t="s">
        <v>36</v>
      </c>
      <c r="C27" s="5">
        <f>C86+C145+C204+C263+C322+C381+C440+C499+C558+C617+C676+C735+C794</f>
        <v>51</v>
      </c>
      <c r="D27" s="5">
        <f>D86+D145+D204+D263+D322+D381+D440+D499+D558+D617+D676+D735+D794</f>
        <v>60</v>
      </c>
      <c r="E27" s="5">
        <f t="shared" ref="E27:F27" si="24">E86+E145+E204+E263+E322+E381+E440+E499+E558+E617+E676+E735+E794</f>
        <v>38</v>
      </c>
      <c r="F27" s="26">
        <f t="shared" si="24"/>
        <v>34</v>
      </c>
    </row>
    <row r="28" spans="1:6" x14ac:dyDescent="0.3">
      <c r="A28" s="5" t="s">
        <v>165</v>
      </c>
      <c r="B28" s="5" t="s">
        <v>32</v>
      </c>
      <c r="C28" s="5">
        <f>C87+C146+C205+C264+C323+C382+C441+C500+C559+C618+C677+C736+C795</f>
        <v>26</v>
      </c>
      <c r="D28" s="5">
        <f>D87+D146+D205+D264+D323+D382+D441+D500+D559+D618+D677+D736+D795</f>
        <v>32</v>
      </c>
      <c r="E28" s="5">
        <f t="shared" ref="E28:F28" si="25">E87+E146+E205+E264+E323+E382+E441+E500+E559+E618+E677+E736+E795</f>
        <v>18</v>
      </c>
      <c r="F28" s="26">
        <f t="shared" si="25"/>
        <v>18</v>
      </c>
    </row>
    <row r="29" spans="1:6" x14ac:dyDescent="0.3">
      <c r="A29" s="5" t="s">
        <v>165</v>
      </c>
      <c r="B29" s="5" t="s">
        <v>29</v>
      </c>
      <c r="C29" s="5">
        <f>C88+C147+C206+C265+C324+C383+C442+C501+C560+C619+C678+C737+C796</f>
        <v>25</v>
      </c>
      <c r="D29" s="5">
        <f>D88+D147+D206+D265+D324+D383+D442+D501+D560+D619+D678+D737+D796</f>
        <v>28</v>
      </c>
      <c r="E29" s="5">
        <f t="shared" ref="E29:F29" si="26">E88+E147+E206+E265+E324+E383+E442+E501+E560+E619+E678+E737+E796</f>
        <v>20</v>
      </c>
      <c r="F29" s="26">
        <f t="shared" si="26"/>
        <v>16</v>
      </c>
    </row>
    <row r="30" spans="1:6" x14ac:dyDescent="0.3">
      <c r="A30" s="5" t="s">
        <v>165</v>
      </c>
      <c r="B30" s="5" t="s">
        <v>37</v>
      </c>
      <c r="C30" s="5">
        <f>C89+C148+C207+C266+C325+C384+C443+C502+C561+C620+C679+C738+C797</f>
        <v>35</v>
      </c>
      <c r="D30" s="5">
        <f>D89+D148+D207+D266+D325+D384+D443+D502+D561+D620+D679+D738+D797</f>
        <v>58</v>
      </c>
      <c r="E30" s="5">
        <f t="shared" ref="E30:F30" si="27">E89+E148+E207+E266+E325+E384+E443+E502+E561+E620+E679+E738+E797</f>
        <v>45</v>
      </c>
      <c r="F30" s="26">
        <f t="shared" si="27"/>
        <v>28</v>
      </c>
    </row>
    <row r="31" spans="1:6" x14ac:dyDescent="0.3">
      <c r="A31" s="5" t="s">
        <v>165</v>
      </c>
      <c r="B31" s="5" t="s">
        <v>33</v>
      </c>
      <c r="C31" s="5">
        <f>C90+C149+C208+C267+C326+C385+C444+C503+C562+C621+C680+C739+C798</f>
        <v>0</v>
      </c>
      <c r="D31" s="5">
        <f>D90+D149+D208+D267+D326+D385+D444+D503+D562+D621+D680+D739+D798</f>
        <v>3</v>
      </c>
      <c r="E31" s="5">
        <f t="shared" ref="E31:F31" si="28">E90+E149+E208+E267+E326+E385+E444+E503+E562+E621+E680+E739+E798</f>
        <v>1</v>
      </c>
      <c r="F31" s="26">
        <f t="shared" si="28"/>
        <v>4</v>
      </c>
    </row>
    <row r="32" spans="1:6" x14ac:dyDescent="0.3">
      <c r="A32" s="5" t="s">
        <v>165</v>
      </c>
      <c r="B32" s="5" t="s">
        <v>34</v>
      </c>
      <c r="C32" s="5">
        <f>C91+C150+C209+C268+C327+C386+C445+C504+C563+C622+C681+C740+C799</f>
        <v>35</v>
      </c>
      <c r="D32" s="5">
        <f>D91+D150+D209+D268+D327+D386+D445+D504+D563+D622+D681+D740+D799</f>
        <v>55</v>
      </c>
      <c r="E32" s="5">
        <f t="shared" ref="E32:F32" si="29">E91+E150+E209+E268+E327+E386+E445+E504+E563+E622+E681+E740+E799</f>
        <v>44</v>
      </c>
      <c r="F32" s="26">
        <f t="shared" si="29"/>
        <v>24</v>
      </c>
    </row>
    <row r="33" spans="1:6" x14ac:dyDescent="0.3">
      <c r="A33" s="5" t="s">
        <v>165</v>
      </c>
      <c r="B33" s="5" t="s">
        <v>30</v>
      </c>
      <c r="C33" s="5">
        <f>C92+C151+C210+C269+C328+C387+C446+C505+C564+C623+C682+C741+C800</f>
        <v>35</v>
      </c>
      <c r="D33" s="5">
        <f>D92+D151+D210+D269+D328+D387+D446+D505+D564+D623+D682+D741+D800</f>
        <v>34</v>
      </c>
      <c r="E33" s="5">
        <f t="shared" ref="E33:F33" si="30">E92+E151+E210+E269+E328+E387+E446+E505+E564+E623+E682+E741+E800</f>
        <v>24</v>
      </c>
      <c r="F33" s="26">
        <f t="shared" si="30"/>
        <v>23</v>
      </c>
    </row>
    <row r="34" spans="1:6" x14ac:dyDescent="0.3">
      <c r="A34" s="5" t="s">
        <v>165</v>
      </c>
      <c r="B34" s="5" t="s">
        <v>35</v>
      </c>
      <c r="C34" s="5">
        <f>C93+C152+C211+C270+C329+C388+C447+C506+C565+C624+C683+C742+C801</f>
        <v>8</v>
      </c>
      <c r="D34" s="5">
        <f>D93+D152+D211+D270+D329+D388+D447+D506+D565+D624+D683+D742+D801</f>
        <v>17</v>
      </c>
      <c r="E34" s="5">
        <f t="shared" ref="E34:F34" si="31">E93+E152+E211+E270+E329+E388+E447+E506+E565+E624+E683+E742+E801</f>
        <v>11</v>
      </c>
      <c r="F34" s="26">
        <f t="shared" si="31"/>
        <v>17</v>
      </c>
    </row>
    <row r="35" spans="1:6" x14ac:dyDescent="0.3">
      <c r="A35" s="5" t="s">
        <v>165</v>
      </c>
      <c r="B35" s="5" t="s">
        <v>31</v>
      </c>
      <c r="C35" s="5">
        <f>C94+C153+C212+C271+C330+C389+C448+C507+C566+C625+C684+C743+C802</f>
        <v>11</v>
      </c>
      <c r="D35" s="5">
        <f>D94+D153+D212+D271+D330+D389+D448+D507+D566+D625+D684+D743+D802</f>
        <v>13</v>
      </c>
      <c r="E35" s="5">
        <f>E94+E153+E212+E271+E330+E389+E448+E507+E566+E625+E684+E743+E802</f>
        <v>6</v>
      </c>
      <c r="F35" s="26">
        <f>F94+F153+F212+F271+F330+F389+F448+F507+F566+F625+F684+F743+F802</f>
        <v>10</v>
      </c>
    </row>
    <row r="36" spans="1:6" x14ac:dyDescent="0.3">
      <c r="A36" s="5" t="s">
        <v>165</v>
      </c>
      <c r="B36" s="22" t="s">
        <v>345</v>
      </c>
      <c r="C36" s="12"/>
      <c r="D36" s="12"/>
      <c r="E36" s="5">
        <f>E95+E154+E213+E272+E331+E390+E449+E508+E567+E626+E685+E744+E803</f>
        <v>45</v>
      </c>
      <c r="F36" s="26">
        <f>F95+F154+F213+F272+F331+F390+F449+F508+F567+F626+F685+F744+F803</f>
        <v>45</v>
      </c>
    </row>
    <row r="37" spans="1:6" x14ac:dyDescent="0.3">
      <c r="A37" s="5" t="s">
        <v>165</v>
      </c>
      <c r="B37" s="22" t="s">
        <v>322</v>
      </c>
      <c r="C37" s="12"/>
      <c r="D37" s="12"/>
      <c r="E37" s="5">
        <f>E96+E155+E214+E273+E332+E391+E450+E509+E568+E627+E686+E745+E804</f>
        <v>0</v>
      </c>
      <c r="F37" s="26">
        <f>F96+F155+F214+F273+F332+F391+F450+F509+F568+F627+F686+F745+F804</f>
        <v>0</v>
      </c>
    </row>
    <row r="38" spans="1:6" x14ac:dyDescent="0.3">
      <c r="A38" s="5" t="s">
        <v>165</v>
      </c>
      <c r="B38" s="22" t="s">
        <v>323</v>
      </c>
      <c r="C38" s="12"/>
      <c r="D38" s="12"/>
      <c r="E38" s="5">
        <f>E97+E156+E215+E274+E333+E392+E451+E510+E569+E628+E687+E746+E805</f>
        <v>0</v>
      </c>
      <c r="F38" s="26">
        <f>F97+F156+F215+F274+F333+F392+F451+F510+F569+F628+F687+F746+F805</f>
        <v>0</v>
      </c>
    </row>
    <row r="39" spans="1:6" x14ac:dyDescent="0.3">
      <c r="A39" s="5" t="s">
        <v>165</v>
      </c>
      <c r="B39" s="22" t="s">
        <v>324</v>
      </c>
      <c r="C39" s="12"/>
      <c r="D39" s="12"/>
      <c r="E39" s="5">
        <f>E98+E157+E216+E275+E334+E393+E452+E511+E570+E629+E688+E747+E806</f>
        <v>15</v>
      </c>
      <c r="F39" s="26">
        <f>F98+F157+F216+F275+F334+F393+F452+F511+F570+F629+F688+F747+F806</f>
        <v>4</v>
      </c>
    </row>
    <row r="40" spans="1:6" x14ac:dyDescent="0.3">
      <c r="A40" s="5" t="s">
        <v>165</v>
      </c>
      <c r="B40" s="22" t="s">
        <v>325</v>
      </c>
      <c r="C40" s="12"/>
      <c r="D40" s="12"/>
      <c r="E40" s="5">
        <f>E99+E158+E217+E276+E335+E394+E453+E512+E571+E630+E689+E748+E807</f>
        <v>51</v>
      </c>
      <c r="F40" s="26">
        <f>F99+F158+F217+F276+F335+F394+F453+F512+F571+F630+F689+F748+F807</f>
        <v>66</v>
      </c>
    </row>
    <row r="41" spans="1:6" x14ac:dyDescent="0.3">
      <c r="A41" s="5" t="s">
        <v>165</v>
      </c>
      <c r="B41" s="22" t="s">
        <v>326</v>
      </c>
      <c r="C41" s="12"/>
      <c r="D41" s="12"/>
      <c r="E41" s="5">
        <f>E100+E159+E218+E277+E336+E395+E454+E513+E572+E631+E690+E749+E808</f>
        <v>55</v>
      </c>
      <c r="F41" s="26">
        <f>F100+F159+F218+F277+F336+F395+F454+F513+F572+F631+F690+F749+F808</f>
        <v>26</v>
      </c>
    </row>
    <row r="42" spans="1:6" x14ac:dyDescent="0.3">
      <c r="A42" s="5" t="s">
        <v>165</v>
      </c>
      <c r="B42" s="22" t="s">
        <v>343</v>
      </c>
      <c r="C42" s="12"/>
      <c r="D42" s="12"/>
      <c r="E42" s="5">
        <f>E101+E160+E219+E278+E337+E396+E455+E514+E573+E632+E691+E750+E809</f>
        <v>51</v>
      </c>
      <c r="F42" s="26">
        <f>F101+F160+F219+F278+F337+F396+F455+F514+F573+F632+F691+F750+F809</f>
        <v>24</v>
      </c>
    </row>
    <row r="43" spans="1:6" x14ac:dyDescent="0.3">
      <c r="A43" s="5" t="s">
        <v>165</v>
      </c>
      <c r="B43" s="22" t="s">
        <v>340</v>
      </c>
      <c r="C43" s="12"/>
      <c r="D43" s="12"/>
      <c r="E43" s="5">
        <f>E102+E161+E220+E279+E338+E397+E456+E515+E574+E633+E692+E751+E810</f>
        <v>0</v>
      </c>
      <c r="F43" s="26">
        <f>F102+F161+F220+F279+F338+F397+F456+F515+F574+F633+F692+F751+F810</f>
        <v>0</v>
      </c>
    </row>
    <row r="44" spans="1:6" x14ac:dyDescent="0.3">
      <c r="A44" s="5" t="s">
        <v>165</v>
      </c>
      <c r="B44" s="22" t="s">
        <v>341</v>
      </c>
      <c r="C44" s="12"/>
      <c r="D44" s="12"/>
      <c r="E44" s="5">
        <f>E103+E162+E221+E280+E339+E398+E457+E516+E575+E634+E693+E752+E811</f>
        <v>4</v>
      </c>
      <c r="F44" s="26">
        <f>F103+F162+F221+F280+F339+F398+F457+F516+F575+F634+F693+F752+F811</f>
        <v>2</v>
      </c>
    </row>
    <row r="45" spans="1:6" x14ac:dyDescent="0.3">
      <c r="A45" s="5" t="s">
        <v>165</v>
      </c>
      <c r="B45" s="22" t="s">
        <v>342</v>
      </c>
      <c r="C45" s="12"/>
      <c r="D45" s="12"/>
      <c r="E45" s="5">
        <f>E104+E163+E222+E281+E340+E399+E458+E517+E576+E635+E694+E753+E812</f>
        <v>0</v>
      </c>
      <c r="F45" s="26">
        <f>F104+F163+F222+F281+F340+F399+F458+F517+F576+F635+F694+F753+F812</f>
        <v>0</v>
      </c>
    </row>
    <row r="46" spans="1:6" x14ac:dyDescent="0.3">
      <c r="A46" s="5" t="s">
        <v>165</v>
      </c>
      <c r="B46" s="22" t="s">
        <v>327</v>
      </c>
      <c r="C46" s="12"/>
      <c r="D46" s="12"/>
      <c r="E46" s="5">
        <f>E105+E164+E223+E282+E341+E400+E459+E518+E577+E636+E695+E754+E813</f>
        <v>79</v>
      </c>
      <c r="F46" s="26">
        <f>F105+F164+F223+F282+F341+F400+F459+F518+F577+F636+F695+F754+F813</f>
        <v>96</v>
      </c>
    </row>
    <row r="47" spans="1:6" x14ac:dyDescent="0.3">
      <c r="A47" s="5" t="s">
        <v>165</v>
      </c>
      <c r="B47" s="22" t="s">
        <v>328</v>
      </c>
      <c r="C47" s="12"/>
      <c r="D47" s="12"/>
      <c r="E47" s="5">
        <f>E106+E165+E224+E283+E342+E401+E460+E519+E578+E637+E696+E755+E814</f>
        <v>0</v>
      </c>
      <c r="F47" s="26">
        <f>F106+F165+F224+F283+F342+F401+F460+F519+F578+F637+F696+F755+F814</f>
        <v>0</v>
      </c>
    </row>
    <row r="48" spans="1:6" x14ac:dyDescent="0.3">
      <c r="A48" s="5" t="s">
        <v>165</v>
      </c>
      <c r="B48" s="22" t="s">
        <v>329</v>
      </c>
      <c r="C48" s="12"/>
      <c r="D48" s="12"/>
      <c r="E48" s="5">
        <f>E107+E166+E225+E284+E343+E402+E461+E520+E579+E638+E697+E756+E815</f>
        <v>0</v>
      </c>
      <c r="F48" s="26">
        <f>F107+F166+F225+F284+F343+F402+F461+F520+F579+F638+F697+F756+F815</f>
        <v>0</v>
      </c>
    </row>
    <row r="49" spans="1:6" x14ac:dyDescent="0.3">
      <c r="A49" s="5" t="s">
        <v>165</v>
      </c>
      <c r="B49" s="22" t="s">
        <v>330</v>
      </c>
      <c r="C49" s="12"/>
      <c r="D49" s="12"/>
      <c r="E49" s="5">
        <f>E108+E167+E226+E285+E344+E403+E462+E521+E580+E639+E698+E757+E816</f>
        <v>7</v>
      </c>
      <c r="F49" s="26">
        <f>F108+F167+F226+F285+F344+F403+F462+F521+F580+F639+F698+F757+F816</f>
        <v>9</v>
      </c>
    </row>
    <row r="50" spans="1:6" x14ac:dyDescent="0.3">
      <c r="A50" s="5" t="s">
        <v>165</v>
      </c>
      <c r="B50" s="22" t="s">
        <v>331</v>
      </c>
      <c r="C50" s="12"/>
      <c r="D50" s="12"/>
      <c r="E50" s="5">
        <f>E109+E168+E227+E286+E345+E404+E463+E522+E581+E640+E699+E758+E817</f>
        <v>3</v>
      </c>
      <c r="F50" s="26">
        <f>F109+F168+F227+F286+F345+F404+F463+F522+F581+F640+F699+F758+F817</f>
        <v>11</v>
      </c>
    </row>
    <row r="51" spans="1:6" x14ac:dyDescent="0.3">
      <c r="A51" s="5" t="s">
        <v>165</v>
      </c>
      <c r="B51" s="22" t="s">
        <v>332</v>
      </c>
      <c r="C51" s="12"/>
      <c r="D51" s="12"/>
      <c r="E51" s="5">
        <f>E110+E169+E228+E287+E346+E405+E464+E523+E582+E641+E700+E759+E818</f>
        <v>4</v>
      </c>
      <c r="F51" s="26">
        <f>F110+F169+F228+F287+F346+F405+F464+F523+F582+F641+F700+F759+F818</f>
        <v>0</v>
      </c>
    </row>
    <row r="52" spans="1:6" x14ac:dyDescent="0.3">
      <c r="A52" s="5" t="s">
        <v>165</v>
      </c>
      <c r="B52" s="22" t="s">
        <v>333</v>
      </c>
      <c r="C52" s="12"/>
      <c r="D52" s="12"/>
      <c r="E52" s="5">
        <f>E111+E170+E229+E288+E347+E406+E465+E524+E583+E642+E701+E760+E819</f>
        <v>5</v>
      </c>
      <c r="F52" s="26">
        <f>F111+F170+F229+F288+F347+F406+F465+F524+F583+F642+F701+F760+F819</f>
        <v>16</v>
      </c>
    </row>
    <row r="53" spans="1:6" x14ac:dyDescent="0.3">
      <c r="A53" s="5" t="s">
        <v>165</v>
      </c>
      <c r="B53" s="22" t="s">
        <v>334</v>
      </c>
      <c r="C53" s="12"/>
      <c r="D53" s="12"/>
      <c r="E53" s="5">
        <f>E112+E171+E230+E289+E348+E407+E466+E525+E584+E643+E702+E761+E820</f>
        <v>63</v>
      </c>
      <c r="F53" s="26">
        <f>F112+F171+F230+F289+F348+F407+F466+F525+F584+F643+F702+F761+F820</f>
        <v>62</v>
      </c>
    </row>
    <row r="54" spans="1:6" x14ac:dyDescent="0.3">
      <c r="A54" s="5" t="s">
        <v>165</v>
      </c>
      <c r="B54" s="22" t="s">
        <v>335</v>
      </c>
      <c r="C54" s="12"/>
      <c r="D54" s="12"/>
      <c r="E54" s="5">
        <f>E113+E172+E231+E290+E349+E408+E467+E526+E585+E644+E703+E762+E821</f>
        <v>29</v>
      </c>
      <c r="F54" s="26">
        <f>F113+F172+F231+F290+F349+F408+F467+F526+F585+F644+F703+F762+F821</f>
        <v>23</v>
      </c>
    </row>
    <row r="55" spans="1:6" x14ac:dyDescent="0.3">
      <c r="A55" s="5" t="s">
        <v>165</v>
      </c>
      <c r="B55" s="22" t="s">
        <v>336</v>
      </c>
      <c r="C55" s="12"/>
      <c r="D55" s="12"/>
      <c r="E55" s="5">
        <f>E114+E173+E232+E291+E350+E409+E468+E527+E586+E645+E704+E763+E822</f>
        <v>13</v>
      </c>
      <c r="F55" s="26">
        <f>F114+F173+F232+F291+F350+F409+F468+F527+F586+F645+F704+F763+F822</f>
        <v>29</v>
      </c>
    </row>
    <row r="56" spans="1:6" x14ac:dyDescent="0.3">
      <c r="A56" s="5" t="s">
        <v>165</v>
      </c>
      <c r="B56" s="22" t="s">
        <v>349</v>
      </c>
      <c r="C56" s="12"/>
      <c r="D56" s="12"/>
      <c r="E56" s="5"/>
      <c r="F56" s="26">
        <f>F116+F175+F234+F293+F352+F411+F470+F529+F588+F647+F706+F765+F824</f>
        <v>58</v>
      </c>
    </row>
    <row r="57" spans="1:6" x14ac:dyDescent="0.3">
      <c r="A57" s="5" t="s">
        <v>165</v>
      </c>
      <c r="B57" s="22" t="s">
        <v>347</v>
      </c>
      <c r="C57" s="12"/>
      <c r="D57" s="12"/>
      <c r="E57" s="5">
        <f>E116+E175+E234+E293+E352+E411+E470+E529+E588+E647+E706+E765+E824</f>
        <v>96</v>
      </c>
      <c r="F57" s="26">
        <f>F116+F175+F234+F293+F352+F411+F470+F529+F588+F647+F706+F765+F824</f>
        <v>58</v>
      </c>
    </row>
    <row r="58" spans="1:6" x14ac:dyDescent="0.3">
      <c r="A58" s="5" t="s">
        <v>165</v>
      </c>
      <c r="B58" s="22" t="s">
        <v>337</v>
      </c>
      <c r="C58" s="12"/>
      <c r="D58" s="12"/>
      <c r="E58" s="5">
        <f>E117+E176+E235+E294+E353+E412+E471+E530+E589+E648+E707+E766+E825</f>
        <v>4</v>
      </c>
      <c r="F58" s="26">
        <f>F117+F176+F235+F294+F353+F412+F471+F530+F589+F648+F707+F766+F825</f>
        <v>21</v>
      </c>
    </row>
    <row r="59" spans="1:6" x14ac:dyDescent="0.3">
      <c r="A59" s="5" t="s">
        <v>165</v>
      </c>
      <c r="B59" s="22" t="s">
        <v>338</v>
      </c>
      <c r="C59" s="12"/>
      <c r="D59" s="12"/>
      <c r="E59" s="5">
        <f>E118+E177+E236+E295+E354+E413+E472+E531+E590+E649+E708+E767+E826</f>
        <v>0</v>
      </c>
      <c r="F59" s="26">
        <f>F118+F177+F236+F295+F354+F413+F472+F531+F590+F649+F708+F767+F826</f>
        <v>2</v>
      </c>
    </row>
    <row r="60" spans="1:6" x14ac:dyDescent="0.3">
      <c r="A60" s="5" t="s">
        <v>165</v>
      </c>
      <c r="B60" s="22" t="s">
        <v>339</v>
      </c>
      <c r="C60" s="12"/>
      <c r="D60" s="12"/>
      <c r="E60" s="5">
        <f>E119+E178+E237+E296+E355+E414+E473+E532+E591+E650+E709+E768+E827</f>
        <v>26</v>
      </c>
      <c r="F60" s="26">
        <f>F119+F178+F237+F296+F355+F414+F473+F532+F591+F650+F709+F768+F827</f>
        <v>3</v>
      </c>
    </row>
    <row r="61" spans="1:6" x14ac:dyDescent="0.3">
      <c r="A61" s="4" t="s">
        <v>94</v>
      </c>
      <c r="B61" s="5" t="s">
        <v>16</v>
      </c>
      <c r="C61" s="5">
        <v>2</v>
      </c>
      <c r="D61" s="5"/>
      <c r="E61" s="5"/>
      <c r="F61" s="26"/>
    </row>
    <row r="62" spans="1:6" x14ac:dyDescent="0.3">
      <c r="A62" s="2" t="s">
        <v>94</v>
      </c>
      <c r="B62" s="5" t="s">
        <v>17</v>
      </c>
      <c r="C62" s="5"/>
      <c r="D62" s="5"/>
      <c r="E62" s="5"/>
      <c r="F62" s="26">
        <v>1</v>
      </c>
    </row>
    <row r="63" spans="1:6" x14ac:dyDescent="0.3">
      <c r="A63" s="2" t="s">
        <v>94</v>
      </c>
      <c r="B63" s="5" t="s">
        <v>18</v>
      </c>
      <c r="C63" s="5">
        <v>1</v>
      </c>
      <c r="D63" s="5">
        <v>1</v>
      </c>
      <c r="E63" s="5"/>
      <c r="F63" s="26">
        <v>1</v>
      </c>
    </row>
    <row r="64" spans="1:6" x14ac:dyDescent="0.3">
      <c r="A64" s="2" t="s">
        <v>94</v>
      </c>
      <c r="B64" s="5" t="s">
        <v>19</v>
      </c>
      <c r="C64" s="5"/>
      <c r="D64" s="5"/>
      <c r="E64" s="5"/>
      <c r="F64" s="26"/>
    </row>
    <row r="65" spans="1:6" ht="43.2" x14ac:dyDescent="0.3">
      <c r="A65" s="2" t="s">
        <v>94</v>
      </c>
      <c r="B65" s="15" t="s">
        <v>318</v>
      </c>
      <c r="C65" s="5"/>
      <c r="D65" s="5"/>
      <c r="E65" s="5"/>
      <c r="F65" s="26"/>
    </row>
    <row r="66" spans="1:6" x14ac:dyDescent="0.3">
      <c r="A66" s="2" t="s">
        <v>94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94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94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94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94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94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94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94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94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94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94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94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94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94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94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94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94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94</v>
      </c>
      <c r="B83" s="5" t="s">
        <v>20</v>
      </c>
      <c r="C83" s="5"/>
      <c r="D83" s="5"/>
      <c r="E83" s="5"/>
      <c r="F83" s="26"/>
    </row>
    <row r="84" spans="1:6" x14ac:dyDescent="0.3">
      <c r="A84" s="2" t="s">
        <v>94</v>
      </c>
      <c r="B84" s="5" t="s">
        <v>346</v>
      </c>
      <c r="C84" s="5">
        <v>76</v>
      </c>
      <c r="D84" s="5">
        <v>97</v>
      </c>
      <c r="E84" s="5">
        <f>SUM(E85,E95:E100,E105:E119)</f>
        <v>100</v>
      </c>
      <c r="F84" s="26">
        <f>SUM(F85,F95:F100,F105:F119)</f>
        <v>83</v>
      </c>
    </row>
    <row r="85" spans="1:6" x14ac:dyDescent="0.3">
      <c r="A85" s="2" t="s">
        <v>94</v>
      </c>
      <c r="B85" s="5" t="s">
        <v>21</v>
      </c>
      <c r="C85" s="5">
        <v>22</v>
      </c>
      <c r="D85" s="5">
        <f>D86+D89+D92+D93+D94</f>
        <v>41</v>
      </c>
      <c r="E85" s="5">
        <f>E86+E89+E92+E93+E94</f>
        <v>34</v>
      </c>
      <c r="F85" s="26">
        <f>F86+F89+F92+F93+F94</f>
        <v>20</v>
      </c>
    </row>
    <row r="86" spans="1:6" x14ac:dyDescent="0.3">
      <c r="A86" s="2" t="s">
        <v>94</v>
      </c>
      <c r="B86" s="5" t="s">
        <v>36</v>
      </c>
      <c r="C86" s="5">
        <v>8</v>
      </c>
      <c r="D86" s="5">
        <f>D87+D88</f>
        <v>15</v>
      </c>
      <c r="E86" s="5">
        <f>E87+E88</f>
        <v>11</v>
      </c>
      <c r="F86" s="26">
        <f>F87+F88</f>
        <v>7</v>
      </c>
    </row>
    <row r="87" spans="1:6" x14ac:dyDescent="0.3">
      <c r="A87" s="2" t="s">
        <v>94</v>
      </c>
      <c r="B87" s="5" t="s">
        <v>32</v>
      </c>
      <c r="C87" s="5">
        <v>6</v>
      </c>
      <c r="D87" s="5">
        <v>10</v>
      </c>
      <c r="E87" s="5">
        <v>4</v>
      </c>
      <c r="F87" s="26">
        <v>3</v>
      </c>
    </row>
    <row r="88" spans="1:6" x14ac:dyDescent="0.3">
      <c r="A88" s="2" t="s">
        <v>94</v>
      </c>
      <c r="B88" s="5" t="s">
        <v>29</v>
      </c>
      <c r="C88" s="5">
        <v>2</v>
      </c>
      <c r="D88" s="5">
        <v>5</v>
      </c>
      <c r="E88" s="5">
        <v>7</v>
      </c>
      <c r="F88" s="26">
        <v>4</v>
      </c>
    </row>
    <row r="89" spans="1:6" x14ac:dyDescent="0.3">
      <c r="A89" s="2" t="s">
        <v>94</v>
      </c>
      <c r="B89" s="5" t="s">
        <v>37</v>
      </c>
      <c r="C89" s="5">
        <v>8</v>
      </c>
      <c r="D89" s="5">
        <f>D90+D91</f>
        <v>10</v>
      </c>
      <c r="E89" s="5">
        <f>E90+E91</f>
        <v>12</v>
      </c>
      <c r="F89" s="26">
        <f>F90+F91</f>
        <v>3</v>
      </c>
    </row>
    <row r="90" spans="1:6" x14ac:dyDescent="0.3">
      <c r="A90" s="2" t="s">
        <v>94</v>
      </c>
      <c r="B90" s="5" t="s">
        <v>33</v>
      </c>
      <c r="C90" s="5"/>
      <c r="D90" s="5"/>
      <c r="E90" s="5"/>
      <c r="F90" s="26"/>
    </row>
    <row r="91" spans="1:6" x14ac:dyDescent="0.3">
      <c r="A91" s="2" t="s">
        <v>94</v>
      </c>
      <c r="B91" s="5" t="s">
        <v>34</v>
      </c>
      <c r="C91" s="5">
        <v>8</v>
      </c>
      <c r="D91" s="5">
        <v>10</v>
      </c>
      <c r="E91" s="5">
        <v>12</v>
      </c>
      <c r="F91" s="26">
        <v>3</v>
      </c>
    </row>
    <row r="92" spans="1:6" x14ac:dyDescent="0.3">
      <c r="A92" s="2" t="s">
        <v>94</v>
      </c>
      <c r="B92" s="5" t="s">
        <v>30</v>
      </c>
      <c r="C92" s="5">
        <v>3</v>
      </c>
      <c r="D92" s="5">
        <v>11</v>
      </c>
      <c r="E92" s="5">
        <v>7</v>
      </c>
      <c r="F92" s="26">
        <v>5</v>
      </c>
    </row>
    <row r="93" spans="1:6" x14ac:dyDescent="0.3">
      <c r="A93" s="2" t="s">
        <v>94</v>
      </c>
      <c r="B93" s="5" t="s">
        <v>35</v>
      </c>
      <c r="C93" s="5">
        <v>2</v>
      </c>
      <c r="D93" s="5">
        <v>2</v>
      </c>
      <c r="E93" s="5">
        <v>3</v>
      </c>
      <c r="F93" s="26">
        <v>4</v>
      </c>
    </row>
    <row r="94" spans="1:6" x14ac:dyDescent="0.3">
      <c r="A94" s="2" t="s">
        <v>94</v>
      </c>
      <c r="B94" s="5" t="s">
        <v>31</v>
      </c>
      <c r="C94" s="5">
        <v>1</v>
      </c>
      <c r="D94" s="5">
        <v>3</v>
      </c>
      <c r="E94" s="5">
        <v>1</v>
      </c>
      <c r="F94" s="26">
        <v>1</v>
      </c>
    </row>
    <row r="95" spans="1:6" x14ac:dyDescent="0.3">
      <c r="A95" s="2" t="s">
        <v>94</v>
      </c>
      <c r="B95" s="22" t="s">
        <v>345</v>
      </c>
      <c r="C95" s="12"/>
      <c r="D95" s="12"/>
      <c r="E95" s="5">
        <v>7</v>
      </c>
      <c r="F95" s="26">
        <v>5</v>
      </c>
    </row>
    <row r="96" spans="1:6" x14ac:dyDescent="0.3">
      <c r="A96" s="2" t="s">
        <v>94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94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94</v>
      </c>
      <c r="B98" s="22" t="s">
        <v>324</v>
      </c>
      <c r="C98" s="12"/>
      <c r="D98" s="12"/>
      <c r="E98" s="5">
        <v>2</v>
      </c>
      <c r="F98" s="26">
        <v>0</v>
      </c>
    </row>
    <row r="99" spans="1:6" x14ac:dyDescent="0.3">
      <c r="A99" s="2" t="s">
        <v>94</v>
      </c>
      <c r="B99" s="22" t="s">
        <v>325</v>
      </c>
      <c r="C99" s="12"/>
      <c r="D99" s="12"/>
      <c r="E99" s="5">
        <v>10</v>
      </c>
      <c r="F99" s="26">
        <v>9</v>
      </c>
    </row>
    <row r="100" spans="1:6" x14ac:dyDescent="0.3">
      <c r="A100" s="2" t="s">
        <v>94</v>
      </c>
      <c r="B100" s="22" t="s">
        <v>326</v>
      </c>
      <c r="C100" s="12"/>
      <c r="D100" s="12"/>
      <c r="E100" s="5">
        <v>6</v>
      </c>
      <c r="F100" s="26">
        <v>5</v>
      </c>
    </row>
    <row r="101" spans="1:6" x14ac:dyDescent="0.3">
      <c r="A101" s="2" t="s">
        <v>94</v>
      </c>
      <c r="B101" s="22" t="s">
        <v>343</v>
      </c>
      <c r="C101" s="12"/>
      <c r="D101" s="12"/>
      <c r="E101" s="5">
        <v>6</v>
      </c>
      <c r="F101" s="26">
        <v>5</v>
      </c>
    </row>
    <row r="102" spans="1:6" x14ac:dyDescent="0.3">
      <c r="A102" s="2" t="s">
        <v>94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94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94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94</v>
      </c>
      <c r="B105" s="22" t="s">
        <v>327</v>
      </c>
      <c r="C105" s="12"/>
      <c r="D105" s="12"/>
      <c r="E105" s="5">
        <v>21</v>
      </c>
      <c r="F105" s="26">
        <v>18</v>
      </c>
    </row>
    <row r="106" spans="1:6" x14ac:dyDescent="0.3">
      <c r="A106" s="2" t="s">
        <v>94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94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94</v>
      </c>
      <c r="B108" s="22" t="s">
        <v>330</v>
      </c>
      <c r="C108" s="12"/>
      <c r="D108" s="12"/>
      <c r="E108" s="5">
        <v>0</v>
      </c>
      <c r="F108" s="26">
        <v>1</v>
      </c>
    </row>
    <row r="109" spans="1:6" x14ac:dyDescent="0.3">
      <c r="A109" s="2" t="s">
        <v>94</v>
      </c>
      <c r="B109" s="22" t="s">
        <v>331</v>
      </c>
      <c r="C109" s="12"/>
      <c r="D109" s="12"/>
      <c r="E109" s="5">
        <v>0</v>
      </c>
      <c r="F109" s="26">
        <v>1</v>
      </c>
    </row>
    <row r="110" spans="1:6" x14ac:dyDescent="0.3">
      <c r="A110" s="2" t="s">
        <v>94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94</v>
      </c>
      <c r="B111" s="22" t="s">
        <v>333</v>
      </c>
      <c r="C111" s="12"/>
      <c r="D111" s="12"/>
      <c r="E111" s="5">
        <v>0</v>
      </c>
      <c r="F111" s="26">
        <v>3</v>
      </c>
    </row>
    <row r="112" spans="1:6" x14ac:dyDescent="0.3">
      <c r="A112" s="2" t="s">
        <v>94</v>
      </c>
      <c r="B112" s="22" t="s">
        <v>334</v>
      </c>
      <c r="C112" s="12"/>
      <c r="D112" s="12"/>
      <c r="E112" s="5">
        <v>2</v>
      </c>
      <c r="F112" s="26">
        <v>5</v>
      </c>
    </row>
    <row r="113" spans="1:6" x14ac:dyDescent="0.3">
      <c r="A113" s="2" t="s">
        <v>94</v>
      </c>
      <c r="B113" s="22" t="s">
        <v>335</v>
      </c>
      <c r="C113" s="12"/>
      <c r="D113" s="12"/>
      <c r="E113" s="5">
        <v>4</v>
      </c>
      <c r="F113" s="26">
        <v>2</v>
      </c>
    </row>
    <row r="114" spans="1:6" x14ac:dyDescent="0.3">
      <c r="A114" s="2" t="s">
        <v>94</v>
      </c>
      <c r="B114" s="22" t="s">
        <v>336</v>
      </c>
      <c r="C114" s="12"/>
      <c r="D114" s="12"/>
      <c r="E114" s="5">
        <v>3</v>
      </c>
      <c r="F114" s="26">
        <v>4</v>
      </c>
    </row>
    <row r="115" spans="1:6" x14ac:dyDescent="0.3">
      <c r="A115" s="2" t="s">
        <v>94</v>
      </c>
      <c r="B115" s="22" t="s">
        <v>349</v>
      </c>
      <c r="C115" s="12"/>
      <c r="D115" s="12"/>
      <c r="E115" s="5"/>
      <c r="F115" s="26">
        <v>1</v>
      </c>
    </row>
    <row r="116" spans="1:6" x14ac:dyDescent="0.3">
      <c r="A116" s="2" t="s">
        <v>94</v>
      </c>
      <c r="B116" s="22" t="s">
        <v>347</v>
      </c>
      <c r="C116" s="12"/>
      <c r="D116" s="12"/>
      <c r="E116" s="5">
        <v>9</v>
      </c>
      <c r="F116" s="26">
        <v>7</v>
      </c>
    </row>
    <row r="117" spans="1:6" x14ac:dyDescent="0.3">
      <c r="A117" s="2" t="s">
        <v>94</v>
      </c>
      <c r="B117" s="22" t="s">
        <v>337</v>
      </c>
      <c r="C117" s="12"/>
      <c r="D117" s="12"/>
      <c r="E117" s="5">
        <v>0</v>
      </c>
      <c r="F117" s="26">
        <v>1</v>
      </c>
    </row>
    <row r="118" spans="1:6" x14ac:dyDescent="0.3">
      <c r="A118" s="2" t="s">
        <v>94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94</v>
      </c>
      <c r="B119" s="22" t="s">
        <v>339</v>
      </c>
      <c r="C119" s="12"/>
      <c r="D119" s="12"/>
      <c r="E119" s="5">
        <v>2</v>
      </c>
      <c r="F119" s="26">
        <v>1</v>
      </c>
    </row>
    <row r="120" spans="1:6" x14ac:dyDescent="0.3">
      <c r="A120" s="4" t="s">
        <v>95</v>
      </c>
      <c r="B120" s="5" t="s">
        <v>16</v>
      </c>
      <c r="C120" s="5">
        <v>1</v>
      </c>
      <c r="D120" s="5"/>
      <c r="E120" s="5"/>
      <c r="F120" s="26"/>
    </row>
    <row r="121" spans="1:6" x14ac:dyDescent="0.3">
      <c r="A121" s="2" t="s">
        <v>95</v>
      </c>
      <c r="B121" s="5" t="s">
        <v>17</v>
      </c>
      <c r="C121" s="5">
        <v>2</v>
      </c>
      <c r="D121" s="5"/>
      <c r="E121" s="5"/>
      <c r="F121" s="26"/>
    </row>
    <row r="122" spans="1:6" x14ac:dyDescent="0.3">
      <c r="A122" s="2" t="s">
        <v>95</v>
      </c>
      <c r="B122" s="5" t="s">
        <v>18</v>
      </c>
      <c r="C122" s="5">
        <v>2</v>
      </c>
      <c r="D122" s="5"/>
      <c r="E122" s="5"/>
      <c r="F122" s="26"/>
    </row>
    <row r="123" spans="1:6" x14ac:dyDescent="0.3">
      <c r="A123" s="2" t="s">
        <v>95</v>
      </c>
      <c r="B123" s="5" t="s">
        <v>19</v>
      </c>
      <c r="C123" s="5"/>
      <c r="D123" s="5"/>
      <c r="E123" s="5"/>
      <c r="F123" s="26"/>
    </row>
    <row r="124" spans="1:6" ht="43.2" x14ac:dyDescent="0.3">
      <c r="A124" s="2" t="s">
        <v>95</v>
      </c>
      <c r="B124" s="15" t="s">
        <v>318</v>
      </c>
      <c r="C124" s="5"/>
      <c r="D124" s="5"/>
      <c r="E124" s="5"/>
      <c r="F124" s="26"/>
    </row>
    <row r="125" spans="1:6" x14ac:dyDescent="0.3">
      <c r="A125" s="2" t="s">
        <v>95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95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95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95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95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95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95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95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95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95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95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95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95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95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95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95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95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95</v>
      </c>
      <c r="B142" s="5" t="s">
        <v>20</v>
      </c>
      <c r="C142" s="5"/>
      <c r="D142" s="5"/>
      <c r="E142" s="5"/>
      <c r="F142" s="26"/>
    </row>
    <row r="143" spans="1:6" x14ac:dyDescent="0.3">
      <c r="A143" s="2" t="s">
        <v>95</v>
      </c>
      <c r="B143" s="5" t="s">
        <v>346</v>
      </c>
      <c r="C143" s="5">
        <v>92</v>
      </c>
      <c r="D143" s="5">
        <v>52</v>
      </c>
      <c r="E143" s="5">
        <f>SUM(E144,E154:E159,E164:E178)</f>
        <v>83</v>
      </c>
      <c r="F143" s="26">
        <f>SUM(F144,F154:F159,F164:F178)</f>
        <v>91</v>
      </c>
    </row>
    <row r="144" spans="1:6" x14ac:dyDescent="0.3">
      <c r="A144" s="2" t="s">
        <v>95</v>
      </c>
      <c r="B144" s="5" t="s">
        <v>21</v>
      </c>
      <c r="C144" s="5">
        <v>20</v>
      </c>
      <c r="D144" s="5">
        <f>D145+D148+D151+D152+D153</f>
        <v>10</v>
      </c>
      <c r="E144" s="5">
        <f>E145+E148+E151+E152+E153</f>
        <v>12</v>
      </c>
      <c r="F144" s="26">
        <f>F145+F148+F151+F152+F153</f>
        <v>14</v>
      </c>
    </row>
    <row r="145" spans="1:6" x14ac:dyDescent="0.3">
      <c r="A145" s="2" t="s">
        <v>95</v>
      </c>
      <c r="B145" s="5" t="s">
        <v>36</v>
      </c>
      <c r="C145" s="5">
        <v>5</v>
      </c>
      <c r="D145" s="5">
        <f>D146+D147</f>
        <v>4</v>
      </c>
      <c r="E145" s="5">
        <f>E146+E147</f>
        <v>4</v>
      </c>
      <c r="F145" s="26">
        <f>F146+F147</f>
        <v>2</v>
      </c>
    </row>
    <row r="146" spans="1:6" x14ac:dyDescent="0.3">
      <c r="A146" s="2" t="s">
        <v>95</v>
      </c>
      <c r="B146" s="5" t="s">
        <v>32</v>
      </c>
      <c r="C146" s="5">
        <v>4</v>
      </c>
      <c r="D146" s="5">
        <v>3</v>
      </c>
      <c r="E146" s="5">
        <v>3</v>
      </c>
      <c r="F146" s="26">
        <v>2</v>
      </c>
    </row>
    <row r="147" spans="1:6" x14ac:dyDescent="0.3">
      <c r="A147" s="2" t="s">
        <v>95</v>
      </c>
      <c r="B147" s="5" t="s">
        <v>29</v>
      </c>
      <c r="C147" s="5">
        <v>1</v>
      </c>
      <c r="D147" s="5">
        <v>1</v>
      </c>
      <c r="E147" s="5">
        <v>1</v>
      </c>
      <c r="F147" s="26"/>
    </row>
    <row r="148" spans="1:6" x14ac:dyDescent="0.3">
      <c r="A148" s="2" t="s">
        <v>95</v>
      </c>
      <c r="B148" s="5" t="s">
        <v>37</v>
      </c>
      <c r="C148" s="5">
        <v>4</v>
      </c>
      <c r="D148" s="5">
        <f>D149+D150</f>
        <v>4</v>
      </c>
      <c r="E148" s="5">
        <f>E149+E150</f>
        <v>4</v>
      </c>
      <c r="F148" s="26">
        <f>F149+F150</f>
        <v>3</v>
      </c>
    </row>
    <row r="149" spans="1:6" x14ac:dyDescent="0.3">
      <c r="A149" s="2" t="s">
        <v>95</v>
      </c>
      <c r="B149" s="5" t="s">
        <v>33</v>
      </c>
      <c r="C149" s="5"/>
      <c r="D149" s="5"/>
      <c r="E149" s="5"/>
      <c r="F149" s="26"/>
    </row>
    <row r="150" spans="1:6" x14ac:dyDescent="0.3">
      <c r="A150" s="2" t="s">
        <v>95</v>
      </c>
      <c r="B150" s="5" t="s">
        <v>34</v>
      </c>
      <c r="C150" s="5">
        <v>4</v>
      </c>
      <c r="D150" s="5">
        <v>4</v>
      </c>
      <c r="E150" s="5">
        <v>4</v>
      </c>
      <c r="F150" s="26">
        <v>3</v>
      </c>
    </row>
    <row r="151" spans="1:6" x14ac:dyDescent="0.3">
      <c r="A151" s="2" t="s">
        <v>95</v>
      </c>
      <c r="B151" s="5" t="s">
        <v>30</v>
      </c>
      <c r="C151" s="5">
        <v>6</v>
      </c>
      <c r="D151" s="5">
        <v>1</v>
      </c>
      <c r="E151" s="5">
        <v>3</v>
      </c>
      <c r="F151" s="26">
        <v>7</v>
      </c>
    </row>
    <row r="152" spans="1:6" x14ac:dyDescent="0.3">
      <c r="A152" s="2" t="s">
        <v>95</v>
      </c>
      <c r="B152" s="5" t="s">
        <v>35</v>
      </c>
      <c r="C152" s="5">
        <v>3</v>
      </c>
      <c r="D152" s="5">
        <v>1</v>
      </c>
      <c r="E152" s="5">
        <v>1</v>
      </c>
      <c r="F152" s="26">
        <v>1</v>
      </c>
    </row>
    <row r="153" spans="1:6" x14ac:dyDescent="0.3">
      <c r="A153" s="2" t="s">
        <v>95</v>
      </c>
      <c r="B153" s="5" t="s">
        <v>31</v>
      </c>
      <c r="C153" s="5">
        <v>2</v>
      </c>
      <c r="D153" s="5"/>
      <c r="E153" s="5"/>
      <c r="F153" s="26">
        <v>1</v>
      </c>
    </row>
    <row r="154" spans="1:6" x14ac:dyDescent="0.3">
      <c r="A154" s="2" t="s">
        <v>95</v>
      </c>
      <c r="B154" s="22" t="s">
        <v>345</v>
      </c>
      <c r="C154" s="12"/>
      <c r="D154" s="12"/>
      <c r="E154" s="5">
        <v>14</v>
      </c>
      <c r="F154" s="26">
        <v>15</v>
      </c>
    </row>
    <row r="155" spans="1:6" x14ac:dyDescent="0.3">
      <c r="A155" s="2" t="s">
        <v>95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95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95</v>
      </c>
      <c r="B157" s="22" t="s">
        <v>324</v>
      </c>
      <c r="C157" s="12"/>
      <c r="D157" s="12"/>
      <c r="E157" s="5">
        <v>1</v>
      </c>
      <c r="F157" s="26">
        <v>1</v>
      </c>
    </row>
    <row r="158" spans="1:6" x14ac:dyDescent="0.3">
      <c r="A158" s="2" t="s">
        <v>95</v>
      </c>
      <c r="B158" s="22" t="s">
        <v>325</v>
      </c>
      <c r="C158" s="12"/>
      <c r="D158" s="12"/>
      <c r="E158" s="5">
        <v>3</v>
      </c>
      <c r="F158" s="26">
        <v>2</v>
      </c>
    </row>
    <row r="159" spans="1:6" x14ac:dyDescent="0.3">
      <c r="A159" s="2" t="s">
        <v>95</v>
      </c>
      <c r="B159" s="22" t="s">
        <v>326</v>
      </c>
      <c r="C159" s="12"/>
      <c r="D159" s="12"/>
      <c r="E159" s="5">
        <v>0</v>
      </c>
      <c r="F159" s="26">
        <v>6</v>
      </c>
    </row>
    <row r="160" spans="1:6" x14ac:dyDescent="0.3">
      <c r="A160" s="2" t="s">
        <v>95</v>
      </c>
      <c r="B160" s="22" t="s">
        <v>343</v>
      </c>
      <c r="C160" s="12"/>
      <c r="D160" s="12"/>
      <c r="E160" s="5">
        <v>0</v>
      </c>
      <c r="F160" s="26">
        <v>4</v>
      </c>
    </row>
    <row r="161" spans="1:6" x14ac:dyDescent="0.3">
      <c r="A161" s="2" t="s">
        <v>95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95</v>
      </c>
      <c r="B162" s="22" t="s">
        <v>341</v>
      </c>
      <c r="C162" s="12"/>
      <c r="D162" s="12"/>
      <c r="E162" s="5">
        <v>0</v>
      </c>
      <c r="F162" s="26">
        <v>2</v>
      </c>
    </row>
    <row r="163" spans="1:6" x14ac:dyDescent="0.3">
      <c r="A163" s="2" t="s">
        <v>95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95</v>
      </c>
      <c r="B164" s="22" t="s">
        <v>327</v>
      </c>
      <c r="C164" s="12"/>
      <c r="D164" s="12"/>
      <c r="E164" s="5">
        <v>2</v>
      </c>
      <c r="F164" s="26">
        <v>4</v>
      </c>
    </row>
    <row r="165" spans="1:6" x14ac:dyDescent="0.3">
      <c r="A165" s="2" t="s">
        <v>95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95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95</v>
      </c>
      <c r="B167" s="22" t="s">
        <v>330</v>
      </c>
      <c r="C167" s="12"/>
      <c r="D167" s="12"/>
      <c r="E167" s="5">
        <v>0</v>
      </c>
      <c r="F167" s="26">
        <v>1</v>
      </c>
    </row>
    <row r="168" spans="1:6" x14ac:dyDescent="0.3">
      <c r="A168" s="2" t="s">
        <v>95</v>
      </c>
      <c r="B168" s="22" t="s">
        <v>331</v>
      </c>
      <c r="C168" s="12"/>
      <c r="D168" s="12"/>
      <c r="E168" s="5">
        <v>0</v>
      </c>
      <c r="F168" s="26">
        <v>1</v>
      </c>
    </row>
    <row r="169" spans="1:6" x14ac:dyDescent="0.3">
      <c r="A169" s="2" t="s">
        <v>95</v>
      </c>
      <c r="B169" s="22" t="s">
        <v>332</v>
      </c>
      <c r="C169" s="12"/>
      <c r="D169" s="12"/>
      <c r="E169" s="5">
        <v>2</v>
      </c>
      <c r="F169" s="26">
        <v>0</v>
      </c>
    </row>
    <row r="170" spans="1:6" x14ac:dyDescent="0.3">
      <c r="A170" s="2" t="s">
        <v>95</v>
      </c>
      <c r="B170" s="22" t="s">
        <v>333</v>
      </c>
      <c r="C170" s="12"/>
      <c r="D170" s="12"/>
      <c r="E170" s="5">
        <v>0</v>
      </c>
      <c r="F170" s="26">
        <v>1</v>
      </c>
    </row>
    <row r="171" spans="1:6" x14ac:dyDescent="0.3">
      <c r="A171" s="2" t="s">
        <v>95</v>
      </c>
      <c r="B171" s="22" t="s">
        <v>334</v>
      </c>
      <c r="C171" s="12"/>
      <c r="D171" s="12"/>
      <c r="E171" s="5">
        <v>17</v>
      </c>
      <c r="F171" s="26">
        <v>20</v>
      </c>
    </row>
    <row r="172" spans="1:6" x14ac:dyDescent="0.3">
      <c r="A172" s="2" t="s">
        <v>95</v>
      </c>
      <c r="B172" s="22" t="s">
        <v>335</v>
      </c>
      <c r="C172" s="12"/>
      <c r="D172" s="12"/>
      <c r="E172" s="5">
        <v>12</v>
      </c>
      <c r="F172" s="26">
        <v>6</v>
      </c>
    </row>
    <row r="173" spans="1:6" x14ac:dyDescent="0.3">
      <c r="A173" s="2" t="s">
        <v>95</v>
      </c>
      <c r="B173" s="22" t="s">
        <v>336</v>
      </c>
      <c r="C173" s="12"/>
      <c r="D173" s="12"/>
      <c r="E173" s="5">
        <v>2</v>
      </c>
      <c r="F173" s="26">
        <v>3</v>
      </c>
    </row>
    <row r="174" spans="1:6" x14ac:dyDescent="0.3">
      <c r="A174" s="2" t="s">
        <v>95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95</v>
      </c>
      <c r="B175" s="22" t="s">
        <v>347</v>
      </c>
      <c r="C175" s="12"/>
      <c r="D175" s="12"/>
      <c r="E175" s="5">
        <v>18</v>
      </c>
      <c r="F175" s="26">
        <v>10</v>
      </c>
    </row>
    <row r="176" spans="1:6" x14ac:dyDescent="0.3">
      <c r="A176" s="2" t="s">
        <v>95</v>
      </c>
      <c r="B176" s="22" t="s">
        <v>337</v>
      </c>
      <c r="C176" s="12"/>
      <c r="D176" s="12"/>
      <c r="E176" s="5">
        <v>0</v>
      </c>
      <c r="F176" s="26">
        <v>6</v>
      </c>
    </row>
    <row r="177" spans="1:6" x14ac:dyDescent="0.3">
      <c r="A177" s="2" t="s">
        <v>95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95</v>
      </c>
      <c r="B178" s="22" t="s">
        <v>339</v>
      </c>
      <c r="C178" s="12"/>
      <c r="D178" s="12"/>
      <c r="E178" s="5">
        <v>0</v>
      </c>
      <c r="F178" s="26">
        <v>1</v>
      </c>
    </row>
    <row r="179" spans="1:6" x14ac:dyDescent="0.3">
      <c r="A179" s="4" t="s">
        <v>96</v>
      </c>
      <c r="B179" s="5" t="s">
        <v>16</v>
      </c>
      <c r="C179" s="5"/>
      <c r="D179" s="5"/>
      <c r="E179" s="5"/>
      <c r="F179" s="26"/>
    </row>
    <row r="180" spans="1:6" x14ac:dyDescent="0.3">
      <c r="A180" s="2" t="s">
        <v>96</v>
      </c>
      <c r="B180" s="5" t="s">
        <v>17</v>
      </c>
      <c r="C180" s="5"/>
      <c r="D180" s="5"/>
      <c r="E180" s="5"/>
      <c r="F180" s="26"/>
    </row>
    <row r="181" spans="1:6" x14ac:dyDescent="0.3">
      <c r="A181" s="2" t="s">
        <v>96</v>
      </c>
      <c r="B181" s="5" t="s">
        <v>18</v>
      </c>
      <c r="C181" s="5"/>
      <c r="D181" s="5"/>
      <c r="E181" s="5"/>
      <c r="F181" s="26"/>
    </row>
    <row r="182" spans="1:6" x14ac:dyDescent="0.3">
      <c r="A182" s="2" t="s">
        <v>96</v>
      </c>
      <c r="B182" s="5" t="s">
        <v>19</v>
      </c>
      <c r="C182" s="5"/>
      <c r="D182" s="5"/>
      <c r="E182" s="5">
        <f>E183+E184</f>
        <v>1</v>
      </c>
      <c r="F182" s="26">
        <f>F183+F184</f>
        <v>1</v>
      </c>
    </row>
    <row r="183" spans="1:6" ht="43.2" x14ac:dyDescent="0.3">
      <c r="A183" s="2" t="s">
        <v>96</v>
      </c>
      <c r="B183" s="15" t="s">
        <v>318</v>
      </c>
      <c r="C183" s="5"/>
      <c r="D183" s="5"/>
      <c r="E183" s="5">
        <v>1</v>
      </c>
      <c r="F183" s="26">
        <v>1</v>
      </c>
    </row>
    <row r="184" spans="1:6" x14ac:dyDescent="0.3">
      <c r="A184" s="2" t="s">
        <v>96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96</v>
      </c>
      <c r="B185" s="6" t="s">
        <v>365</v>
      </c>
      <c r="C185" s="12"/>
      <c r="D185" s="12"/>
      <c r="E185" s="18">
        <v>1</v>
      </c>
      <c r="F185" s="18">
        <v>1</v>
      </c>
    </row>
    <row r="186" spans="1:6" x14ac:dyDescent="0.3">
      <c r="A186" s="2" t="s">
        <v>96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96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96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96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96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96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96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96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96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96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96</v>
      </c>
      <c r="B196" s="6" t="s">
        <v>362</v>
      </c>
      <c r="C196" s="12"/>
      <c r="D196" s="12"/>
      <c r="E196" s="18">
        <v>1</v>
      </c>
      <c r="F196" s="18">
        <v>1</v>
      </c>
    </row>
    <row r="197" spans="1:6" x14ac:dyDescent="0.3">
      <c r="A197" s="2" t="s">
        <v>96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96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96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96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96</v>
      </c>
      <c r="B201" s="5" t="s">
        <v>20</v>
      </c>
      <c r="C201" s="5"/>
      <c r="D201" s="5"/>
      <c r="E201" s="5"/>
      <c r="F201" s="26">
        <v>3</v>
      </c>
    </row>
    <row r="202" spans="1:6" x14ac:dyDescent="0.3">
      <c r="A202" s="2" t="s">
        <v>96</v>
      </c>
      <c r="B202" s="5" t="s">
        <v>346</v>
      </c>
      <c r="C202" s="5">
        <v>12</v>
      </c>
      <c r="D202" s="5">
        <v>41</v>
      </c>
      <c r="E202" s="5">
        <f>SUM(E203,E213:E218,E223:E237)</f>
        <v>24</v>
      </c>
      <c r="F202" s="26">
        <f>SUM(F203,F213:F218,F223:F237)</f>
        <v>19</v>
      </c>
    </row>
    <row r="203" spans="1:6" x14ac:dyDescent="0.3">
      <c r="A203" s="2" t="s">
        <v>96</v>
      </c>
      <c r="B203" s="5" t="s">
        <v>21</v>
      </c>
      <c r="C203" s="5">
        <v>1</v>
      </c>
      <c r="D203" s="5">
        <f>D204+D207+D210+D211+D212</f>
        <v>8</v>
      </c>
      <c r="E203" s="5">
        <f>E204+E207+E210+E211+E212</f>
        <v>4</v>
      </c>
      <c r="F203" s="26">
        <f>F204+F207+F210+F211+F212</f>
        <v>2</v>
      </c>
    </row>
    <row r="204" spans="1:6" x14ac:dyDescent="0.3">
      <c r="A204" s="2" t="s">
        <v>96</v>
      </c>
      <c r="B204" s="5" t="s">
        <v>36</v>
      </c>
      <c r="C204" s="5">
        <v>0</v>
      </c>
      <c r="D204" s="5">
        <f>D205+D206</f>
        <v>2</v>
      </c>
      <c r="E204" s="5">
        <f>E205+E206</f>
        <v>1</v>
      </c>
      <c r="F204" s="26">
        <f>F205+F206</f>
        <v>1</v>
      </c>
    </row>
    <row r="205" spans="1:6" x14ac:dyDescent="0.3">
      <c r="A205" s="2" t="s">
        <v>96</v>
      </c>
      <c r="B205" s="5" t="s">
        <v>32</v>
      </c>
      <c r="C205" s="5"/>
      <c r="D205" s="5">
        <v>1</v>
      </c>
      <c r="E205" s="5"/>
      <c r="F205" s="26">
        <v>1</v>
      </c>
    </row>
    <row r="206" spans="1:6" x14ac:dyDescent="0.3">
      <c r="A206" s="2" t="s">
        <v>96</v>
      </c>
      <c r="B206" s="5" t="s">
        <v>29</v>
      </c>
      <c r="C206" s="5"/>
      <c r="D206" s="5">
        <v>1</v>
      </c>
      <c r="E206" s="5">
        <v>1</v>
      </c>
      <c r="F206" s="26"/>
    </row>
    <row r="207" spans="1:6" x14ac:dyDescent="0.3">
      <c r="A207" s="2" t="s">
        <v>96</v>
      </c>
      <c r="B207" s="5" t="s">
        <v>37</v>
      </c>
      <c r="C207" s="5">
        <v>0</v>
      </c>
      <c r="D207" s="5">
        <f>D208+D209</f>
        <v>2</v>
      </c>
      <c r="E207" s="5">
        <f>E208+E209</f>
        <v>0</v>
      </c>
      <c r="F207" s="26">
        <f>F208+F209</f>
        <v>0</v>
      </c>
    </row>
    <row r="208" spans="1:6" x14ac:dyDescent="0.3">
      <c r="A208" s="2" t="s">
        <v>96</v>
      </c>
      <c r="B208" s="5" t="s">
        <v>33</v>
      </c>
      <c r="C208" s="5"/>
      <c r="D208" s="5"/>
      <c r="E208" s="5"/>
      <c r="F208" s="26"/>
    </row>
    <row r="209" spans="1:6" x14ac:dyDescent="0.3">
      <c r="A209" s="2" t="s">
        <v>96</v>
      </c>
      <c r="B209" s="5" t="s">
        <v>34</v>
      </c>
      <c r="C209" s="5"/>
      <c r="D209" s="5">
        <v>2</v>
      </c>
      <c r="E209" s="5"/>
      <c r="F209" s="26"/>
    </row>
    <row r="210" spans="1:6" x14ac:dyDescent="0.3">
      <c r="A210" s="2" t="s">
        <v>96</v>
      </c>
      <c r="B210" s="5" t="s">
        <v>30</v>
      </c>
      <c r="C210" s="5">
        <v>1</v>
      </c>
      <c r="D210" s="5">
        <v>2</v>
      </c>
      <c r="E210" s="5">
        <v>3</v>
      </c>
      <c r="F210" s="26">
        <v>1</v>
      </c>
    </row>
    <row r="211" spans="1:6" x14ac:dyDescent="0.3">
      <c r="A211" s="2" t="s">
        <v>96</v>
      </c>
      <c r="B211" s="5" t="s">
        <v>35</v>
      </c>
      <c r="C211" s="5"/>
      <c r="D211" s="5"/>
      <c r="E211" s="5"/>
      <c r="F211" s="26"/>
    </row>
    <row r="212" spans="1:6" x14ac:dyDescent="0.3">
      <c r="A212" s="2" t="s">
        <v>96</v>
      </c>
      <c r="B212" s="5" t="s">
        <v>31</v>
      </c>
      <c r="C212" s="5"/>
      <c r="D212" s="5">
        <v>2</v>
      </c>
      <c r="E212" s="5"/>
      <c r="F212" s="26"/>
    </row>
    <row r="213" spans="1:6" x14ac:dyDescent="0.3">
      <c r="A213" s="2" t="s">
        <v>96</v>
      </c>
      <c r="B213" s="22" t="s">
        <v>345</v>
      </c>
      <c r="C213" s="12"/>
      <c r="D213" s="12"/>
      <c r="E213" s="5">
        <v>0</v>
      </c>
      <c r="F213" s="26">
        <v>0</v>
      </c>
    </row>
    <row r="214" spans="1:6" x14ac:dyDescent="0.3">
      <c r="A214" s="2" t="s">
        <v>96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96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96</v>
      </c>
      <c r="B216" s="22" t="s">
        <v>324</v>
      </c>
      <c r="C216" s="12"/>
      <c r="D216" s="12"/>
      <c r="E216" s="5">
        <v>1</v>
      </c>
      <c r="F216" s="26">
        <v>0</v>
      </c>
    </row>
    <row r="217" spans="1:6" x14ac:dyDescent="0.3">
      <c r="A217" s="2" t="s">
        <v>96</v>
      </c>
      <c r="B217" s="22" t="s">
        <v>325</v>
      </c>
      <c r="C217" s="12"/>
      <c r="D217" s="12"/>
      <c r="E217" s="5">
        <v>1</v>
      </c>
      <c r="F217" s="26">
        <v>0</v>
      </c>
    </row>
    <row r="218" spans="1:6" x14ac:dyDescent="0.3">
      <c r="A218" s="2" t="s">
        <v>96</v>
      </c>
      <c r="B218" s="22" t="s">
        <v>326</v>
      </c>
      <c r="C218" s="12"/>
      <c r="D218" s="12"/>
      <c r="E218" s="5">
        <v>7</v>
      </c>
      <c r="F218" s="26">
        <v>3</v>
      </c>
    </row>
    <row r="219" spans="1:6" x14ac:dyDescent="0.3">
      <c r="A219" s="2" t="s">
        <v>96</v>
      </c>
      <c r="B219" s="22" t="s">
        <v>343</v>
      </c>
      <c r="C219" s="12"/>
      <c r="D219" s="12"/>
      <c r="E219" s="5">
        <v>7</v>
      </c>
      <c r="F219" s="26">
        <v>3</v>
      </c>
    </row>
    <row r="220" spans="1:6" x14ac:dyDescent="0.3">
      <c r="A220" s="2" t="s">
        <v>96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96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96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96</v>
      </c>
      <c r="B223" s="22" t="s">
        <v>327</v>
      </c>
      <c r="C223" s="12"/>
      <c r="D223" s="12"/>
      <c r="E223" s="5">
        <v>6</v>
      </c>
      <c r="F223" s="26">
        <v>2</v>
      </c>
    </row>
    <row r="224" spans="1:6" x14ac:dyDescent="0.3">
      <c r="A224" s="2" t="s">
        <v>96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96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96</v>
      </c>
      <c r="B226" s="22" t="s">
        <v>330</v>
      </c>
      <c r="C226" s="12"/>
      <c r="D226" s="12"/>
      <c r="E226" s="5">
        <v>1</v>
      </c>
      <c r="F226" s="26">
        <v>1</v>
      </c>
    </row>
    <row r="227" spans="1:6" x14ac:dyDescent="0.3">
      <c r="A227" s="2" t="s">
        <v>96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96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96</v>
      </c>
      <c r="B229" s="22" t="s">
        <v>333</v>
      </c>
      <c r="C229" s="12"/>
      <c r="D229" s="12"/>
      <c r="E229" s="5">
        <v>0</v>
      </c>
      <c r="F229" s="26">
        <v>0</v>
      </c>
    </row>
    <row r="230" spans="1:6" x14ac:dyDescent="0.3">
      <c r="A230" s="2" t="s">
        <v>96</v>
      </c>
      <c r="B230" s="22" t="s">
        <v>334</v>
      </c>
      <c r="C230" s="12"/>
      <c r="D230" s="12"/>
      <c r="E230" s="5">
        <v>3</v>
      </c>
      <c r="F230" s="26">
        <v>1</v>
      </c>
    </row>
    <row r="231" spans="1:6" x14ac:dyDescent="0.3">
      <c r="A231" s="2" t="s">
        <v>96</v>
      </c>
      <c r="B231" s="22" t="s">
        <v>335</v>
      </c>
      <c r="C231" s="12"/>
      <c r="D231" s="12"/>
      <c r="E231" s="5">
        <v>1</v>
      </c>
      <c r="F231" s="26">
        <v>2</v>
      </c>
    </row>
    <row r="232" spans="1:6" x14ac:dyDescent="0.3">
      <c r="A232" s="2" t="s">
        <v>96</v>
      </c>
      <c r="B232" s="22" t="s">
        <v>336</v>
      </c>
      <c r="C232" s="12"/>
      <c r="D232" s="12"/>
      <c r="E232" s="5">
        <v>0</v>
      </c>
      <c r="F232" s="26">
        <v>6</v>
      </c>
    </row>
    <row r="233" spans="1:6" x14ac:dyDescent="0.3">
      <c r="A233" s="2" t="s">
        <v>96</v>
      </c>
      <c r="B233" s="22" t="s">
        <v>349</v>
      </c>
      <c r="C233" s="12"/>
      <c r="D233" s="12"/>
      <c r="E233" s="5"/>
      <c r="F233" s="26">
        <v>1</v>
      </c>
    </row>
    <row r="234" spans="1:6" x14ac:dyDescent="0.3">
      <c r="A234" s="2" t="s">
        <v>96</v>
      </c>
      <c r="B234" s="22" t="s">
        <v>347</v>
      </c>
      <c r="C234" s="12"/>
      <c r="D234" s="12"/>
      <c r="E234" s="5">
        <v>0</v>
      </c>
      <c r="F234" s="26">
        <v>1</v>
      </c>
    </row>
    <row r="235" spans="1:6" x14ac:dyDescent="0.3">
      <c r="A235" s="2" t="s">
        <v>96</v>
      </c>
      <c r="B235" s="22" t="s">
        <v>337</v>
      </c>
      <c r="C235" s="12"/>
      <c r="D235" s="12"/>
      <c r="E235" s="5">
        <v>0</v>
      </c>
      <c r="F235" s="26">
        <v>0</v>
      </c>
    </row>
    <row r="236" spans="1:6" x14ac:dyDescent="0.3">
      <c r="A236" s="2" t="s">
        <v>96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96</v>
      </c>
      <c r="B237" s="22" t="s">
        <v>339</v>
      </c>
      <c r="C237" s="12"/>
      <c r="D237" s="12"/>
      <c r="E237" s="5">
        <v>0</v>
      </c>
      <c r="F237" s="26">
        <v>0</v>
      </c>
    </row>
    <row r="238" spans="1:6" x14ac:dyDescent="0.3">
      <c r="A238" s="4" t="s">
        <v>97</v>
      </c>
      <c r="B238" s="5" t="s">
        <v>16</v>
      </c>
      <c r="C238" s="5"/>
      <c r="D238" s="5"/>
      <c r="E238" s="5"/>
      <c r="F238" s="26"/>
    </row>
    <row r="239" spans="1:6" x14ac:dyDescent="0.3">
      <c r="A239" s="2" t="s">
        <v>97</v>
      </c>
      <c r="B239" s="5" t="s">
        <v>17</v>
      </c>
      <c r="C239" s="5"/>
      <c r="D239" s="5"/>
      <c r="E239" s="5"/>
      <c r="F239" s="26"/>
    </row>
    <row r="240" spans="1:6" x14ac:dyDescent="0.3">
      <c r="A240" s="2" t="s">
        <v>97</v>
      </c>
      <c r="B240" s="5" t="s">
        <v>18</v>
      </c>
      <c r="C240" s="5"/>
      <c r="D240" s="5"/>
      <c r="E240" s="5"/>
      <c r="F240" s="26"/>
    </row>
    <row r="241" spans="1:6" x14ac:dyDescent="0.3">
      <c r="A241" s="2" t="s">
        <v>97</v>
      </c>
      <c r="B241" s="5" t="s">
        <v>19</v>
      </c>
      <c r="C241" s="5"/>
      <c r="D241" s="5"/>
      <c r="E241" s="5"/>
      <c r="F241" s="26"/>
    </row>
    <row r="242" spans="1:6" ht="43.2" x14ac:dyDescent="0.3">
      <c r="A242" s="2" t="s">
        <v>97</v>
      </c>
      <c r="B242" s="15" t="s">
        <v>318</v>
      </c>
      <c r="C242" s="5"/>
      <c r="D242" s="5"/>
      <c r="E242" s="5"/>
      <c r="F242" s="26"/>
    </row>
    <row r="243" spans="1:6" x14ac:dyDescent="0.3">
      <c r="A243" s="2" t="s">
        <v>97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97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97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97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97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97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97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97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97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97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97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97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97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97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97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97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97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97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97</v>
      </c>
      <c r="B261" s="5" t="s">
        <v>346</v>
      </c>
      <c r="C261" s="5">
        <v>15</v>
      </c>
      <c r="D261" s="5">
        <v>9</v>
      </c>
      <c r="E261" s="5">
        <f>SUM(E262,E272:E277,E282:E296)</f>
        <v>16</v>
      </c>
      <c r="F261" s="26">
        <f>SUM(F262,F272:F277,F282:F296)</f>
        <v>18</v>
      </c>
    </row>
    <row r="262" spans="1:6" x14ac:dyDescent="0.3">
      <c r="A262" s="2" t="s">
        <v>97</v>
      </c>
      <c r="B262" s="5" t="s">
        <v>21</v>
      </c>
      <c r="C262" s="5">
        <v>6</v>
      </c>
      <c r="D262" s="5">
        <f>D263+D266+D269+D270+D271</f>
        <v>1</v>
      </c>
      <c r="E262" s="5">
        <f>E263+E266+E269+E270+E271</f>
        <v>5</v>
      </c>
      <c r="F262" s="26">
        <f>F263+F266+F269+F270+F271</f>
        <v>4</v>
      </c>
    </row>
    <row r="263" spans="1:6" x14ac:dyDescent="0.3">
      <c r="A263" s="2" t="s">
        <v>97</v>
      </c>
      <c r="B263" s="5" t="s">
        <v>36</v>
      </c>
      <c r="C263" s="5">
        <v>1</v>
      </c>
      <c r="D263" s="5">
        <f>D264+D265</f>
        <v>0</v>
      </c>
      <c r="E263" s="5">
        <f>E264+E265</f>
        <v>2</v>
      </c>
      <c r="F263" s="26">
        <f>F264+F265</f>
        <v>2</v>
      </c>
    </row>
    <row r="264" spans="1:6" x14ac:dyDescent="0.3">
      <c r="A264" s="2" t="s">
        <v>97</v>
      </c>
      <c r="B264" s="5" t="s">
        <v>32</v>
      </c>
      <c r="C264" s="5">
        <v>1</v>
      </c>
      <c r="D264" s="5"/>
      <c r="E264" s="5">
        <v>1</v>
      </c>
      <c r="F264" s="26">
        <v>1</v>
      </c>
    </row>
    <row r="265" spans="1:6" x14ac:dyDescent="0.3">
      <c r="A265" s="2" t="s">
        <v>97</v>
      </c>
      <c r="B265" s="5" t="s">
        <v>29</v>
      </c>
      <c r="C265" s="5"/>
      <c r="D265" s="5"/>
      <c r="E265" s="5">
        <v>1</v>
      </c>
      <c r="F265" s="26">
        <v>1</v>
      </c>
    </row>
    <row r="266" spans="1:6" x14ac:dyDescent="0.3">
      <c r="A266" s="2" t="s">
        <v>97</v>
      </c>
      <c r="B266" s="5" t="s">
        <v>37</v>
      </c>
      <c r="C266" s="5">
        <v>2</v>
      </c>
      <c r="D266" s="5">
        <f>D267+D268</f>
        <v>1</v>
      </c>
      <c r="E266" s="5">
        <f>E267+E268</f>
        <v>2</v>
      </c>
      <c r="F266" s="26">
        <f>F267+F268</f>
        <v>1</v>
      </c>
    </row>
    <row r="267" spans="1:6" x14ac:dyDescent="0.3">
      <c r="A267" s="2" t="s">
        <v>97</v>
      </c>
      <c r="B267" s="5" t="s">
        <v>33</v>
      </c>
      <c r="C267" s="5"/>
      <c r="D267" s="5"/>
      <c r="E267" s="5"/>
      <c r="F267" s="26"/>
    </row>
    <row r="268" spans="1:6" x14ac:dyDescent="0.3">
      <c r="A268" s="2" t="s">
        <v>97</v>
      </c>
      <c r="B268" s="5" t="s">
        <v>34</v>
      </c>
      <c r="C268" s="5">
        <v>2</v>
      </c>
      <c r="D268" s="5">
        <v>1</v>
      </c>
      <c r="E268" s="5">
        <v>2</v>
      </c>
      <c r="F268" s="26">
        <v>1</v>
      </c>
    </row>
    <row r="269" spans="1:6" x14ac:dyDescent="0.3">
      <c r="A269" s="2" t="s">
        <v>97</v>
      </c>
      <c r="B269" s="5" t="s">
        <v>30</v>
      </c>
      <c r="C269" s="5">
        <v>2</v>
      </c>
      <c r="D269" s="5"/>
      <c r="E269" s="5"/>
      <c r="F269" s="26"/>
    </row>
    <row r="270" spans="1:6" x14ac:dyDescent="0.3">
      <c r="A270" s="2" t="s">
        <v>97</v>
      </c>
      <c r="B270" s="5" t="s">
        <v>35</v>
      </c>
      <c r="C270" s="5"/>
      <c r="D270" s="5"/>
      <c r="E270" s="5">
        <v>1</v>
      </c>
      <c r="F270" s="26">
        <v>1</v>
      </c>
    </row>
    <row r="271" spans="1:6" x14ac:dyDescent="0.3">
      <c r="A271" s="2" t="s">
        <v>97</v>
      </c>
      <c r="B271" s="5" t="s">
        <v>31</v>
      </c>
      <c r="C271" s="5">
        <v>1</v>
      </c>
      <c r="D271" s="5"/>
      <c r="E271" s="5"/>
      <c r="F271" s="26"/>
    </row>
    <row r="272" spans="1:6" x14ac:dyDescent="0.3">
      <c r="A272" s="2" t="s">
        <v>97</v>
      </c>
      <c r="B272" s="22" t="s">
        <v>345</v>
      </c>
      <c r="C272" s="12"/>
      <c r="D272" s="12"/>
      <c r="E272" s="5">
        <v>0</v>
      </c>
      <c r="F272" s="26">
        <v>0</v>
      </c>
    </row>
    <row r="273" spans="1:6" x14ac:dyDescent="0.3">
      <c r="A273" s="2" t="s">
        <v>97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97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97</v>
      </c>
      <c r="B275" s="22" t="s">
        <v>324</v>
      </c>
      <c r="C275" s="12"/>
      <c r="D275" s="12"/>
      <c r="E275" s="5">
        <v>0</v>
      </c>
      <c r="F275" s="26">
        <v>0</v>
      </c>
    </row>
    <row r="276" spans="1:6" x14ac:dyDescent="0.3">
      <c r="A276" s="2" t="s">
        <v>97</v>
      </c>
      <c r="B276" s="22" t="s">
        <v>325</v>
      </c>
      <c r="C276" s="12"/>
      <c r="D276" s="12"/>
      <c r="E276" s="5">
        <v>1</v>
      </c>
      <c r="F276" s="26">
        <v>2</v>
      </c>
    </row>
    <row r="277" spans="1:6" x14ac:dyDescent="0.3">
      <c r="A277" s="2" t="s">
        <v>97</v>
      </c>
      <c r="B277" s="22" t="s">
        <v>326</v>
      </c>
      <c r="C277" s="12"/>
      <c r="D277" s="12"/>
      <c r="E277" s="5">
        <v>2</v>
      </c>
      <c r="F277" s="26">
        <v>1</v>
      </c>
    </row>
    <row r="278" spans="1:6" x14ac:dyDescent="0.3">
      <c r="A278" s="2" t="s">
        <v>97</v>
      </c>
      <c r="B278" s="22" t="s">
        <v>343</v>
      </c>
      <c r="C278" s="12"/>
      <c r="D278" s="12"/>
      <c r="E278" s="5">
        <v>2</v>
      </c>
      <c r="F278" s="26">
        <v>1</v>
      </c>
    </row>
    <row r="279" spans="1:6" x14ac:dyDescent="0.3">
      <c r="A279" s="2" t="s">
        <v>97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97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97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97</v>
      </c>
      <c r="B282" s="22" t="s">
        <v>327</v>
      </c>
      <c r="C282" s="12"/>
      <c r="D282" s="12"/>
      <c r="E282" s="5">
        <v>2</v>
      </c>
      <c r="F282" s="26">
        <v>3</v>
      </c>
    </row>
    <row r="283" spans="1:6" x14ac:dyDescent="0.3">
      <c r="A283" s="2" t="s">
        <v>97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97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97</v>
      </c>
      <c r="B285" s="22" t="s">
        <v>330</v>
      </c>
      <c r="C285" s="12"/>
      <c r="D285" s="12"/>
      <c r="E285" s="5">
        <v>0</v>
      </c>
      <c r="F285" s="26">
        <v>0</v>
      </c>
    </row>
    <row r="286" spans="1:6" x14ac:dyDescent="0.3">
      <c r="A286" s="2" t="s">
        <v>97</v>
      </c>
      <c r="B286" s="22" t="s">
        <v>331</v>
      </c>
      <c r="C286" s="12"/>
      <c r="D286" s="12"/>
      <c r="E286" s="5">
        <v>0</v>
      </c>
      <c r="F286" s="26">
        <v>4</v>
      </c>
    </row>
    <row r="287" spans="1:6" x14ac:dyDescent="0.3">
      <c r="A287" s="2" t="s">
        <v>97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97</v>
      </c>
      <c r="B288" s="22" t="s">
        <v>333</v>
      </c>
      <c r="C288" s="12"/>
      <c r="D288" s="12"/>
      <c r="E288" s="5">
        <v>1</v>
      </c>
      <c r="F288" s="26">
        <v>0</v>
      </c>
    </row>
    <row r="289" spans="1:6" x14ac:dyDescent="0.3">
      <c r="A289" s="2" t="s">
        <v>97</v>
      </c>
      <c r="B289" s="22" t="s">
        <v>334</v>
      </c>
      <c r="C289" s="12"/>
      <c r="D289" s="12"/>
      <c r="E289" s="5">
        <v>1</v>
      </c>
      <c r="F289" s="26">
        <v>0</v>
      </c>
    </row>
    <row r="290" spans="1:6" x14ac:dyDescent="0.3">
      <c r="A290" s="2" t="s">
        <v>97</v>
      </c>
      <c r="B290" s="22" t="s">
        <v>335</v>
      </c>
      <c r="C290" s="12"/>
      <c r="D290" s="12"/>
      <c r="E290" s="5">
        <v>0</v>
      </c>
      <c r="F290" s="26">
        <v>0</v>
      </c>
    </row>
    <row r="291" spans="1:6" x14ac:dyDescent="0.3">
      <c r="A291" s="2" t="s">
        <v>97</v>
      </c>
      <c r="B291" s="22" t="s">
        <v>336</v>
      </c>
      <c r="C291" s="12"/>
      <c r="D291" s="12"/>
      <c r="E291" s="5">
        <v>1</v>
      </c>
      <c r="F291" s="26">
        <v>2</v>
      </c>
    </row>
    <row r="292" spans="1:6" x14ac:dyDescent="0.3">
      <c r="A292" s="2" t="s">
        <v>97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97</v>
      </c>
      <c r="B293" s="22" t="s">
        <v>347</v>
      </c>
      <c r="C293" s="12"/>
      <c r="D293" s="12"/>
      <c r="E293" s="5">
        <v>1</v>
      </c>
      <c r="F293" s="26">
        <v>1</v>
      </c>
    </row>
    <row r="294" spans="1:6" x14ac:dyDescent="0.3">
      <c r="A294" s="2" t="s">
        <v>97</v>
      </c>
      <c r="B294" s="22" t="s">
        <v>337</v>
      </c>
      <c r="C294" s="12"/>
      <c r="D294" s="12"/>
      <c r="E294" s="5">
        <v>0</v>
      </c>
      <c r="F294" s="26">
        <v>1</v>
      </c>
    </row>
    <row r="295" spans="1:6" x14ac:dyDescent="0.3">
      <c r="A295" s="2" t="s">
        <v>97</v>
      </c>
      <c r="B295" s="22" t="s">
        <v>338</v>
      </c>
      <c r="C295" s="12"/>
      <c r="D295" s="12"/>
      <c r="E295" s="5">
        <v>0</v>
      </c>
      <c r="F295" s="26">
        <v>0</v>
      </c>
    </row>
    <row r="296" spans="1:6" x14ac:dyDescent="0.3">
      <c r="A296" s="2" t="s">
        <v>97</v>
      </c>
      <c r="B296" s="22" t="s">
        <v>339</v>
      </c>
      <c r="C296" s="12"/>
      <c r="D296" s="12"/>
      <c r="E296" s="5">
        <v>2</v>
      </c>
      <c r="F296" s="26">
        <v>0</v>
      </c>
    </row>
    <row r="297" spans="1:6" x14ac:dyDescent="0.3">
      <c r="A297" s="4" t="s">
        <v>98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98</v>
      </c>
      <c r="B298" s="5" t="s">
        <v>17</v>
      </c>
      <c r="C298" s="5"/>
      <c r="D298" s="5"/>
      <c r="E298" s="5"/>
      <c r="F298" s="26"/>
    </row>
    <row r="299" spans="1:6" x14ac:dyDescent="0.3">
      <c r="A299" s="2" t="s">
        <v>98</v>
      </c>
      <c r="B299" s="5" t="s">
        <v>18</v>
      </c>
      <c r="C299" s="5"/>
      <c r="D299" s="5"/>
      <c r="E299" s="5"/>
      <c r="F299" s="26"/>
    </row>
    <row r="300" spans="1:6" x14ac:dyDescent="0.3">
      <c r="A300" s="2" t="s">
        <v>98</v>
      </c>
      <c r="B300" s="5" t="s">
        <v>19</v>
      </c>
      <c r="C300" s="5"/>
      <c r="D300" s="5">
        <v>2</v>
      </c>
      <c r="E300" s="5"/>
      <c r="F300" s="26"/>
    </row>
    <row r="301" spans="1:6" ht="43.2" x14ac:dyDescent="0.3">
      <c r="A301" s="2" t="s">
        <v>98</v>
      </c>
      <c r="B301" s="15" t="s">
        <v>318</v>
      </c>
      <c r="C301" s="5"/>
      <c r="D301" s="5">
        <v>2</v>
      </c>
      <c r="E301" s="5"/>
      <c r="F301" s="26"/>
    </row>
    <row r="302" spans="1:6" x14ac:dyDescent="0.3">
      <c r="A302" s="2" t="s">
        <v>98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98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98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98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98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98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98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98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98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98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98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98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98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98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98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98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98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98</v>
      </c>
      <c r="B319" s="5" t="s">
        <v>20</v>
      </c>
      <c r="C319" s="5"/>
      <c r="D319" s="5"/>
      <c r="E319" s="5"/>
      <c r="F319" s="26">
        <v>1</v>
      </c>
    </row>
    <row r="320" spans="1:6" x14ac:dyDescent="0.3">
      <c r="A320" s="2" t="s">
        <v>98</v>
      </c>
      <c r="B320" s="5" t="s">
        <v>346</v>
      </c>
      <c r="C320" s="5">
        <v>9</v>
      </c>
      <c r="D320" s="5">
        <v>12</v>
      </c>
      <c r="E320" s="5">
        <f>SUM(E321,E331:E336,E341:E355)</f>
        <v>21</v>
      </c>
      <c r="F320" s="26">
        <f>SUM(F321,F331:F336,F341:F355)</f>
        <v>14</v>
      </c>
    </row>
    <row r="321" spans="1:6" x14ac:dyDescent="0.3">
      <c r="A321" s="2" t="s">
        <v>98</v>
      </c>
      <c r="B321" s="5" t="s">
        <v>21</v>
      </c>
      <c r="C321" s="5">
        <v>3</v>
      </c>
      <c r="D321" s="5">
        <f>D322+D325+D328+D329+D330</f>
        <v>4</v>
      </c>
      <c r="E321" s="5">
        <f>E322+E325+E328+E329+E330</f>
        <v>9</v>
      </c>
      <c r="F321" s="26">
        <f>F322+F325+F328+F329+F330</f>
        <v>1</v>
      </c>
    </row>
    <row r="322" spans="1:6" x14ac:dyDescent="0.3">
      <c r="A322" s="2" t="s">
        <v>98</v>
      </c>
      <c r="B322" s="5" t="s">
        <v>36</v>
      </c>
      <c r="C322" s="5">
        <v>1</v>
      </c>
      <c r="D322" s="5">
        <f>D323+D324</f>
        <v>3</v>
      </c>
      <c r="E322" s="5">
        <f>E323+E324</f>
        <v>0</v>
      </c>
      <c r="F322" s="26">
        <f>F323+F324</f>
        <v>1</v>
      </c>
    </row>
    <row r="323" spans="1:6" x14ac:dyDescent="0.3">
      <c r="A323" s="2" t="s">
        <v>98</v>
      </c>
      <c r="B323" s="5" t="s">
        <v>32</v>
      </c>
      <c r="C323" s="5"/>
      <c r="D323" s="5">
        <v>2</v>
      </c>
      <c r="E323" s="5"/>
      <c r="F323" s="26">
        <v>1</v>
      </c>
    </row>
    <row r="324" spans="1:6" x14ac:dyDescent="0.3">
      <c r="A324" s="2" t="s">
        <v>98</v>
      </c>
      <c r="B324" s="5" t="s">
        <v>29</v>
      </c>
      <c r="C324" s="5">
        <v>1</v>
      </c>
      <c r="D324" s="5">
        <v>1</v>
      </c>
      <c r="E324" s="5"/>
      <c r="F324" s="26"/>
    </row>
    <row r="325" spans="1:6" x14ac:dyDescent="0.3">
      <c r="A325" s="2" t="s">
        <v>98</v>
      </c>
      <c r="B325" s="5" t="s">
        <v>37</v>
      </c>
      <c r="C325" s="5">
        <v>0</v>
      </c>
      <c r="D325" s="5">
        <f>D326+D327</f>
        <v>0</v>
      </c>
      <c r="E325" s="5">
        <f>E326+E327</f>
        <v>9</v>
      </c>
      <c r="F325" s="26">
        <f>F326+F327</f>
        <v>0</v>
      </c>
    </row>
    <row r="326" spans="1:6" x14ac:dyDescent="0.3">
      <c r="A326" s="2" t="s">
        <v>98</v>
      </c>
      <c r="B326" s="5" t="s">
        <v>33</v>
      </c>
      <c r="C326" s="5"/>
      <c r="D326" s="5"/>
      <c r="E326" s="5"/>
      <c r="F326" s="26"/>
    </row>
    <row r="327" spans="1:6" x14ac:dyDescent="0.3">
      <c r="A327" s="2" t="s">
        <v>98</v>
      </c>
      <c r="B327" s="5" t="s">
        <v>34</v>
      </c>
      <c r="C327" s="5"/>
      <c r="D327" s="5"/>
      <c r="E327" s="5">
        <v>9</v>
      </c>
      <c r="F327" s="26"/>
    </row>
    <row r="328" spans="1:6" x14ac:dyDescent="0.3">
      <c r="A328" s="2" t="s">
        <v>98</v>
      </c>
      <c r="B328" s="5" t="s">
        <v>30</v>
      </c>
      <c r="C328" s="5">
        <v>1</v>
      </c>
      <c r="D328" s="5"/>
      <c r="E328" s="5"/>
      <c r="F328" s="26"/>
    </row>
    <row r="329" spans="1:6" x14ac:dyDescent="0.3">
      <c r="A329" s="2" t="s">
        <v>98</v>
      </c>
      <c r="B329" s="5" t="s">
        <v>35</v>
      </c>
      <c r="C329" s="5"/>
      <c r="D329" s="5">
        <v>1</v>
      </c>
      <c r="E329" s="5"/>
      <c r="F329" s="26"/>
    </row>
    <row r="330" spans="1:6" x14ac:dyDescent="0.3">
      <c r="A330" s="2" t="s">
        <v>98</v>
      </c>
      <c r="B330" s="5" t="s">
        <v>31</v>
      </c>
      <c r="C330" s="5">
        <v>1</v>
      </c>
      <c r="D330" s="5"/>
      <c r="E330" s="5"/>
      <c r="F330" s="26"/>
    </row>
    <row r="331" spans="1:6" x14ac:dyDescent="0.3">
      <c r="A331" s="2" t="s">
        <v>98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98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98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98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98</v>
      </c>
      <c r="B335" s="22" t="s">
        <v>325</v>
      </c>
      <c r="C335" s="12"/>
      <c r="D335" s="12"/>
      <c r="E335" s="5">
        <v>4</v>
      </c>
      <c r="F335" s="26">
        <v>2</v>
      </c>
    </row>
    <row r="336" spans="1:6" x14ac:dyDescent="0.3">
      <c r="A336" s="2" t="s">
        <v>98</v>
      </c>
      <c r="B336" s="22" t="s">
        <v>326</v>
      </c>
      <c r="C336" s="12"/>
      <c r="D336" s="12"/>
      <c r="E336" s="5">
        <v>2</v>
      </c>
      <c r="F336" s="26">
        <v>3</v>
      </c>
    </row>
    <row r="337" spans="1:6" x14ac:dyDescent="0.3">
      <c r="A337" s="2" t="s">
        <v>98</v>
      </c>
      <c r="B337" s="22" t="s">
        <v>343</v>
      </c>
      <c r="C337" s="12"/>
      <c r="D337" s="12"/>
      <c r="E337" s="5">
        <v>2</v>
      </c>
      <c r="F337" s="26">
        <v>3</v>
      </c>
    </row>
    <row r="338" spans="1:6" x14ac:dyDescent="0.3">
      <c r="A338" s="2" t="s">
        <v>98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98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98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98</v>
      </c>
      <c r="B341" s="22" t="s">
        <v>327</v>
      </c>
      <c r="C341" s="12"/>
      <c r="D341" s="12"/>
      <c r="E341" s="5">
        <v>2</v>
      </c>
      <c r="F341" s="26">
        <v>0</v>
      </c>
    </row>
    <row r="342" spans="1:6" x14ac:dyDescent="0.3">
      <c r="A342" s="2" t="s">
        <v>98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98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98</v>
      </c>
      <c r="B344" s="22" t="s">
        <v>330</v>
      </c>
      <c r="C344" s="12"/>
      <c r="D344" s="12"/>
      <c r="E344" s="5">
        <v>0</v>
      </c>
      <c r="F344" s="26">
        <v>1</v>
      </c>
    </row>
    <row r="345" spans="1:6" x14ac:dyDescent="0.3">
      <c r="A345" s="2" t="s">
        <v>98</v>
      </c>
      <c r="B345" s="22" t="s">
        <v>331</v>
      </c>
      <c r="C345" s="12"/>
      <c r="D345" s="12"/>
      <c r="E345" s="5">
        <v>1</v>
      </c>
      <c r="F345" s="26">
        <v>0</v>
      </c>
    </row>
    <row r="346" spans="1:6" x14ac:dyDescent="0.3">
      <c r="A346" s="2" t="s">
        <v>98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98</v>
      </c>
      <c r="B347" s="22" t="s">
        <v>333</v>
      </c>
      <c r="C347" s="12"/>
      <c r="D347" s="12"/>
      <c r="E347" s="5">
        <v>0</v>
      </c>
      <c r="F347" s="26">
        <v>0</v>
      </c>
    </row>
    <row r="348" spans="1:6" x14ac:dyDescent="0.3">
      <c r="A348" s="2" t="s">
        <v>98</v>
      </c>
      <c r="B348" s="22" t="s">
        <v>334</v>
      </c>
      <c r="C348" s="12"/>
      <c r="D348" s="12"/>
      <c r="E348" s="5">
        <v>1</v>
      </c>
      <c r="F348" s="26">
        <v>3</v>
      </c>
    </row>
    <row r="349" spans="1:6" x14ac:dyDescent="0.3">
      <c r="A349" s="2" t="s">
        <v>98</v>
      </c>
      <c r="B349" s="22" t="s">
        <v>335</v>
      </c>
      <c r="C349" s="12"/>
      <c r="D349" s="12"/>
      <c r="E349" s="5">
        <v>0</v>
      </c>
      <c r="F349" s="26">
        <v>2</v>
      </c>
    </row>
    <row r="350" spans="1:6" x14ac:dyDescent="0.3">
      <c r="A350" s="2" t="s">
        <v>98</v>
      </c>
      <c r="B350" s="22" t="s">
        <v>336</v>
      </c>
      <c r="C350" s="12"/>
      <c r="D350" s="12"/>
      <c r="E350" s="5">
        <v>0</v>
      </c>
      <c r="F350" s="26">
        <v>1</v>
      </c>
    </row>
    <row r="351" spans="1:6" x14ac:dyDescent="0.3">
      <c r="A351" s="2" t="s">
        <v>98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98</v>
      </c>
      <c r="B352" s="22" t="s">
        <v>347</v>
      </c>
      <c r="C352" s="12"/>
      <c r="D352" s="12"/>
      <c r="E352" s="5">
        <v>1</v>
      </c>
      <c r="F352" s="26">
        <v>1</v>
      </c>
    </row>
    <row r="353" spans="1:6" x14ac:dyDescent="0.3">
      <c r="A353" s="2" t="s">
        <v>98</v>
      </c>
      <c r="B353" s="22" t="s">
        <v>337</v>
      </c>
      <c r="C353" s="12"/>
      <c r="D353" s="12"/>
      <c r="E353" s="5">
        <v>0</v>
      </c>
      <c r="F353" s="26">
        <v>0</v>
      </c>
    </row>
    <row r="354" spans="1:6" x14ac:dyDescent="0.3">
      <c r="A354" s="2" t="s">
        <v>98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98</v>
      </c>
      <c r="B355" s="22" t="s">
        <v>339</v>
      </c>
      <c r="C355" s="12"/>
      <c r="D355" s="12"/>
      <c r="E355" s="5">
        <v>1</v>
      </c>
      <c r="F355" s="26">
        <v>0</v>
      </c>
    </row>
    <row r="356" spans="1:6" x14ac:dyDescent="0.3">
      <c r="A356" s="4" t="s">
        <v>99</v>
      </c>
      <c r="B356" s="5" t="s">
        <v>16</v>
      </c>
      <c r="C356" s="5"/>
      <c r="D356" s="5"/>
      <c r="E356" s="5"/>
      <c r="F356" s="26"/>
    </row>
    <row r="357" spans="1:6" x14ac:dyDescent="0.3">
      <c r="A357" s="2" t="s">
        <v>99</v>
      </c>
      <c r="B357" s="5" t="s">
        <v>17</v>
      </c>
      <c r="C357" s="5"/>
      <c r="D357" s="5"/>
      <c r="E357" s="5"/>
      <c r="F357" s="26"/>
    </row>
    <row r="358" spans="1:6" x14ac:dyDescent="0.3">
      <c r="A358" s="2" t="s">
        <v>99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99</v>
      </c>
      <c r="B359" s="5" t="s">
        <v>19</v>
      </c>
      <c r="C359" s="5"/>
      <c r="D359" s="5"/>
      <c r="E359" s="5"/>
      <c r="F359" s="26">
        <v>1</v>
      </c>
    </row>
    <row r="360" spans="1:6" ht="43.2" x14ac:dyDescent="0.3">
      <c r="A360" s="2" t="s">
        <v>99</v>
      </c>
      <c r="B360" s="15" t="s">
        <v>318</v>
      </c>
      <c r="C360" s="5"/>
      <c r="D360" s="5"/>
      <c r="E360" s="5"/>
      <c r="F360" s="26">
        <v>1</v>
      </c>
    </row>
    <row r="361" spans="1:6" x14ac:dyDescent="0.3">
      <c r="A361" s="2" t="s">
        <v>99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99</v>
      </c>
      <c r="B362" s="6" t="s">
        <v>365</v>
      </c>
      <c r="C362" s="12"/>
      <c r="D362" s="12"/>
      <c r="E362" s="18"/>
      <c r="F362" s="18">
        <f>SUM(F363:F377)</f>
        <v>1</v>
      </c>
    </row>
    <row r="363" spans="1:6" x14ac:dyDescent="0.3">
      <c r="A363" s="2" t="s">
        <v>99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99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99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99</v>
      </c>
      <c r="B366" s="6" t="s">
        <v>353</v>
      </c>
      <c r="C366" s="12"/>
      <c r="D366" s="12"/>
      <c r="E366" s="18"/>
      <c r="F366" s="18">
        <v>1</v>
      </c>
    </row>
    <row r="367" spans="1:6" x14ac:dyDescent="0.3">
      <c r="A367" s="2" t="s">
        <v>99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99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99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99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99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99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99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99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99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99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99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99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99</v>
      </c>
      <c r="B379" s="5" t="s">
        <v>346</v>
      </c>
      <c r="C379" s="5">
        <v>53</v>
      </c>
      <c r="D379" s="5">
        <v>53</v>
      </c>
      <c r="E379" s="5">
        <f>SUM(E380,E390:E395,E400:E414)</f>
        <v>59</v>
      </c>
      <c r="F379" s="26">
        <f>SUM(F380,F390:F395,F400:F414)</f>
        <v>53</v>
      </c>
    </row>
    <row r="380" spans="1:6" x14ac:dyDescent="0.3">
      <c r="A380" s="2" t="s">
        <v>99</v>
      </c>
      <c r="B380" s="5" t="s">
        <v>21</v>
      </c>
      <c r="C380" s="5">
        <v>11</v>
      </c>
      <c r="D380" s="5">
        <f>D381+D384+D387+D388+D389</f>
        <v>13</v>
      </c>
      <c r="E380" s="5">
        <f>E381+E384+E387+E388+E389</f>
        <v>9</v>
      </c>
      <c r="F380" s="26">
        <f>F381+F384+F387+F388+F389</f>
        <v>8</v>
      </c>
    </row>
    <row r="381" spans="1:6" x14ac:dyDescent="0.3">
      <c r="A381" s="2" t="s">
        <v>99</v>
      </c>
      <c r="B381" s="5" t="s">
        <v>36</v>
      </c>
      <c r="C381" s="5">
        <v>8</v>
      </c>
      <c r="D381" s="5">
        <f>D382+D383</f>
        <v>4</v>
      </c>
      <c r="E381" s="5">
        <f>E382+E383</f>
        <v>2</v>
      </c>
      <c r="F381" s="26">
        <f>F382+F383</f>
        <v>3</v>
      </c>
    </row>
    <row r="382" spans="1:6" x14ac:dyDescent="0.3">
      <c r="A382" s="2" t="s">
        <v>99</v>
      </c>
      <c r="B382" s="5" t="s">
        <v>32</v>
      </c>
      <c r="C382" s="5">
        <v>3</v>
      </c>
      <c r="D382" s="5">
        <v>1</v>
      </c>
      <c r="E382" s="5">
        <v>2</v>
      </c>
      <c r="F382" s="26"/>
    </row>
    <row r="383" spans="1:6" x14ac:dyDescent="0.3">
      <c r="A383" s="2" t="s">
        <v>99</v>
      </c>
      <c r="B383" s="5" t="s">
        <v>29</v>
      </c>
      <c r="C383" s="5">
        <v>5</v>
      </c>
      <c r="D383" s="5">
        <v>3</v>
      </c>
      <c r="E383" s="5">
        <v>0</v>
      </c>
      <c r="F383" s="26">
        <v>3</v>
      </c>
    </row>
    <row r="384" spans="1:6" x14ac:dyDescent="0.3">
      <c r="A384" s="2" t="s">
        <v>99</v>
      </c>
      <c r="B384" s="5" t="s">
        <v>37</v>
      </c>
      <c r="C384" s="5">
        <v>1</v>
      </c>
      <c r="D384" s="5">
        <f>D385+D386</f>
        <v>4</v>
      </c>
      <c r="E384" s="5">
        <f>E385+E386</f>
        <v>5</v>
      </c>
      <c r="F384" s="26">
        <f>F385+F386</f>
        <v>2</v>
      </c>
    </row>
    <row r="385" spans="1:6" x14ac:dyDescent="0.3">
      <c r="A385" s="2" t="s">
        <v>99</v>
      </c>
      <c r="B385" s="5" t="s">
        <v>33</v>
      </c>
      <c r="C385" s="5"/>
      <c r="D385" s="5"/>
      <c r="E385" s="5"/>
      <c r="F385" s="26">
        <v>1</v>
      </c>
    </row>
    <row r="386" spans="1:6" x14ac:dyDescent="0.3">
      <c r="A386" s="2" t="s">
        <v>99</v>
      </c>
      <c r="B386" s="5" t="s">
        <v>34</v>
      </c>
      <c r="C386" s="5">
        <v>1</v>
      </c>
      <c r="D386" s="5">
        <v>4</v>
      </c>
      <c r="E386" s="5">
        <v>5</v>
      </c>
      <c r="F386" s="26">
        <v>1</v>
      </c>
    </row>
    <row r="387" spans="1:6" x14ac:dyDescent="0.3">
      <c r="A387" s="2" t="s">
        <v>99</v>
      </c>
      <c r="B387" s="5" t="s">
        <v>30</v>
      </c>
      <c r="C387" s="5">
        <v>2</v>
      </c>
      <c r="D387" s="5"/>
      <c r="E387" s="5">
        <v>1</v>
      </c>
      <c r="F387" s="26">
        <v>1</v>
      </c>
    </row>
    <row r="388" spans="1:6" x14ac:dyDescent="0.3">
      <c r="A388" s="2" t="s">
        <v>99</v>
      </c>
      <c r="B388" s="5" t="s">
        <v>35</v>
      </c>
      <c r="C388" s="5"/>
      <c r="D388" s="5">
        <v>3</v>
      </c>
      <c r="E388" s="5">
        <v>1</v>
      </c>
      <c r="F388" s="26">
        <v>1</v>
      </c>
    </row>
    <row r="389" spans="1:6" x14ac:dyDescent="0.3">
      <c r="A389" s="2" t="s">
        <v>99</v>
      </c>
      <c r="B389" s="5" t="s">
        <v>31</v>
      </c>
      <c r="C389" s="5"/>
      <c r="D389" s="5">
        <v>2</v>
      </c>
      <c r="E389" s="5"/>
      <c r="F389" s="26">
        <v>1</v>
      </c>
    </row>
    <row r="390" spans="1:6" x14ac:dyDescent="0.3">
      <c r="A390" s="2" t="s">
        <v>99</v>
      </c>
      <c r="B390" s="22" t="s">
        <v>345</v>
      </c>
      <c r="C390" s="12"/>
      <c r="D390" s="12"/>
      <c r="E390" s="5">
        <v>11</v>
      </c>
      <c r="F390" s="26">
        <v>7</v>
      </c>
    </row>
    <row r="391" spans="1:6" x14ac:dyDescent="0.3">
      <c r="A391" s="2" t="s">
        <v>99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99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99</v>
      </c>
      <c r="B393" s="22" t="s">
        <v>324</v>
      </c>
      <c r="C393" s="12"/>
      <c r="D393" s="12"/>
      <c r="E393" s="5">
        <v>0</v>
      </c>
      <c r="F393" s="26">
        <v>2</v>
      </c>
    </row>
    <row r="394" spans="1:6" x14ac:dyDescent="0.3">
      <c r="A394" s="2" t="s">
        <v>99</v>
      </c>
      <c r="B394" s="22" t="s">
        <v>325</v>
      </c>
      <c r="C394" s="12"/>
      <c r="D394" s="12"/>
      <c r="E394" s="5">
        <v>9</v>
      </c>
      <c r="F394" s="26">
        <v>13</v>
      </c>
    </row>
    <row r="395" spans="1:6" x14ac:dyDescent="0.3">
      <c r="A395" s="2" t="s">
        <v>99</v>
      </c>
      <c r="B395" s="22" t="s">
        <v>326</v>
      </c>
      <c r="C395" s="12"/>
      <c r="D395" s="12"/>
      <c r="E395" s="5">
        <v>4</v>
      </c>
      <c r="F395" s="26">
        <v>0</v>
      </c>
    </row>
    <row r="396" spans="1:6" x14ac:dyDescent="0.3">
      <c r="A396" s="2" t="s">
        <v>99</v>
      </c>
      <c r="B396" s="22" t="s">
        <v>343</v>
      </c>
      <c r="C396" s="12"/>
      <c r="D396" s="12"/>
      <c r="E396" s="5">
        <v>4</v>
      </c>
      <c r="F396" s="26">
        <v>0</v>
      </c>
    </row>
    <row r="397" spans="1:6" x14ac:dyDescent="0.3">
      <c r="A397" s="2" t="s">
        <v>99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99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99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99</v>
      </c>
      <c r="B400" s="22" t="s">
        <v>327</v>
      </c>
      <c r="C400" s="12"/>
      <c r="D400" s="12"/>
      <c r="E400" s="5">
        <v>4</v>
      </c>
      <c r="F400" s="26">
        <v>5</v>
      </c>
    </row>
    <row r="401" spans="1:6" x14ac:dyDescent="0.3">
      <c r="A401" s="2" t="s">
        <v>99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99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99</v>
      </c>
      <c r="B403" s="22" t="s">
        <v>330</v>
      </c>
      <c r="C403" s="12"/>
      <c r="D403" s="12"/>
      <c r="E403" s="5">
        <v>1</v>
      </c>
      <c r="F403" s="26">
        <v>0</v>
      </c>
    </row>
    <row r="404" spans="1:6" x14ac:dyDescent="0.3">
      <c r="A404" s="2" t="s">
        <v>99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99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99</v>
      </c>
      <c r="B406" s="22" t="s">
        <v>333</v>
      </c>
      <c r="C406" s="12"/>
      <c r="D406" s="12"/>
      <c r="E406" s="5">
        <v>1</v>
      </c>
      <c r="F406" s="26">
        <v>5</v>
      </c>
    </row>
    <row r="407" spans="1:6" x14ac:dyDescent="0.3">
      <c r="A407" s="2" t="s">
        <v>99</v>
      </c>
      <c r="B407" s="22" t="s">
        <v>334</v>
      </c>
      <c r="C407" s="12"/>
      <c r="D407" s="12"/>
      <c r="E407" s="5">
        <v>1</v>
      </c>
      <c r="F407" s="26">
        <v>1</v>
      </c>
    </row>
    <row r="408" spans="1:6" x14ac:dyDescent="0.3">
      <c r="A408" s="2" t="s">
        <v>99</v>
      </c>
      <c r="B408" s="22" t="s">
        <v>335</v>
      </c>
      <c r="C408" s="12"/>
      <c r="D408" s="12"/>
      <c r="E408" s="5">
        <v>0</v>
      </c>
      <c r="F408" s="26">
        <v>1</v>
      </c>
    </row>
    <row r="409" spans="1:6" x14ac:dyDescent="0.3">
      <c r="A409" s="2" t="s">
        <v>99</v>
      </c>
      <c r="B409" s="22" t="s">
        <v>336</v>
      </c>
      <c r="C409" s="12"/>
      <c r="D409" s="12"/>
      <c r="E409" s="5">
        <v>0</v>
      </c>
      <c r="F409" s="26">
        <v>1</v>
      </c>
    </row>
    <row r="410" spans="1:6" x14ac:dyDescent="0.3">
      <c r="A410" s="2" t="s">
        <v>99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99</v>
      </c>
      <c r="B411" s="22" t="s">
        <v>347</v>
      </c>
      <c r="C411" s="12"/>
      <c r="D411" s="12"/>
      <c r="E411" s="5">
        <v>15</v>
      </c>
      <c r="F411" s="26">
        <v>6</v>
      </c>
    </row>
    <row r="412" spans="1:6" x14ac:dyDescent="0.3">
      <c r="A412" s="2" t="s">
        <v>99</v>
      </c>
      <c r="B412" s="22" t="s">
        <v>337</v>
      </c>
      <c r="C412" s="12"/>
      <c r="D412" s="12"/>
      <c r="E412" s="5">
        <v>3</v>
      </c>
      <c r="F412" s="26">
        <v>4</v>
      </c>
    </row>
    <row r="413" spans="1:6" x14ac:dyDescent="0.3">
      <c r="A413" s="2" t="s">
        <v>99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99</v>
      </c>
      <c r="B414" s="22" t="s">
        <v>339</v>
      </c>
      <c r="C414" s="12"/>
      <c r="D414" s="12"/>
      <c r="E414" s="5">
        <v>1</v>
      </c>
      <c r="F414" s="26">
        <v>0</v>
      </c>
    </row>
    <row r="415" spans="1:6" x14ac:dyDescent="0.3">
      <c r="A415" s="4" t="s">
        <v>100</v>
      </c>
      <c r="B415" s="5" t="s">
        <v>16</v>
      </c>
      <c r="C415" s="5"/>
      <c r="D415" s="5"/>
      <c r="E415" s="5"/>
      <c r="F415" s="26"/>
    </row>
    <row r="416" spans="1:6" x14ac:dyDescent="0.3">
      <c r="A416" s="2" t="s">
        <v>100</v>
      </c>
      <c r="B416" s="5" t="s">
        <v>17</v>
      </c>
      <c r="C416" s="5"/>
      <c r="D416" s="5"/>
      <c r="E416" s="5"/>
      <c r="F416" s="26">
        <v>1</v>
      </c>
    </row>
    <row r="417" spans="1:6" x14ac:dyDescent="0.3">
      <c r="A417" s="2" t="s">
        <v>100</v>
      </c>
      <c r="B417" s="5" t="s">
        <v>18</v>
      </c>
      <c r="C417" s="5"/>
      <c r="D417" s="5">
        <v>2</v>
      </c>
      <c r="E417" s="5"/>
      <c r="F417" s="26"/>
    </row>
    <row r="418" spans="1:6" x14ac:dyDescent="0.3">
      <c r="A418" s="2" t="s">
        <v>100</v>
      </c>
      <c r="B418" s="5" t="s">
        <v>19</v>
      </c>
      <c r="C418" s="5"/>
      <c r="D418" s="5"/>
      <c r="E418" s="5"/>
      <c r="F418" s="26"/>
    </row>
    <row r="419" spans="1:6" ht="43.2" x14ac:dyDescent="0.3">
      <c r="A419" s="2" t="s">
        <v>100</v>
      </c>
      <c r="B419" s="15" t="s">
        <v>318</v>
      </c>
      <c r="C419" s="5"/>
      <c r="D419" s="5"/>
      <c r="E419" s="5"/>
      <c r="F419" s="26"/>
    </row>
    <row r="420" spans="1:6" x14ac:dyDescent="0.3">
      <c r="A420" s="2" t="s">
        <v>100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100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100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100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100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100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100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100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100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100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100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100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100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100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100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100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100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100</v>
      </c>
      <c r="B437" s="5" t="s">
        <v>20</v>
      </c>
      <c r="C437" s="5"/>
      <c r="D437" s="5"/>
      <c r="E437" s="5"/>
      <c r="F437" s="26"/>
    </row>
    <row r="438" spans="1:6" x14ac:dyDescent="0.3">
      <c r="A438" s="2" t="s">
        <v>100</v>
      </c>
      <c r="B438" s="5" t="s">
        <v>346</v>
      </c>
      <c r="C438" s="5">
        <v>24</v>
      </c>
      <c r="D438" s="5">
        <v>26</v>
      </c>
      <c r="E438" s="5">
        <f>SUM(E439,E449:E454,E459:E473)</f>
        <v>32</v>
      </c>
      <c r="F438" s="26">
        <f>SUM(F439,F449:F454,F459:F473)</f>
        <v>42</v>
      </c>
    </row>
    <row r="439" spans="1:6" x14ac:dyDescent="0.3">
      <c r="A439" s="2" t="s">
        <v>100</v>
      </c>
      <c r="B439" s="5" t="s">
        <v>21</v>
      </c>
      <c r="C439" s="5">
        <v>12</v>
      </c>
      <c r="D439" s="5">
        <f>D440+D443+D446+D447+D448</f>
        <v>12</v>
      </c>
      <c r="E439" s="5">
        <f>E440+E443+E446+E447+E448</f>
        <v>3</v>
      </c>
      <c r="F439" s="26">
        <f>F440+F443+F446+F447+F448</f>
        <v>4</v>
      </c>
    </row>
    <row r="440" spans="1:6" x14ac:dyDescent="0.3">
      <c r="A440" s="2" t="s">
        <v>100</v>
      </c>
      <c r="B440" s="5" t="s">
        <v>36</v>
      </c>
      <c r="C440" s="5">
        <v>3</v>
      </c>
      <c r="D440" s="5">
        <f>D441+D442</f>
        <v>6</v>
      </c>
      <c r="E440" s="5">
        <f>E441+E442</f>
        <v>1</v>
      </c>
      <c r="F440" s="26">
        <f>F441+F442</f>
        <v>2</v>
      </c>
    </row>
    <row r="441" spans="1:6" x14ac:dyDescent="0.3">
      <c r="A441" s="2" t="s">
        <v>100</v>
      </c>
      <c r="B441" s="5" t="s">
        <v>32</v>
      </c>
      <c r="C441" s="5">
        <v>1</v>
      </c>
      <c r="D441" s="5">
        <v>4</v>
      </c>
      <c r="E441" s="5">
        <v>0</v>
      </c>
      <c r="F441" s="26">
        <v>2</v>
      </c>
    </row>
    <row r="442" spans="1:6" x14ac:dyDescent="0.3">
      <c r="A442" s="2" t="s">
        <v>100</v>
      </c>
      <c r="B442" s="5" t="s">
        <v>29</v>
      </c>
      <c r="C442" s="5">
        <v>2</v>
      </c>
      <c r="D442" s="5">
        <v>2</v>
      </c>
      <c r="E442" s="5">
        <v>1</v>
      </c>
      <c r="F442" s="26"/>
    </row>
    <row r="443" spans="1:6" x14ac:dyDescent="0.3">
      <c r="A443" s="2" t="s">
        <v>100</v>
      </c>
      <c r="B443" s="5" t="s">
        <v>37</v>
      </c>
      <c r="C443" s="5">
        <v>5</v>
      </c>
      <c r="D443" s="5">
        <f>D444+D445</f>
        <v>3</v>
      </c>
      <c r="E443" s="5">
        <f>E444+E445</f>
        <v>0</v>
      </c>
      <c r="F443" s="26">
        <f>F444+F445</f>
        <v>1</v>
      </c>
    </row>
    <row r="444" spans="1:6" x14ac:dyDescent="0.3">
      <c r="A444" s="2" t="s">
        <v>100</v>
      </c>
      <c r="B444" s="5" t="s">
        <v>33</v>
      </c>
      <c r="C444" s="5"/>
      <c r="D444" s="5">
        <v>1</v>
      </c>
      <c r="E444" s="5"/>
      <c r="F444" s="26"/>
    </row>
    <row r="445" spans="1:6" x14ac:dyDescent="0.3">
      <c r="A445" s="2" t="s">
        <v>100</v>
      </c>
      <c r="B445" s="5" t="s">
        <v>34</v>
      </c>
      <c r="C445" s="5">
        <v>5</v>
      </c>
      <c r="D445" s="5">
        <v>2</v>
      </c>
      <c r="E445" s="5"/>
      <c r="F445" s="26">
        <v>1</v>
      </c>
    </row>
    <row r="446" spans="1:6" x14ac:dyDescent="0.3">
      <c r="A446" s="2" t="s">
        <v>100</v>
      </c>
      <c r="B446" s="5" t="s">
        <v>30</v>
      </c>
      <c r="C446" s="5">
        <v>2</v>
      </c>
      <c r="D446" s="5">
        <v>1</v>
      </c>
      <c r="E446" s="5">
        <v>2</v>
      </c>
      <c r="F446" s="26"/>
    </row>
    <row r="447" spans="1:6" x14ac:dyDescent="0.3">
      <c r="A447" s="2" t="s">
        <v>100</v>
      </c>
      <c r="B447" s="5" t="s">
        <v>35</v>
      </c>
      <c r="C447" s="5">
        <v>1</v>
      </c>
      <c r="D447" s="5">
        <v>1</v>
      </c>
      <c r="E447" s="5"/>
      <c r="F447" s="26">
        <v>1</v>
      </c>
    </row>
    <row r="448" spans="1:6" x14ac:dyDescent="0.3">
      <c r="A448" s="2" t="s">
        <v>100</v>
      </c>
      <c r="B448" s="5" t="s">
        <v>31</v>
      </c>
      <c r="C448" s="5">
        <v>1</v>
      </c>
      <c r="D448" s="5">
        <v>1</v>
      </c>
      <c r="E448" s="5"/>
      <c r="F448" s="26"/>
    </row>
    <row r="449" spans="1:6" x14ac:dyDescent="0.3">
      <c r="A449" s="2" t="s">
        <v>100</v>
      </c>
      <c r="B449" s="22" t="s">
        <v>345</v>
      </c>
      <c r="C449" s="12"/>
      <c r="D449" s="12"/>
      <c r="E449" s="5">
        <v>0</v>
      </c>
      <c r="F449" s="26">
        <v>0</v>
      </c>
    </row>
    <row r="450" spans="1:6" x14ac:dyDescent="0.3">
      <c r="A450" s="2" t="s">
        <v>100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100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100</v>
      </c>
      <c r="B452" s="22" t="s">
        <v>324</v>
      </c>
      <c r="C452" s="12"/>
      <c r="D452" s="12"/>
      <c r="E452" s="5">
        <v>1</v>
      </c>
      <c r="F452" s="26">
        <v>0</v>
      </c>
    </row>
    <row r="453" spans="1:6" x14ac:dyDescent="0.3">
      <c r="A453" s="2" t="s">
        <v>100</v>
      </c>
      <c r="B453" s="22" t="s">
        <v>325</v>
      </c>
      <c r="C453" s="12"/>
      <c r="D453" s="12"/>
      <c r="E453" s="5">
        <v>2</v>
      </c>
      <c r="F453" s="26">
        <v>6</v>
      </c>
    </row>
    <row r="454" spans="1:6" x14ac:dyDescent="0.3">
      <c r="A454" s="2" t="s">
        <v>100</v>
      </c>
      <c r="B454" s="22" t="s">
        <v>326</v>
      </c>
      <c r="C454" s="12"/>
      <c r="D454" s="12"/>
      <c r="E454" s="5">
        <v>1</v>
      </c>
      <c r="F454" s="26">
        <v>2</v>
      </c>
    </row>
    <row r="455" spans="1:6" x14ac:dyDescent="0.3">
      <c r="A455" s="2" t="s">
        <v>100</v>
      </c>
      <c r="B455" s="22" t="s">
        <v>343</v>
      </c>
      <c r="C455" s="12"/>
      <c r="D455" s="12"/>
      <c r="E455" s="5">
        <v>1</v>
      </c>
      <c r="F455" s="26">
        <v>2</v>
      </c>
    </row>
    <row r="456" spans="1:6" x14ac:dyDescent="0.3">
      <c r="A456" s="2" t="s">
        <v>100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100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100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100</v>
      </c>
      <c r="B459" s="22" t="s">
        <v>327</v>
      </c>
      <c r="C459" s="12"/>
      <c r="D459" s="12"/>
      <c r="E459" s="5">
        <v>5</v>
      </c>
      <c r="F459" s="26">
        <v>13</v>
      </c>
    </row>
    <row r="460" spans="1:6" x14ac:dyDescent="0.3">
      <c r="A460" s="2" t="s">
        <v>100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100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100</v>
      </c>
      <c r="B462" s="22" t="s">
        <v>330</v>
      </c>
      <c r="C462" s="12"/>
      <c r="D462" s="12"/>
      <c r="E462" s="5">
        <v>0</v>
      </c>
      <c r="F462" s="26">
        <v>1</v>
      </c>
    </row>
    <row r="463" spans="1:6" x14ac:dyDescent="0.3">
      <c r="A463" s="2" t="s">
        <v>100</v>
      </c>
      <c r="B463" s="22" t="s">
        <v>331</v>
      </c>
      <c r="C463" s="12"/>
      <c r="D463" s="12"/>
      <c r="E463" s="5">
        <v>0</v>
      </c>
      <c r="F463" s="26">
        <v>1</v>
      </c>
    </row>
    <row r="464" spans="1:6" x14ac:dyDescent="0.3">
      <c r="A464" s="2" t="s">
        <v>100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100</v>
      </c>
      <c r="B465" s="22" t="s">
        <v>333</v>
      </c>
      <c r="C465" s="12"/>
      <c r="D465" s="12"/>
      <c r="E465" s="5">
        <v>0</v>
      </c>
      <c r="F465" s="26">
        <v>1</v>
      </c>
    </row>
    <row r="466" spans="1:6" x14ac:dyDescent="0.3">
      <c r="A466" s="2" t="s">
        <v>100</v>
      </c>
      <c r="B466" s="22" t="s">
        <v>334</v>
      </c>
      <c r="C466" s="12"/>
      <c r="D466" s="12"/>
      <c r="E466" s="5">
        <v>9</v>
      </c>
      <c r="F466" s="26">
        <v>7</v>
      </c>
    </row>
    <row r="467" spans="1:6" x14ac:dyDescent="0.3">
      <c r="A467" s="2" t="s">
        <v>100</v>
      </c>
      <c r="B467" s="22" t="s">
        <v>335</v>
      </c>
      <c r="C467" s="12"/>
      <c r="D467" s="12"/>
      <c r="E467" s="5">
        <v>1</v>
      </c>
      <c r="F467" s="26">
        <v>0</v>
      </c>
    </row>
    <row r="468" spans="1:6" x14ac:dyDescent="0.3">
      <c r="A468" s="2" t="s">
        <v>100</v>
      </c>
      <c r="B468" s="22" t="s">
        <v>336</v>
      </c>
      <c r="C468" s="12"/>
      <c r="D468" s="12"/>
      <c r="E468" s="5">
        <v>1</v>
      </c>
      <c r="F468" s="26">
        <v>3</v>
      </c>
    </row>
    <row r="469" spans="1:6" x14ac:dyDescent="0.3">
      <c r="A469" s="2" t="s">
        <v>100</v>
      </c>
      <c r="B469" s="22" t="s">
        <v>349</v>
      </c>
      <c r="C469" s="12"/>
      <c r="D469" s="12"/>
      <c r="E469" s="5"/>
      <c r="F469" s="26"/>
    </row>
    <row r="470" spans="1:6" x14ac:dyDescent="0.3">
      <c r="A470" s="2" t="s">
        <v>100</v>
      </c>
      <c r="B470" s="22" t="s">
        <v>347</v>
      </c>
      <c r="C470" s="12"/>
      <c r="D470" s="12"/>
      <c r="E470" s="5">
        <v>4</v>
      </c>
      <c r="F470" s="26">
        <v>3</v>
      </c>
    </row>
    <row r="471" spans="1:6" x14ac:dyDescent="0.3">
      <c r="A471" s="2" t="s">
        <v>100</v>
      </c>
      <c r="B471" s="22" t="s">
        <v>337</v>
      </c>
      <c r="C471" s="12"/>
      <c r="D471" s="12"/>
      <c r="E471" s="5">
        <v>0</v>
      </c>
      <c r="F471" s="26">
        <v>0</v>
      </c>
    </row>
    <row r="472" spans="1:6" x14ac:dyDescent="0.3">
      <c r="A472" s="2" t="s">
        <v>100</v>
      </c>
      <c r="B472" s="22" t="s">
        <v>338</v>
      </c>
      <c r="C472" s="12"/>
      <c r="D472" s="12"/>
      <c r="E472" s="5">
        <v>0</v>
      </c>
      <c r="F472" s="26">
        <v>1</v>
      </c>
    </row>
    <row r="473" spans="1:6" x14ac:dyDescent="0.3">
      <c r="A473" s="2" t="s">
        <v>100</v>
      </c>
      <c r="B473" s="22" t="s">
        <v>339</v>
      </c>
      <c r="C473" s="12"/>
      <c r="D473" s="12"/>
      <c r="E473" s="5">
        <v>5</v>
      </c>
      <c r="F473" s="26">
        <v>0</v>
      </c>
    </row>
    <row r="474" spans="1:6" x14ac:dyDescent="0.3">
      <c r="A474" s="4" t="s">
        <v>101</v>
      </c>
      <c r="B474" s="5" t="s">
        <v>16</v>
      </c>
      <c r="C474" s="5">
        <v>1</v>
      </c>
      <c r="D474" s="5"/>
      <c r="E474" s="5"/>
      <c r="F474" s="26"/>
    </row>
    <row r="475" spans="1:6" x14ac:dyDescent="0.3">
      <c r="A475" s="2" t="s">
        <v>101</v>
      </c>
      <c r="B475" s="5" t="s">
        <v>17</v>
      </c>
      <c r="C475" s="5"/>
      <c r="D475" s="5"/>
      <c r="E475" s="5">
        <v>1</v>
      </c>
      <c r="F475" s="26">
        <v>1</v>
      </c>
    </row>
    <row r="476" spans="1:6" x14ac:dyDescent="0.3">
      <c r="A476" s="2" t="s">
        <v>101</v>
      </c>
      <c r="B476" s="5" t="s">
        <v>18</v>
      </c>
      <c r="C476" s="5"/>
      <c r="D476" s="5"/>
      <c r="E476" s="5"/>
      <c r="F476" s="26"/>
    </row>
    <row r="477" spans="1:6" x14ac:dyDescent="0.3">
      <c r="A477" s="2" t="s">
        <v>101</v>
      </c>
      <c r="B477" s="5" t="s">
        <v>19</v>
      </c>
      <c r="C477" s="5"/>
      <c r="D477" s="5"/>
      <c r="E477" s="5"/>
      <c r="F477" s="26">
        <f>SUM(F478:F479)</f>
        <v>1</v>
      </c>
    </row>
    <row r="478" spans="1:6" ht="43.2" x14ac:dyDescent="0.3">
      <c r="A478" s="2" t="s">
        <v>101</v>
      </c>
      <c r="B478" s="15" t="s">
        <v>318</v>
      </c>
      <c r="C478" s="5"/>
      <c r="D478" s="5"/>
      <c r="E478" s="5"/>
      <c r="F478" s="26">
        <v>1</v>
      </c>
    </row>
    <row r="479" spans="1:6" x14ac:dyDescent="0.3">
      <c r="A479" s="2" t="s">
        <v>101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101</v>
      </c>
      <c r="B480" s="6" t="s">
        <v>365</v>
      </c>
      <c r="C480" s="12"/>
      <c r="D480" s="12"/>
      <c r="E480" s="18"/>
      <c r="F480" s="18">
        <f>SUM(F481:F495)</f>
        <v>1</v>
      </c>
    </row>
    <row r="481" spans="1:6" x14ac:dyDescent="0.3">
      <c r="A481" s="2" t="s">
        <v>101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101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101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101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101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101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101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101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101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101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101</v>
      </c>
      <c r="B491" s="6" t="s">
        <v>362</v>
      </c>
      <c r="C491" s="12"/>
      <c r="D491" s="12"/>
      <c r="E491" s="18"/>
      <c r="F491" s="18">
        <v>1</v>
      </c>
    </row>
    <row r="492" spans="1:6" x14ac:dyDescent="0.3">
      <c r="A492" s="2" t="s">
        <v>101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101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101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101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101</v>
      </c>
      <c r="B496" s="5" t="s">
        <v>20</v>
      </c>
      <c r="C496" s="5"/>
      <c r="D496" s="5"/>
      <c r="E496" s="5">
        <v>1</v>
      </c>
      <c r="F496" s="26"/>
    </row>
    <row r="497" spans="1:6" x14ac:dyDescent="0.3">
      <c r="A497" s="2" t="s">
        <v>101</v>
      </c>
      <c r="B497" s="5" t="s">
        <v>346</v>
      </c>
      <c r="C497" s="5">
        <v>70</v>
      </c>
      <c r="D497" s="5">
        <v>82</v>
      </c>
      <c r="E497" s="5">
        <f>SUM(E498,E508:E513,E518:E532)</f>
        <v>86</v>
      </c>
      <c r="F497" s="26">
        <f>SUM(F498,F508:F513,F518:F532)</f>
        <v>77</v>
      </c>
    </row>
    <row r="498" spans="1:6" x14ac:dyDescent="0.3">
      <c r="A498" s="2" t="s">
        <v>101</v>
      </c>
      <c r="B498" s="5" t="s">
        <v>21</v>
      </c>
      <c r="C498" s="5">
        <v>25</v>
      </c>
      <c r="D498" s="5">
        <f>D499+D502+D505+D506+D507</f>
        <v>31</v>
      </c>
      <c r="E498" s="5">
        <f>E499+E502+E505+E506+E507</f>
        <v>17</v>
      </c>
      <c r="F498" s="26">
        <f>F499+F502+F505+F506+F507</f>
        <v>17</v>
      </c>
    </row>
    <row r="499" spans="1:6" x14ac:dyDescent="0.3">
      <c r="A499" s="2" t="s">
        <v>101</v>
      </c>
      <c r="B499" s="5" t="s">
        <v>36</v>
      </c>
      <c r="C499" s="5">
        <v>11</v>
      </c>
      <c r="D499" s="5">
        <f>D500+D501</f>
        <v>4</v>
      </c>
      <c r="E499" s="5">
        <f>E500+E501</f>
        <v>5</v>
      </c>
      <c r="F499" s="26">
        <f>F500+F501</f>
        <v>5</v>
      </c>
    </row>
    <row r="500" spans="1:6" x14ac:dyDescent="0.3">
      <c r="A500" s="2" t="s">
        <v>101</v>
      </c>
      <c r="B500" s="5" t="s">
        <v>32</v>
      </c>
      <c r="C500" s="5">
        <v>4</v>
      </c>
      <c r="D500" s="5">
        <v>2</v>
      </c>
      <c r="E500" s="5">
        <v>3</v>
      </c>
      <c r="F500" s="26">
        <v>2</v>
      </c>
    </row>
    <row r="501" spans="1:6" x14ac:dyDescent="0.3">
      <c r="A501" s="2" t="s">
        <v>101</v>
      </c>
      <c r="B501" s="5" t="s">
        <v>29</v>
      </c>
      <c r="C501" s="5">
        <v>7</v>
      </c>
      <c r="D501" s="5">
        <v>2</v>
      </c>
      <c r="E501" s="5">
        <v>2</v>
      </c>
      <c r="F501" s="26">
        <v>3</v>
      </c>
    </row>
    <row r="502" spans="1:6" x14ac:dyDescent="0.3">
      <c r="A502" s="2" t="s">
        <v>101</v>
      </c>
      <c r="B502" s="5" t="s">
        <v>37</v>
      </c>
      <c r="C502" s="5">
        <v>7</v>
      </c>
      <c r="D502" s="5">
        <f>D503+D504</f>
        <v>11</v>
      </c>
      <c r="E502" s="5">
        <f>E503+E504</f>
        <v>4</v>
      </c>
      <c r="F502" s="26">
        <f>F503+F504</f>
        <v>4</v>
      </c>
    </row>
    <row r="503" spans="1:6" x14ac:dyDescent="0.3">
      <c r="A503" s="2" t="s">
        <v>101</v>
      </c>
      <c r="B503" s="5" t="s">
        <v>33</v>
      </c>
      <c r="C503" s="5"/>
      <c r="D503" s="5">
        <v>1</v>
      </c>
      <c r="E503" s="5">
        <v>1</v>
      </c>
      <c r="F503" s="26"/>
    </row>
    <row r="504" spans="1:6" x14ac:dyDescent="0.3">
      <c r="A504" s="2" t="s">
        <v>101</v>
      </c>
      <c r="B504" s="5" t="s">
        <v>34</v>
      </c>
      <c r="C504" s="5">
        <v>7</v>
      </c>
      <c r="D504" s="5">
        <v>10</v>
      </c>
      <c r="E504" s="5">
        <v>3</v>
      </c>
      <c r="F504" s="26">
        <v>4</v>
      </c>
    </row>
    <row r="505" spans="1:6" x14ac:dyDescent="0.3">
      <c r="A505" s="2" t="s">
        <v>101</v>
      </c>
      <c r="B505" s="5" t="s">
        <v>30</v>
      </c>
      <c r="C505" s="5">
        <v>5</v>
      </c>
      <c r="D505" s="5">
        <v>10</v>
      </c>
      <c r="E505" s="5">
        <v>3</v>
      </c>
      <c r="F505" s="26">
        <v>2</v>
      </c>
    </row>
    <row r="506" spans="1:6" x14ac:dyDescent="0.3">
      <c r="A506" s="2" t="s">
        <v>101</v>
      </c>
      <c r="B506" s="5" t="s">
        <v>35</v>
      </c>
      <c r="C506" s="5"/>
      <c r="D506" s="5">
        <v>5</v>
      </c>
      <c r="E506" s="5">
        <v>3</v>
      </c>
      <c r="F506" s="26">
        <v>4</v>
      </c>
    </row>
    <row r="507" spans="1:6" x14ac:dyDescent="0.3">
      <c r="A507" s="2" t="s">
        <v>101</v>
      </c>
      <c r="B507" s="5" t="s">
        <v>31</v>
      </c>
      <c r="C507" s="5">
        <v>2</v>
      </c>
      <c r="D507" s="5">
        <v>1</v>
      </c>
      <c r="E507" s="5">
        <v>2</v>
      </c>
      <c r="F507" s="26">
        <v>2</v>
      </c>
    </row>
    <row r="508" spans="1:6" x14ac:dyDescent="0.3">
      <c r="A508" s="2" t="s">
        <v>101</v>
      </c>
      <c r="B508" s="22" t="s">
        <v>345</v>
      </c>
      <c r="C508" s="12"/>
      <c r="D508" s="12"/>
      <c r="E508" s="5">
        <v>4</v>
      </c>
      <c r="F508" s="26">
        <v>0</v>
      </c>
    </row>
    <row r="509" spans="1:6" x14ac:dyDescent="0.3">
      <c r="A509" s="2" t="s">
        <v>101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101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101</v>
      </c>
      <c r="B511" s="22" t="s">
        <v>324</v>
      </c>
      <c r="C511" s="12"/>
      <c r="D511" s="12"/>
      <c r="E511" s="5">
        <v>2</v>
      </c>
      <c r="F511" s="26">
        <v>0</v>
      </c>
    </row>
    <row r="512" spans="1:6" x14ac:dyDescent="0.3">
      <c r="A512" s="2" t="s">
        <v>101</v>
      </c>
      <c r="B512" s="22" t="s">
        <v>325</v>
      </c>
      <c r="C512" s="12"/>
      <c r="D512" s="12"/>
      <c r="E512" s="5">
        <v>2</v>
      </c>
      <c r="F512" s="26">
        <v>8</v>
      </c>
    </row>
    <row r="513" spans="1:6" x14ac:dyDescent="0.3">
      <c r="A513" s="2" t="s">
        <v>101</v>
      </c>
      <c r="B513" s="22" t="s">
        <v>326</v>
      </c>
      <c r="C513" s="12"/>
      <c r="D513" s="12"/>
      <c r="E513" s="5">
        <v>10</v>
      </c>
      <c r="F513" s="26">
        <v>1</v>
      </c>
    </row>
    <row r="514" spans="1:6" x14ac:dyDescent="0.3">
      <c r="A514" s="2" t="s">
        <v>101</v>
      </c>
      <c r="B514" s="22" t="s">
        <v>343</v>
      </c>
      <c r="C514" s="12"/>
      <c r="D514" s="12"/>
      <c r="E514" s="5">
        <v>8</v>
      </c>
      <c r="F514" s="26">
        <v>1</v>
      </c>
    </row>
    <row r="515" spans="1:6" x14ac:dyDescent="0.3">
      <c r="A515" s="2" t="s">
        <v>101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101</v>
      </c>
      <c r="B516" s="22" t="s">
        <v>341</v>
      </c>
      <c r="C516" s="12"/>
      <c r="D516" s="12"/>
      <c r="E516" s="5">
        <v>2</v>
      </c>
      <c r="F516" s="26">
        <v>0</v>
      </c>
    </row>
    <row r="517" spans="1:6" x14ac:dyDescent="0.3">
      <c r="A517" s="2" t="s">
        <v>101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101</v>
      </c>
      <c r="B518" s="22" t="s">
        <v>327</v>
      </c>
      <c r="C518" s="12"/>
      <c r="D518" s="12"/>
      <c r="E518" s="5">
        <v>11</v>
      </c>
      <c r="F518" s="26">
        <v>21</v>
      </c>
    </row>
    <row r="519" spans="1:6" x14ac:dyDescent="0.3">
      <c r="A519" s="2" t="s">
        <v>101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101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101</v>
      </c>
      <c r="B521" s="22" t="s">
        <v>330</v>
      </c>
      <c r="C521" s="12"/>
      <c r="D521" s="12"/>
      <c r="E521" s="5">
        <v>2</v>
      </c>
      <c r="F521" s="26">
        <v>0</v>
      </c>
    </row>
    <row r="522" spans="1:6" x14ac:dyDescent="0.3">
      <c r="A522" s="2" t="s">
        <v>101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101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101</v>
      </c>
      <c r="B524" s="22" t="s">
        <v>333</v>
      </c>
      <c r="C524" s="12"/>
      <c r="D524" s="12"/>
      <c r="E524" s="5">
        <v>0</v>
      </c>
      <c r="F524" s="26">
        <v>2</v>
      </c>
    </row>
    <row r="525" spans="1:6" x14ac:dyDescent="0.3">
      <c r="A525" s="2" t="s">
        <v>101</v>
      </c>
      <c r="B525" s="22" t="s">
        <v>334</v>
      </c>
      <c r="C525" s="12"/>
      <c r="D525" s="12"/>
      <c r="E525" s="5">
        <v>8</v>
      </c>
      <c r="F525" s="26">
        <v>8</v>
      </c>
    </row>
    <row r="526" spans="1:6" x14ac:dyDescent="0.3">
      <c r="A526" s="2" t="s">
        <v>101</v>
      </c>
      <c r="B526" s="22" t="s">
        <v>335</v>
      </c>
      <c r="C526" s="12"/>
      <c r="D526" s="12"/>
      <c r="E526" s="5">
        <v>5</v>
      </c>
      <c r="F526" s="26">
        <v>2</v>
      </c>
    </row>
    <row r="527" spans="1:6" x14ac:dyDescent="0.3">
      <c r="A527" s="2" t="s">
        <v>101</v>
      </c>
      <c r="B527" s="22" t="s">
        <v>336</v>
      </c>
      <c r="C527" s="12"/>
      <c r="D527" s="12"/>
      <c r="E527" s="5">
        <v>2</v>
      </c>
      <c r="F527" s="26">
        <v>3</v>
      </c>
    </row>
    <row r="528" spans="1:6" x14ac:dyDescent="0.3">
      <c r="A528" s="2" t="s">
        <v>101</v>
      </c>
      <c r="B528" s="22" t="s">
        <v>349</v>
      </c>
      <c r="C528" s="12"/>
      <c r="D528" s="12"/>
      <c r="E528" s="5"/>
      <c r="F528" s="26">
        <v>1</v>
      </c>
    </row>
    <row r="529" spans="1:6" x14ac:dyDescent="0.3">
      <c r="A529" s="2" t="s">
        <v>101</v>
      </c>
      <c r="B529" s="22" t="s">
        <v>347</v>
      </c>
      <c r="C529" s="12"/>
      <c r="D529" s="12"/>
      <c r="E529" s="5">
        <v>18</v>
      </c>
      <c r="F529" s="26">
        <v>9</v>
      </c>
    </row>
    <row r="530" spans="1:6" x14ac:dyDescent="0.3">
      <c r="A530" s="2" t="s">
        <v>101</v>
      </c>
      <c r="B530" s="22" t="s">
        <v>337</v>
      </c>
      <c r="C530" s="12"/>
      <c r="D530" s="12"/>
      <c r="E530" s="5">
        <v>0</v>
      </c>
      <c r="F530" s="26">
        <v>5</v>
      </c>
    </row>
    <row r="531" spans="1:6" x14ac:dyDescent="0.3">
      <c r="A531" s="2" t="s">
        <v>101</v>
      </c>
      <c r="B531" s="22" t="s">
        <v>338</v>
      </c>
      <c r="C531" s="12"/>
      <c r="D531" s="12"/>
      <c r="E531" s="5">
        <v>0</v>
      </c>
      <c r="F531" s="26">
        <v>0</v>
      </c>
    </row>
    <row r="532" spans="1:6" x14ac:dyDescent="0.3">
      <c r="A532" s="2" t="s">
        <v>101</v>
      </c>
      <c r="B532" s="22" t="s">
        <v>339</v>
      </c>
      <c r="C532" s="12"/>
      <c r="D532" s="12"/>
      <c r="E532" s="5">
        <v>5</v>
      </c>
      <c r="F532" s="26">
        <v>0</v>
      </c>
    </row>
    <row r="533" spans="1:6" x14ac:dyDescent="0.3">
      <c r="A533" s="4" t="s">
        <v>102</v>
      </c>
      <c r="B533" s="5" t="s">
        <v>16</v>
      </c>
      <c r="C533" s="5"/>
      <c r="D533" s="5"/>
      <c r="E533" s="5">
        <v>2</v>
      </c>
      <c r="F533" s="26"/>
    </row>
    <row r="534" spans="1:6" x14ac:dyDescent="0.3">
      <c r="A534" s="2" t="s">
        <v>102</v>
      </c>
      <c r="B534" s="5" t="s">
        <v>17</v>
      </c>
      <c r="C534" s="5"/>
      <c r="D534" s="5"/>
      <c r="E534" s="5"/>
      <c r="F534" s="26"/>
    </row>
    <row r="535" spans="1:6" x14ac:dyDescent="0.3">
      <c r="A535" s="2" t="s">
        <v>102</v>
      </c>
      <c r="B535" s="5" t="s">
        <v>18</v>
      </c>
      <c r="C535" s="5">
        <v>1</v>
      </c>
      <c r="D535" s="5"/>
      <c r="E535" s="5">
        <v>1</v>
      </c>
      <c r="F535" s="26"/>
    </row>
    <row r="536" spans="1:6" x14ac:dyDescent="0.3">
      <c r="A536" s="2" t="s">
        <v>102</v>
      </c>
      <c r="B536" s="5" t="s">
        <v>19</v>
      </c>
      <c r="C536" s="5"/>
      <c r="D536" s="5">
        <v>2</v>
      </c>
      <c r="E536" s="5"/>
      <c r="F536" s="26"/>
    </row>
    <row r="537" spans="1:6" ht="43.2" x14ac:dyDescent="0.3">
      <c r="A537" s="2" t="s">
        <v>102</v>
      </c>
      <c r="B537" s="15" t="s">
        <v>318</v>
      </c>
      <c r="C537" s="5"/>
      <c r="D537" s="5">
        <v>2</v>
      </c>
      <c r="E537" s="5"/>
      <c r="F537" s="26"/>
    </row>
    <row r="538" spans="1:6" x14ac:dyDescent="0.3">
      <c r="A538" s="2" t="s">
        <v>102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102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102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102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102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102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102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102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102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102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102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102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102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102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102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102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102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102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102</v>
      </c>
      <c r="B556" s="5" t="s">
        <v>346</v>
      </c>
      <c r="C556" s="5">
        <v>68</v>
      </c>
      <c r="D556" s="5">
        <v>54</v>
      </c>
      <c r="E556" s="5">
        <f>SUM(E557,E567:E572,E577:E591)</f>
        <v>81</v>
      </c>
      <c r="F556" s="26">
        <f>SUM(F557,F567:F572,F577:F591)</f>
        <v>73</v>
      </c>
    </row>
    <row r="557" spans="1:6" x14ac:dyDescent="0.3">
      <c r="A557" s="2" t="s">
        <v>102</v>
      </c>
      <c r="B557" s="5" t="s">
        <v>21</v>
      </c>
      <c r="C557" s="5">
        <v>12</v>
      </c>
      <c r="D557" s="5">
        <f>D558+D561+D564+D565+D566</f>
        <v>4</v>
      </c>
      <c r="E557" s="5">
        <f>E558+E561+E564+E565+E566</f>
        <v>8</v>
      </c>
      <c r="F557" s="26">
        <f>F558+F561+F564+F565+F566</f>
        <v>6</v>
      </c>
    </row>
    <row r="558" spans="1:6" x14ac:dyDescent="0.3">
      <c r="A558" s="2" t="s">
        <v>102</v>
      </c>
      <c r="B558" s="5" t="s">
        <v>36</v>
      </c>
      <c r="C558" s="5">
        <v>2</v>
      </c>
      <c r="D558" s="5">
        <f>D559+D560</f>
        <v>3</v>
      </c>
      <c r="E558" s="5">
        <f>E559+E560</f>
        <v>4</v>
      </c>
      <c r="F558" s="26">
        <f>F559+F560</f>
        <v>2</v>
      </c>
    </row>
    <row r="559" spans="1:6" x14ac:dyDescent="0.3">
      <c r="A559" s="2" t="s">
        <v>102</v>
      </c>
      <c r="B559" s="5" t="s">
        <v>32</v>
      </c>
      <c r="C559" s="5">
        <v>2</v>
      </c>
      <c r="D559" s="5">
        <v>2</v>
      </c>
      <c r="E559" s="5">
        <v>2</v>
      </c>
      <c r="F559" s="26">
        <v>2</v>
      </c>
    </row>
    <row r="560" spans="1:6" x14ac:dyDescent="0.3">
      <c r="A560" s="2" t="s">
        <v>102</v>
      </c>
      <c r="B560" s="5" t="s">
        <v>29</v>
      </c>
      <c r="C560" s="5"/>
      <c r="D560" s="5">
        <v>1</v>
      </c>
      <c r="E560" s="5">
        <v>2</v>
      </c>
      <c r="F560" s="26"/>
    </row>
    <row r="561" spans="1:6" x14ac:dyDescent="0.3">
      <c r="A561" s="2" t="s">
        <v>102</v>
      </c>
      <c r="B561" s="5" t="s">
        <v>37</v>
      </c>
      <c r="C561" s="5">
        <v>3</v>
      </c>
      <c r="D561" s="5">
        <f>D562+D563</f>
        <v>0</v>
      </c>
      <c r="E561" s="5">
        <f>E562+E563</f>
        <v>2</v>
      </c>
      <c r="F561" s="26">
        <f>F562+F563</f>
        <v>0</v>
      </c>
    </row>
    <row r="562" spans="1:6" x14ac:dyDescent="0.3">
      <c r="A562" s="2" t="s">
        <v>102</v>
      </c>
      <c r="B562" s="5" t="s">
        <v>33</v>
      </c>
      <c r="C562" s="5"/>
      <c r="D562" s="5"/>
      <c r="E562" s="5">
        <v>0</v>
      </c>
      <c r="F562" s="26"/>
    </row>
    <row r="563" spans="1:6" x14ac:dyDescent="0.3">
      <c r="A563" s="2" t="s">
        <v>102</v>
      </c>
      <c r="B563" s="5" t="s">
        <v>34</v>
      </c>
      <c r="C563" s="5">
        <v>3</v>
      </c>
      <c r="D563" s="5"/>
      <c r="E563" s="5">
        <v>2</v>
      </c>
      <c r="F563" s="26"/>
    </row>
    <row r="564" spans="1:6" x14ac:dyDescent="0.3">
      <c r="A564" s="2" t="s">
        <v>102</v>
      </c>
      <c r="B564" s="5" t="s">
        <v>30</v>
      </c>
      <c r="C564" s="5">
        <v>4</v>
      </c>
      <c r="D564" s="5"/>
      <c r="E564" s="5">
        <v>2</v>
      </c>
      <c r="F564" s="26">
        <v>2</v>
      </c>
    </row>
    <row r="565" spans="1:6" x14ac:dyDescent="0.3">
      <c r="A565" s="2" t="s">
        <v>102</v>
      </c>
      <c r="B565" s="5" t="s">
        <v>35</v>
      </c>
      <c r="C565" s="5"/>
      <c r="D565" s="5"/>
      <c r="E565" s="5"/>
      <c r="F565" s="26">
        <v>1</v>
      </c>
    </row>
    <row r="566" spans="1:6" x14ac:dyDescent="0.3">
      <c r="A566" s="2" t="s">
        <v>102</v>
      </c>
      <c r="B566" s="5" t="s">
        <v>31</v>
      </c>
      <c r="C566" s="5">
        <v>3</v>
      </c>
      <c r="D566" s="5">
        <v>1</v>
      </c>
      <c r="E566" s="5"/>
      <c r="F566" s="26">
        <v>1</v>
      </c>
    </row>
    <row r="567" spans="1:6" x14ac:dyDescent="0.3">
      <c r="A567" s="2" t="s">
        <v>102</v>
      </c>
      <c r="B567" s="22" t="s">
        <v>345</v>
      </c>
      <c r="C567" s="12"/>
      <c r="D567" s="12"/>
      <c r="E567" s="5">
        <v>7</v>
      </c>
      <c r="F567" s="26">
        <v>17</v>
      </c>
    </row>
    <row r="568" spans="1:6" x14ac:dyDescent="0.3">
      <c r="A568" s="2" t="s">
        <v>102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102</v>
      </c>
      <c r="B569" s="22" t="s">
        <v>323</v>
      </c>
      <c r="C569" s="12"/>
      <c r="D569" s="12"/>
      <c r="E569" s="5">
        <v>0</v>
      </c>
      <c r="F569" s="26">
        <v>0</v>
      </c>
    </row>
    <row r="570" spans="1:6" x14ac:dyDescent="0.3">
      <c r="A570" s="2" t="s">
        <v>102</v>
      </c>
      <c r="B570" s="22" t="s">
        <v>324</v>
      </c>
      <c r="C570" s="12"/>
      <c r="D570" s="12"/>
      <c r="E570" s="5">
        <v>8</v>
      </c>
      <c r="F570" s="26">
        <v>1</v>
      </c>
    </row>
    <row r="571" spans="1:6" x14ac:dyDescent="0.3">
      <c r="A571" s="2" t="s">
        <v>102</v>
      </c>
      <c r="B571" s="22" t="s">
        <v>325</v>
      </c>
      <c r="C571" s="12"/>
      <c r="D571" s="12"/>
      <c r="E571" s="5">
        <v>6</v>
      </c>
      <c r="F571" s="26">
        <v>3</v>
      </c>
    </row>
    <row r="572" spans="1:6" x14ac:dyDescent="0.3">
      <c r="A572" s="2" t="s">
        <v>102</v>
      </c>
      <c r="B572" s="22" t="s">
        <v>326</v>
      </c>
      <c r="C572" s="12"/>
      <c r="D572" s="12"/>
      <c r="E572" s="5">
        <v>5</v>
      </c>
      <c r="F572" s="26">
        <v>3</v>
      </c>
    </row>
    <row r="573" spans="1:6" x14ac:dyDescent="0.3">
      <c r="A573" s="2" t="s">
        <v>102</v>
      </c>
      <c r="B573" s="22" t="s">
        <v>343</v>
      </c>
      <c r="C573" s="12"/>
      <c r="D573" s="12"/>
      <c r="E573" s="5">
        <v>3</v>
      </c>
      <c r="F573" s="26">
        <v>3</v>
      </c>
    </row>
    <row r="574" spans="1:6" x14ac:dyDescent="0.3">
      <c r="A574" s="2" t="s">
        <v>102</v>
      </c>
      <c r="B574" s="22" t="s">
        <v>340</v>
      </c>
      <c r="C574" s="12"/>
      <c r="D574" s="12"/>
      <c r="E574" s="5">
        <v>0</v>
      </c>
      <c r="F574" s="26">
        <v>0</v>
      </c>
    </row>
    <row r="575" spans="1:6" x14ac:dyDescent="0.3">
      <c r="A575" s="2" t="s">
        <v>102</v>
      </c>
      <c r="B575" s="22" t="s">
        <v>341</v>
      </c>
      <c r="C575" s="12"/>
      <c r="D575" s="12"/>
      <c r="E575" s="5">
        <v>2</v>
      </c>
      <c r="F575" s="26">
        <v>0</v>
      </c>
    </row>
    <row r="576" spans="1:6" x14ac:dyDescent="0.3">
      <c r="A576" s="2" t="s">
        <v>102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102</v>
      </c>
      <c r="B577" s="22" t="s">
        <v>327</v>
      </c>
      <c r="C577" s="12"/>
      <c r="D577" s="12"/>
      <c r="E577" s="5">
        <v>9</v>
      </c>
      <c r="F577" s="26">
        <v>4</v>
      </c>
    </row>
    <row r="578" spans="1:6" x14ac:dyDescent="0.3">
      <c r="A578" s="2" t="s">
        <v>102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102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102</v>
      </c>
      <c r="B580" s="22" t="s">
        <v>330</v>
      </c>
      <c r="C580" s="12"/>
      <c r="D580" s="12"/>
      <c r="E580" s="5">
        <v>0</v>
      </c>
      <c r="F580" s="26">
        <v>1</v>
      </c>
    </row>
    <row r="581" spans="1:6" x14ac:dyDescent="0.3">
      <c r="A581" s="2" t="s">
        <v>102</v>
      </c>
      <c r="B581" s="22" t="s">
        <v>331</v>
      </c>
      <c r="C581" s="12"/>
      <c r="D581" s="12"/>
      <c r="E581" s="5">
        <v>1</v>
      </c>
      <c r="F581" s="26">
        <v>2</v>
      </c>
    </row>
    <row r="582" spans="1:6" x14ac:dyDescent="0.3">
      <c r="A582" s="2" t="s">
        <v>102</v>
      </c>
      <c r="B582" s="22" t="s">
        <v>332</v>
      </c>
      <c r="C582" s="12"/>
      <c r="D582" s="12"/>
      <c r="E582" s="5">
        <v>1</v>
      </c>
      <c r="F582" s="26">
        <v>0</v>
      </c>
    </row>
    <row r="583" spans="1:6" x14ac:dyDescent="0.3">
      <c r="A583" s="2" t="s">
        <v>102</v>
      </c>
      <c r="B583" s="22" t="s">
        <v>333</v>
      </c>
      <c r="C583" s="12"/>
      <c r="D583" s="12"/>
      <c r="E583" s="5">
        <v>2</v>
      </c>
      <c r="F583" s="26">
        <v>2</v>
      </c>
    </row>
    <row r="584" spans="1:6" x14ac:dyDescent="0.3">
      <c r="A584" s="2" t="s">
        <v>102</v>
      </c>
      <c r="B584" s="22" t="s">
        <v>334</v>
      </c>
      <c r="C584" s="12"/>
      <c r="D584" s="12"/>
      <c r="E584" s="5">
        <v>13</v>
      </c>
      <c r="F584" s="26">
        <v>12</v>
      </c>
    </row>
    <row r="585" spans="1:6" x14ac:dyDescent="0.3">
      <c r="A585" s="2" t="s">
        <v>102</v>
      </c>
      <c r="B585" s="22" t="s">
        <v>335</v>
      </c>
      <c r="C585" s="12"/>
      <c r="D585" s="12"/>
      <c r="E585" s="5">
        <v>4</v>
      </c>
      <c r="F585" s="26">
        <v>3</v>
      </c>
    </row>
    <row r="586" spans="1:6" x14ac:dyDescent="0.3">
      <c r="A586" s="2" t="s">
        <v>102</v>
      </c>
      <c r="B586" s="22" t="s">
        <v>336</v>
      </c>
      <c r="C586" s="12"/>
      <c r="D586" s="12"/>
      <c r="E586" s="5">
        <v>0</v>
      </c>
      <c r="F586" s="26">
        <v>2</v>
      </c>
    </row>
    <row r="587" spans="1:6" x14ac:dyDescent="0.3">
      <c r="A587" s="2" t="s">
        <v>102</v>
      </c>
      <c r="B587" s="22" t="s">
        <v>349</v>
      </c>
      <c r="C587" s="12"/>
      <c r="D587" s="12"/>
      <c r="E587" s="5"/>
      <c r="F587" s="26">
        <v>1</v>
      </c>
    </row>
    <row r="588" spans="1:6" x14ac:dyDescent="0.3">
      <c r="A588" s="2" t="s">
        <v>102</v>
      </c>
      <c r="B588" s="22" t="s">
        <v>347</v>
      </c>
      <c r="C588" s="12"/>
      <c r="D588" s="12"/>
      <c r="E588" s="5">
        <v>16</v>
      </c>
      <c r="F588" s="26">
        <v>13</v>
      </c>
    </row>
    <row r="589" spans="1:6" x14ac:dyDescent="0.3">
      <c r="A589" s="2" t="s">
        <v>102</v>
      </c>
      <c r="B589" s="22" t="s">
        <v>337</v>
      </c>
      <c r="C589" s="12"/>
      <c r="D589" s="12"/>
      <c r="E589" s="5">
        <v>0</v>
      </c>
      <c r="F589" s="26">
        <v>2</v>
      </c>
    </row>
    <row r="590" spans="1:6" x14ac:dyDescent="0.3">
      <c r="A590" s="2" t="s">
        <v>102</v>
      </c>
      <c r="B590" s="22" t="s">
        <v>338</v>
      </c>
      <c r="C590" s="12"/>
      <c r="D590" s="12"/>
      <c r="E590" s="5">
        <v>0</v>
      </c>
      <c r="F590" s="26">
        <v>1</v>
      </c>
    </row>
    <row r="591" spans="1:6" x14ac:dyDescent="0.3">
      <c r="A591" s="2" t="s">
        <v>102</v>
      </c>
      <c r="B591" s="22" t="s">
        <v>339</v>
      </c>
      <c r="C591" s="12"/>
      <c r="D591" s="12"/>
      <c r="E591" s="5">
        <v>1</v>
      </c>
      <c r="F591" s="26">
        <v>0</v>
      </c>
    </row>
    <row r="592" spans="1:6" x14ac:dyDescent="0.3">
      <c r="A592" s="4" t="s">
        <v>103</v>
      </c>
      <c r="B592" s="5" t="s">
        <v>16</v>
      </c>
      <c r="C592" s="5"/>
      <c r="D592" s="5">
        <v>2</v>
      </c>
      <c r="E592" s="5"/>
      <c r="F592" s="26"/>
    </row>
    <row r="593" spans="1:6" x14ac:dyDescent="0.3">
      <c r="A593" s="2" t="s">
        <v>103</v>
      </c>
      <c r="B593" s="5" t="s">
        <v>17</v>
      </c>
      <c r="C593" s="5"/>
      <c r="D593" s="5"/>
      <c r="E593" s="5"/>
      <c r="F593" s="26"/>
    </row>
    <row r="594" spans="1:6" x14ac:dyDescent="0.3">
      <c r="A594" s="2" t="s">
        <v>103</v>
      </c>
      <c r="B594" s="5" t="s">
        <v>18</v>
      </c>
      <c r="C594" s="5"/>
      <c r="D594" s="5"/>
      <c r="E594" s="5"/>
      <c r="F594" s="26"/>
    </row>
    <row r="595" spans="1:6" x14ac:dyDescent="0.3">
      <c r="A595" s="2" t="s">
        <v>103</v>
      </c>
      <c r="B595" s="5" t="s">
        <v>19</v>
      </c>
      <c r="C595" s="5"/>
      <c r="D595" s="5"/>
      <c r="E595" s="5"/>
      <c r="F595" s="26"/>
    </row>
    <row r="596" spans="1:6" ht="43.2" x14ac:dyDescent="0.3">
      <c r="A596" s="2" t="s">
        <v>103</v>
      </c>
      <c r="B596" s="15" t="s">
        <v>318</v>
      </c>
      <c r="C596" s="5"/>
      <c r="D596" s="5"/>
      <c r="E596" s="5"/>
      <c r="F596" s="26"/>
    </row>
    <row r="597" spans="1:6" x14ac:dyDescent="0.3">
      <c r="A597" s="2" t="s">
        <v>103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103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103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103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103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103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103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103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103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103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103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103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103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103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103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103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103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103</v>
      </c>
      <c r="B614" s="5" t="s">
        <v>20</v>
      </c>
      <c r="C614" s="5"/>
      <c r="D614" s="5"/>
      <c r="E614" s="5"/>
      <c r="F614" s="26"/>
    </row>
    <row r="615" spans="1:6" x14ac:dyDescent="0.3">
      <c r="A615" s="2" t="s">
        <v>103</v>
      </c>
      <c r="B615" s="5" t="s">
        <v>346</v>
      </c>
      <c r="C615" s="5">
        <v>7</v>
      </c>
      <c r="D615" s="5">
        <v>24</v>
      </c>
      <c r="E615" s="5">
        <f>SUM(E616,E626:E631,E636:E650)</f>
        <v>18</v>
      </c>
      <c r="F615" s="26">
        <f>SUM(F616,F626:F631,F636:F650)</f>
        <v>29</v>
      </c>
    </row>
    <row r="616" spans="1:6" x14ac:dyDescent="0.3">
      <c r="A616" s="2" t="s">
        <v>103</v>
      </c>
      <c r="B616" s="5" t="s">
        <v>21</v>
      </c>
      <c r="C616" s="5">
        <v>1</v>
      </c>
      <c r="D616" s="5">
        <f>D617+D620+D623+D624+D625</f>
        <v>11</v>
      </c>
      <c r="E616" s="5">
        <f>E617+E620+E623+E624+E625</f>
        <v>2</v>
      </c>
      <c r="F616" s="26">
        <f>F617+F620+F623+F624+F625</f>
        <v>12</v>
      </c>
    </row>
    <row r="617" spans="1:6" x14ac:dyDescent="0.3">
      <c r="A617" s="2" t="s">
        <v>103</v>
      </c>
      <c r="B617" s="5" t="s">
        <v>36</v>
      </c>
      <c r="C617" s="5">
        <v>0</v>
      </c>
      <c r="D617" s="5">
        <f>D618+D619</f>
        <v>5</v>
      </c>
      <c r="E617" s="5">
        <f>E618+E619</f>
        <v>0</v>
      </c>
      <c r="F617" s="26">
        <f>F618+F619</f>
        <v>3</v>
      </c>
    </row>
    <row r="618" spans="1:6" x14ac:dyDescent="0.3">
      <c r="A618" s="2" t="s">
        <v>103</v>
      </c>
      <c r="B618" s="5" t="s">
        <v>32</v>
      </c>
      <c r="C618" s="5"/>
      <c r="D618" s="5">
        <v>2</v>
      </c>
      <c r="E618" s="5"/>
      <c r="F618" s="26">
        <v>1</v>
      </c>
    </row>
    <row r="619" spans="1:6" x14ac:dyDescent="0.3">
      <c r="A619" s="2" t="s">
        <v>103</v>
      </c>
      <c r="B619" s="5" t="s">
        <v>29</v>
      </c>
      <c r="C619" s="5"/>
      <c r="D619" s="5">
        <v>3</v>
      </c>
      <c r="E619" s="5"/>
      <c r="F619" s="26">
        <v>2</v>
      </c>
    </row>
    <row r="620" spans="1:6" x14ac:dyDescent="0.3">
      <c r="A620" s="2" t="s">
        <v>103</v>
      </c>
      <c r="B620" s="5" t="s">
        <v>37</v>
      </c>
      <c r="C620" s="5">
        <v>0</v>
      </c>
      <c r="D620" s="5">
        <f>D621+D622</f>
        <v>3</v>
      </c>
      <c r="E620" s="5">
        <f>E621+E622</f>
        <v>1</v>
      </c>
      <c r="F620" s="26">
        <f>F621+F622</f>
        <v>5</v>
      </c>
    </row>
    <row r="621" spans="1:6" x14ac:dyDescent="0.3">
      <c r="A621" s="2" t="s">
        <v>103</v>
      </c>
      <c r="B621" s="5" t="s">
        <v>33</v>
      </c>
      <c r="C621" s="5"/>
      <c r="D621" s="5"/>
      <c r="E621" s="5"/>
      <c r="F621" s="26"/>
    </row>
    <row r="622" spans="1:6" x14ac:dyDescent="0.3">
      <c r="A622" s="2" t="s">
        <v>103</v>
      </c>
      <c r="B622" s="5" t="s">
        <v>34</v>
      </c>
      <c r="C622" s="5"/>
      <c r="D622" s="5">
        <v>3</v>
      </c>
      <c r="E622" s="5">
        <v>1</v>
      </c>
      <c r="F622" s="26">
        <v>5</v>
      </c>
    </row>
    <row r="623" spans="1:6" x14ac:dyDescent="0.3">
      <c r="A623" s="2" t="s">
        <v>103</v>
      </c>
      <c r="B623" s="5" t="s">
        <v>30</v>
      </c>
      <c r="C623" s="5">
        <v>1</v>
      </c>
      <c r="D623" s="5">
        <v>1</v>
      </c>
      <c r="E623" s="5">
        <v>1</v>
      </c>
      <c r="F623" s="26">
        <v>1</v>
      </c>
    </row>
    <row r="624" spans="1:6" x14ac:dyDescent="0.3">
      <c r="A624" s="2" t="s">
        <v>103</v>
      </c>
      <c r="B624" s="5" t="s">
        <v>35</v>
      </c>
      <c r="C624" s="5"/>
      <c r="D624" s="5"/>
      <c r="E624" s="5"/>
      <c r="F624" s="26">
        <v>1</v>
      </c>
    </row>
    <row r="625" spans="1:6" x14ac:dyDescent="0.3">
      <c r="A625" s="2" t="s">
        <v>103</v>
      </c>
      <c r="B625" s="5" t="s">
        <v>31</v>
      </c>
      <c r="C625" s="5"/>
      <c r="D625" s="5">
        <v>2</v>
      </c>
      <c r="E625" s="5"/>
      <c r="F625" s="26">
        <v>2</v>
      </c>
    </row>
    <row r="626" spans="1:6" x14ac:dyDescent="0.3">
      <c r="A626" s="2" t="s">
        <v>103</v>
      </c>
      <c r="B626" s="22" t="s">
        <v>345</v>
      </c>
      <c r="C626" s="12"/>
      <c r="D626" s="12"/>
      <c r="E626" s="5">
        <v>0</v>
      </c>
      <c r="F626" s="26">
        <v>0</v>
      </c>
    </row>
    <row r="627" spans="1:6" x14ac:dyDescent="0.3">
      <c r="A627" s="2" t="s">
        <v>103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103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103</v>
      </c>
      <c r="B629" s="22" t="s">
        <v>324</v>
      </c>
      <c r="C629" s="12"/>
      <c r="D629" s="12"/>
      <c r="E629" s="5">
        <v>0</v>
      </c>
      <c r="F629" s="26">
        <v>0</v>
      </c>
    </row>
    <row r="630" spans="1:6" x14ac:dyDescent="0.3">
      <c r="A630" s="2" t="s">
        <v>103</v>
      </c>
      <c r="B630" s="22" t="s">
        <v>325</v>
      </c>
      <c r="C630" s="12"/>
      <c r="D630" s="12"/>
      <c r="E630" s="5">
        <v>1</v>
      </c>
      <c r="F630" s="26">
        <v>2</v>
      </c>
    </row>
    <row r="631" spans="1:6" x14ac:dyDescent="0.3">
      <c r="A631" s="2" t="s">
        <v>103</v>
      </c>
      <c r="B631" s="22" t="s">
        <v>326</v>
      </c>
      <c r="C631" s="12"/>
      <c r="D631" s="12"/>
      <c r="E631" s="5">
        <v>5</v>
      </c>
      <c r="F631" s="26">
        <v>0</v>
      </c>
    </row>
    <row r="632" spans="1:6" x14ac:dyDescent="0.3">
      <c r="A632" s="2" t="s">
        <v>103</v>
      </c>
      <c r="B632" s="22" t="s">
        <v>343</v>
      </c>
      <c r="C632" s="12"/>
      <c r="D632" s="12"/>
      <c r="E632" s="5">
        <v>5</v>
      </c>
      <c r="F632" s="26">
        <v>0</v>
      </c>
    </row>
    <row r="633" spans="1:6" x14ac:dyDescent="0.3">
      <c r="A633" s="2" t="s">
        <v>103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103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103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103</v>
      </c>
      <c r="B636" s="22" t="s">
        <v>327</v>
      </c>
      <c r="C636" s="12"/>
      <c r="D636" s="12"/>
      <c r="E636" s="5">
        <v>2</v>
      </c>
      <c r="F636" s="26">
        <v>8</v>
      </c>
    </row>
    <row r="637" spans="1:6" x14ac:dyDescent="0.3">
      <c r="A637" s="2" t="s">
        <v>103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103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103</v>
      </c>
      <c r="B639" s="22" t="s">
        <v>330</v>
      </c>
      <c r="C639" s="12"/>
      <c r="D639" s="12"/>
      <c r="E639" s="5">
        <v>2</v>
      </c>
      <c r="F639" s="26">
        <v>2</v>
      </c>
    </row>
    <row r="640" spans="1:6" x14ac:dyDescent="0.3">
      <c r="A640" s="2" t="s">
        <v>103</v>
      </c>
      <c r="B640" s="22" t="s">
        <v>331</v>
      </c>
      <c r="C640" s="12"/>
      <c r="D640" s="12"/>
      <c r="E640" s="5">
        <v>0</v>
      </c>
      <c r="F640" s="26">
        <v>1</v>
      </c>
    </row>
    <row r="641" spans="1:6" x14ac:dyDescent="0.3">
      <c r="A641" s="2" t="s">
        <v>103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103</v>
      </c>
      <c r="B642" s="22" t="s">
        <v>333</v>
      </c>
      <c r="C642" s="12"/>
      <c r="D642" s="12"/>
      <c r="E642" s="5">
        <v>0</v>
      </c>
      <c r="F642" s="26">
        <v>1</v>
      </c>
    </row>
    <row r="643" spans="1:6" x14ac:dyDescent="0.3">
      <c r="A643" s="2" t="s">
        <v>103</v>
      </c>
      <c r="B643" s="22" t="s">
        <v>334</v>
      </c>
      <c r="C643" s="12"/>
      <c r="D643" s="12"/>
      <c r="E643" s="5">
        <v>3</v>
      </c>
      <c r="F643" s="26">
        <v>1</v>
      </c>
    </row>
    <row r="644" spans="1:6" x14ac:dyDescent="0.3">
      <c r="A644" s="2" t="s">
        <v>103</v>
      </c>
      <c r="B644" s="22" t="s">
        <v>335</v>
      </c>
      <c r="C644" s="12"/>
      <c r="D644" s="12"/>
      <c r="E644" s="5">
        <v>0</v>
      </c>
      <c r="F644" s="26">
        <v>0</v>
      </c>
    </row>
    <row r="645" spans="1:6" x14ac:dyDescent="0.3">
      <c r="A645" s="2" t="s">
        <v>103</v>
      </c>
      <c r="B645" s="22" t="s">
        <v>336</v>
      </c>
      <c r="C645" s="12"/>
      <c r="D645" s="12"/>
      <c r="E645" s="5">
        <v>1</v>
      </c>
      <c r="F645" s="26">
        <v>0</v>
      </c>
    </row>
    <row r="646" spans="1:6" x14ac:dyDescent="0.3">
      <c r="A646" s="2" t="s">
        <v>103</v>
      </c>
      <c r="B646" s="22" t="s">
        <v>349</v>
      </c>
      <c r="C646" s="12"/>
      <c r="D646" s="12"/>
      <c r="E646" s="5"/>
      <c r="F646" s="26">
        <v>0</v>
      </c>
    </row>
    <row r="647" spans="1:6" x14ac:dyDescent="0.3">
      <c r="A647" s="2" t="s">
        <v>103</v>
      </c>
      <c r="B647" s="22" t="s">
        <v>347</v>
      </c>
      <c r="C647" s="12"/>
      <c r="D647" s="12"/>
      <c r="E647" s="5">
        <v>2</v>
      </c>
      <c r="F647" s="26">
        <v>1</v>
      </c>
    </row>
    <row r="648" spans="1:6" x14ac:dyDescent="0.3">
      <c r="A648" s="2" t="s">
        <v>103</v>
      </c>
      <c r="B648" s="22" t="s">
        <v>337</v>
      </c>
      <c r="C648" s="12"/>
      <c r="D648" s="12"/>
      <c r="E648" s="5">
        <v>0</v>
      </c>
      <c r="F648" s="26">
        <v>1</v>
      </c>
    </row>
    <row r="649" spans="1:6" x14ac:dyDescent="0.3">
      <c r="A649" s="2" t="s">
        <v>103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103</v>
      </c>
      <c r="B650" s="22" t="s">
        <v>339</v>
      </c>
      <c r="C650" s="12"/>
      <c r="D650" s="12"/>
      <c r="E650" s="5">
        <v>0</v>
      </c>
      <c r="F650" s="26">
        <v>0</v>
      </c>
    </row>
    <row r="651" spans="1:6" x14ac:dyDescent="0.3">
      <c r="A651" s="4" t="s">
        <v>104</v>
      </c>
      <c r="B651" s="5" t="s">
        <v>16</v>
      </c>
      <c r="C651" s="5"/>
      <c r="D651" s="5"/>
      <c r="E651" s="5"/>
      <c r="F651" s="26"/>
    </row>
    <row r="652" spans="1:6" x14ac:dyDescent="0.3">
      <c r="A652" s="2" t="s">
        <v>104</v>
      </c>
      <c r="B652" s="5" t="s">
        <v>17</v>
      </c>
      <c r="C652" s="5"/>
      <c r="D652" s="5"/>
      <c r="E652" s="5"/>
      <c r="F652" s="26"/>
    </row>
    <row r="653" spans="1:6" x14ac:dyDescent="0.3">
      <c r="A653" s="2" t="s">
        <v>104</v>
      </c>
      <c r="B653" s="5" t="s">
        <v>18</v>
      </c>
      <c r="C653" s="5"/>
      <c r="D653" s="5"/>
      <c r="E653" s="5"/>
      <c r="F653" s="26"/>
    </row>
    <row r="654" spans="1:6" x14ac:dyDescent="0.3">
      <c r="A654" s="2" t="s">
        <v>104</v>
      </c>
      <c r="B654" s="5" t="s">
        <v>19</v>
      </c>
      <c r="C654" s="5"/>
      <c r="D654" s="5">
        <v>1</v>
      </c>
      <c r="E654" s="5"/>
      <c r="F654" s="26"/>
    </row>
    <row r="655" spans="1:6" ht="43.2" x14ac:dyDescent="0.3">
      <c r="A655" s="2" t="s">
        <v>104</v>
      </c>
      <c r="B655" s="15" t="s">
        <v>318</v>
      </c>
      <c r="C655" s="5"/>
      <c r="D655" s="5">
        <v>1</v>
      </c>
      <c r="E655" s="5"/>
      <c r="F655" s="26"/>
    </row>
    <row r="656" spans="1:6" x14ac:dyDescent="0.3">
      <c r="A656" s="2" t="s">
        <v>104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104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104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104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104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104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104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104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104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104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104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104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104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104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104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104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104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104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104</v>
      </c>
      <c r="B674" s="5" t="s">
        <v>346</v>
      </c>
      <c r="C674" s="5">
        <v>17</v>
      </c>
      <c r="D674" s="5">
        <v>40</v>
      </c>
      <c r="E674" s="5">
        <f>SUM(E675,E685:E690,E695:E709)</f>
        <v>26</v>
      </c>
      <c r="F674" s="26">
        <f>SUM(F675,F685:F690,F695:F709)</f>
        <v>29</v>
      </c>
    </row>
    <row r="675" spans="1:6" x14ac:dyDescent="0.3">
      <c r="A675" s="2" t="s">
        <v>104</v>
      </c>
      <c r="B675" s="5" t="s">
        <v>21</v>
      </c>
      <c r="C675" s="5">
        <v>2</v>
      </c>
      <c r="D675" s="5">
        <f>D676+D679+D682+D683+D684</f>
        <v>14</v>
      </c>
      <c r="E675" s="5">
        <f>E676+E679+E682+E683+E684</f>
        <v>5</v>
      </c>
      <c r="F675" s="26">
        <f>F676+F679+F682+F683+F684</f>
        <v>8</v>
      </c>
    </row>
    <row r="676" spans="1:6" x14ac:dyDescent="0.3">
      <c r="A676" s="2" t="s">
        <v>104</v>
      </c>
      <c r="B676" s="5" t="s">
        <v>36</v>
      </c>
      <c r="C676" s="5">
        <v>2</v>
      </c>
      <c r="D676" s="5">
        <f>D677+D678</f>
        <v>2</v>
      </c>
      <c r="E676" s="5">
        <f>E677+E678</f>
        <v>1</v>
      </c>
      <c r="F676" s="26">
        <f>F677+F678</f>
        <v>0</v>
      </c>
    </row>
    <row r="677" spans="1:6" x14ac:dyDescent="0.3">
      <c r="A677" s="2" t="s">
        <v>104</v>
      </c>
      <c r="B677" s="5" t="s">
        <v>32</v>
      </c>
      <c r="C677" s="5">
        <v>1</v>
      </c>
      <c r="D677" s="5"/>
      <c r="E677" s="5">
        <v>0</v>
      </c>
      <c r="F677" s="26"/>
    </row>
    <row r="678" spans="1:6" x14ac:dyDescent="0.3">
      <c r="A678" s="2" t="s">
        <v>104</v>
      </c>
      <c r="B678" s="5" t="s">
        <v>29</v>
      </c>
      <c r="C678" s="5">
        <v>1</v>
      </c>
      <c r="D678" s="5">
        <v>2</v>
      </c>
      <c r="E678" s="5">
        <v>1</v>
      </c>
      <c r="F678" s="26"/>
    </row>
    <row r="679" spans="1:6" x14ac:dyDescent="0.3">
      <c r="A679" s="2" t="s">
        <v>104</v>
      </c>
      <c r="B679" s="5" t="s">
        <v>37</v>
      </c>
      <c r="C679" s="5">
        <v>0</v>
      </c>
      <c r="D679" s="5">
        <f>D680+D681</f>
        <v>9</v>
      </c>
      <c r="E679" s="5">
        <f>E680+E681</f>
        <v>3</v>
      </c>
      <c r="F679" s="26">
        <f>F680+F681</f>
        <v>4</v>
      </c>
    </row>
    <row r="680" spans="1:6" x14ac:dyDescent="0.3">
      <c r="A680" s="2" t="s">
        <v>104</v>
      </c>
      <c r="B680" s="5" t="s">
        <v>33</v>
      </c>
      <c r="C680" s="5"/>
      <c r="D680" s="5">
        <v>1</v>
      </c>
      <c r="E680" s="5"/>
      <c r="F680" s="26">
        <v>3</v>
      </c>
    </row>
    <row r="681" spans="1:6" x14ac:dyDescent="0.3">
      <c r="A681" s="2" t="s">
        <v>104</v>
      </c>
      <c r="B681" s="5" t="s">
        <v>34</v>
      </c>
      <c r="C681" s="5"/>
      <c r="D681" s="5">
        <v>8</v>
      </c>
      <c r="E681" s="5">
        <v>3</v>
      </c>
      <c r="F681" s="26">
        <v>1</v>
      </c>
    </row>
    <row r="682" spans="1:6" x14ac:dyDescent="0.3">
      <c r="A682" s="2" t="s">
        <v>104</v>
      </c>
      <c r="B682" s="5" t="s">
        <v>30</v>
      </c>
      <c r="C682" s="5"/>
      <c r="D682" s="5">
        <v>2</v>
      </c>
      <c r="E682" s="5"/>
      <c r="F682" s="26"/>
    </row>
    <row r="683" spans="1:6" x14ac:dyDescent="0.3">
      <c r="A683" s="2" t="s">
        <v>104</v>
      </c>
      <c r="B683" s="5" t="s">
        <v>35</v>
      </c>
      <c r="C683" s="5"/>
      <c r="D683" s="5">
        <v>1</v>
      </c>
      <c r="E683" s="5"/>
      <c r="F683" s="26">
        <v>3</v>
      </c>
    </row>
    <row r="684" spans="1:6" x14ac:dyDescent="0.3">
      <c r="A684" s="2" t="s">
        <v>104</v>
      </c>
      <c r="B684" s="5" t="s">
        <v>31</v>
      </c>
      <c r="C684" s="5"/>
      <c r="D684" s="5"/>
      <c r="E684" s="5">
        <v>1</v>
      </c>
      <c r="F684" s="26">
        <v>1</v>
      </c>
    </row>
    <row r="685" spans="1:6" x14ac:dyDescent="0.3">
      <c r="A685" s="2" t="s">
        <v>104</v>
      </c>
      <c r="B685" s="22" t="s">
        <v>345</v>
      </c>
      <c r="C685" s="12"/>
      <c r="D685" s="12"/>
      <c r="E685" s="5">
        <v>0</v>
      </c>
      <c r="F685" s="26">
        <v>0</v>
      </c>
    </row>
    <row r="686" spans="1:6" x14ac:dyDescent="0.3">
      <c r="A686" s="2" t="s">
        <v>104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104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104</v>
      </c>
      <c r="B688" s="22" t="s">
        <v>324</v>
      </c>
      <c r="C688" s="12"/>
      <c r="D688" s="12"/>
      <c r="E688" s="5">
        <v>0</v>
      </c>
      <c r="F688" s="26">
        <v>0</v>
      </c>
    </row>
    <row r="689" spans="1:6" x14ac:dyDescent="0.3">
      <c r="A689" s="2" t="s">
        <v>104</v>
      </c>
      <c r="B689" s="22" t="s">
        <v>325</v>
      </c>
      <c r="C689" s="12"/>
      <c r="D689" s="12"/>
      <c r="E689" s="5">
        <v>4</v>
      </c>
      <c r="F689" s="26">
        <v>8</v>
      </c>
    </row>
    <row r="690" spans="1:6" x14ac:dyDescent="0.3">
      <c r="A690" s="2" t="s">
        <v>104</v>
      </c>
      <c r="B690" s="22" t="s">
        <v>326</v>
      </c>
      <c r="C690" s="12"/>
      <c r="D690" s="12"/>
      <c r="E690" s="5">
        <v>5</v>
      </c>
      <c r="F690" s="26">
        <v>1</v>
      </c>
    </row>
    <row r="691" spans="1:6" x14ac:dyDescent="0.3">
      <c r="A691" s="2" t="s">
        <v>104</v>
      </c>
      <c r="B691" s="22" t="s">
        <v>343</v>
      </c>
      <c r="C691" s="12"/>
      <c r="D691" s="12"/>
      <c r="E691" s="5">
        <v>5</v>
      </c>
      <c r="F691" s="26">
        <v>1</v>
      </c>
    </row>
    <row r="692" spans="1:6" x14ac:dyDescent="0.3">
      <c r="A692" s="2" t="s">
        <v>104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104</v>
      </c>
      <c r="B693" s="22" t="s">
        <v>341</v>
      </c>
      <c r="C693" s="12"/>
      <c r="D693" s="12"/>
      <c r="E693" s="5">
        <v>0</v>
      </c>
      <c r="F693" s="26">
        <v>0</v>
      </c>
    </row>
    <row r="694" spans="1:6" x14ac:dyDescent="0.3">
      <c r="A694" s="2" t="s">
        <v>104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2" t="s">
        <v>104</v>
      </c>
      <c r="B695" s="22" t="s">
        <v>327</v>
      </c>
      <c r="C695" s="12"/>
      <c r="D695" s="12"/>
      <c r="E695" s="5">
        <v>5</v>
      </c>
      <c r="F695" s="26">
        <v>4</v>
      </c>
    </row>
    <row r="696" spans="1:6" x14ac:dyDescent="0.3">
      <c r="A696" s="2" t="s">
        <v>104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104</v>
      </c>
      <c r="B697" s="22" t="s">
        <v>329</v>
      </c>
      <c r="C697" s="12"/>
      <c r="D697" s="12"/>
      <c r="E697" s="5">
        <v>0</v>
      </c>
      <c r="F697" s="26">
        <v>0</v>
      </c>
    </row>
    <row r="698" spans="1:6" x14ac:dyDescent="0.3">
      <c r="A698" s="2" t="s">
        <v>104</v>
      </c>
      <c r="B698" s="22" t="s">
        <v>330</v>
      </c>
      <c r="C698" s="12"/>
      <c r="D698" s="12"/>
      <c r="E698" s="5">
        <v>0</v>
      </c>
      <c r="F698" s="26">
        <v>0</v>
      </c>
    </row>
    <row r="699" spans="1:6" x14ac:dyDescent="0.3">
      <c r="A699" s="2" t="s">
        <v>104</v>
      </c>
      <c r="B699" s="22" t="s">
        <v>331</v>
      </c>
      <c r="C699" s="12"/>
      <c r="D699" s="12"/>
      <c r="E699" s="5">
        <v>0</v>
      </c>
      <c r="F699" s="26">
        <v>0</v>
      </c>
    </row>
    <row r="700" spans="1:6" x14ac:dyDescent="0.3">
      <c r="A700" s="2" t="s">
        <v>104</v>
      </c>
      <c r="B700" s="22" t="s">
        <v>332</v>
      </c>
      <c r="C700" s="12"/>
      <c r="D700" s="12"/>
      <c r="E700" s="5">
        <v>0</v>
      </c>
      <c r="F700" s="26">
        <v>0</v>
      </c>
    </row>
    <row r="701" spans="1:6" x14ac:dyDescent="0.3">
      <c r="A701" s="2" t="s">
        <v>104</v>
      </c>
      <c r="B701" s="22" t="s">
        <v>333</v>
      </c>
      <c r="C701" s="12"/>
      <c r="D701" s="12"/>
      <c r="E701" s="5">
        <v>1</v>
      </c>
      <c r="F701" s="26">
        <v>1</v>
      </c>
    </row>
    <row r="702" spans="1:6" x14ac:dyDescent="0.3">
      <c r="A702" s="2" t="s">
        <v>104</v>
      </c>
      <c r="B702" s="22" t="s">
        <v>334</v>
      </c>
      <c r="C702" s="12"/>
      <c r="D702" s="12"/>
      <c r="E702" s="5">
        <v>2</v>
      </c>
      <c r="F702" s="26">
        <v>2</v>
      </c>
    </row>
    <row r="703" spans="1:6" x14ac:dyDescent="0.3">
      <c r="A703" s="2" t="s">
        <v>104</v>
      </c>
      <c r="B703" s="22" t="s">
        <v>335</v>
      </c>
      <c r="C703" s="12"/>
      <c r="D703" s="12"/>
      <c r="E703" s="5">
        <v>0</v>
      </c>
      <c r="F703" s="26">
        <v>1</v>
      </c>
    </row>
    <row r="704" spans="1:6" x14ac:dyDescent="0.3">
      <c r="A704" s="2" t="s">
        <v>104</v>
      </c>
      <c r="B704" s="22" t="s">
        <v>336</v>
      </c>
      <c r="C704" s="12"/>
      <c r="D704" s="12"/>
      <c r="E704" s="5">
        <v>1</v>
      </c>
      <c r="F704" s="26">
        <v>1</v>
      </c>
    </row>
    <row r="705" spans="1:6" x14ac:dyDescent="0.3">
      <c r="A705" s="2" t="s">
        <v>104</v>
      </c>
      <c r="B705" s="22" t="s">
        <v>349</v>
      </c>
      <c r="C705" s="12"/>
      <c r="D705" s="12"/>
      <c r="E705" s="5"/>
      <c r="F705" s="26"/>
    </row>
    <row r="706" spans="1:6" x14ac:dyDescent="0.3">
      <c r="A706" s="2" t="s">
        <v>104</v>
      </c>
      <c r="B706" s="22" t="s">
        <v>347</v>
      </c>
      <c r="C706" s="12"/>
      <c r="D706" s="12"/>
      <c r="E706" s="5">
        <v>1</v>
      </c>
      <c r="F706" s="26">
        <v>1</v>
      </c>
    </row>
    <row r="707" spans="1:6" x14ac:dyDescent="0.3">
      <c r="A707" s="2" t="s">
        <v>104</v>
      </c>
      <c r="B707" s="22" t="s">
        <v>337</v>
      </c>
      <c r="C707" s="12"/>
      <c r="D707" s="12"/>
      <c r="E707" s="5">
        <v>0</v>
      </c>
      <c r="F707" s="26">
        <v>1</v>
      </c>
    </row>
    <row r="708" spans="1:6" x14ac:dyDescent="0.3">
      <c r="A708" s="2" t="s">
        <v>104</v>
      </c>
      <c r="B708" s="22" t="s">
        <v>338</v>
      </c>
      <c r="C708" s="12"/>
      <c r="D708" s="12"/>
      <c r="E708" s="5">
        <v>0</v>
      </c>
      <c r="F708" s="26">
        <v>0</v>
      </c>
    </row>
    <row r="709" spans="1:6" x14ac:dyDescent="0.3">
      <c r="A709" s="2" t="s">
        <v>104</v>
      </c>
      <c r="B709" s="22" t="s">
        <v>339</v>
      </c>
      <c r="C709" s="12"/>
      <c r="D709" s="12"/>
      <c r="E709" s="5">
        <v>2</v>
      </c>
      <c r="F709" s="26">
        <v>1</v>
      </c>
    </row>
    <row r="710" spans="1:6" x14ac:dyDescent="0.3">
      <c r="A710" s="4" t="s">
        <v>105</v>
      </c>
      <c r="B710" s="5" t="s">
        <v>16</v>
      </c>
      <c r="C710" s="5"/>
      <c r="D710" s="5"/>
      <c r="E710" s="5"/>
      <c r="F710" s="26"/>
    </row>
    <row r="711" spans="1:6" x14ac:dyDescent="0.3">
      <c r="A711" s="2" t="s">
        <v>105</v>
      </c>
      <c r="B711" s="5" t="s">
        <v>17</v>
      </c>
      <c r="C711" s="5"/>
      <c r="D711" s="5"/>
      <c r="E711" s="5">
        <v>2</v>
      </c>
      <c r="F711" s="26"/>
    </row>
    <row r="712" spans="1:6" x14ac:dyDescent="0.3">
      <c r="A712" s="2" t="s">
        <v>105</v>
      </c>
      <c r="B712" s="5" t="s">
        <v>18</v>
      </c>
      <c r="C712" s="5"/>
      <c r="D712" s="5"/>
      <c r="E712" s="5"/>
      <c r="F712" s="26"/>
    </row>
    <row r="713" spans="1:6" x14ac:dyDescent="0.3">
      <c r="A713" s="2" t="s">
        <v>105</v>
      </c>
      <c r="B713" s="5" t="s">
        <v>19</v>
      </c>
      <c r="C713" s="5">
        <v>2</v>
      </c>
      <c r="D713" s="5"/>
      <c r="E713" s="5"/>
      <c r="F713" s="26"/>
    </row>
    <row r="714" spans="1:6" ht="43.2" x14ac:dyDescent="0.3">
      <c r="A714" s="2" t="s">
        <v>105</v>
      </c>
      <c r="B714" s="15" t="s">
        <v>318</v>
      </c>
      <c r="C714" s="5">
        <v>2</v>
      </c>
      <c r="D714" s="5"/>
      <c r="E714" s="5"/>
      <c r="F714" s="26"/>
    </row>
    <row r="715" spans="1:6" x14ac:dyDescent="0.3">
      <c r="A715" s="2" t="s">
        <v>105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105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105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105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105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105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105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105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105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105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105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105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105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105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105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105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105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105</v>
      </c>
      <c r="B732" s="5" t="s">
        <v>20</v>
      </c>
      <c r="C732" s="5"/>
      <c r="D732" s="5"/>
      <c r="E732" s="5"/>
      <c r="F732" s="26"/>
    </row>
    <row r="733" spans="1:6" x14ac:dyDescent="0.3">
      <c r="A733" s="2" t="s">
        <v>105</v>
      </c>
      <c r="B733" s="5" t="s">
        <v>346</v>
      </c>
      <c r="C733" s="5">
        <v>42</v>
      </c>
      <c r="D733" s="5">
        <v>44</v>
      </c>
      <c r="E733" s="5">
        <f>SUM(E734,E744:E749,E754:E768)</f>
        <v>40</v>
      </c>
      <c r="F733" s="26">
        <f>SUM(F734,F744:F749,F754:F768)</f>
        <v>41</v>
      </c>
    </row>
    <row r="734" spans="1:6" x14ac:dyDescent="0.3">
      <c r="A734" s="2" t="s">
        <v>105</v>
      </c>
      <c r="B734" s="5" t="s">
        <v>21</v>
      </c>
      <c r="C734" s="5">
        <v>16</v>
      </c>
      <c r="D734" s="5">
        <f>D735+D738+D741+D742+D743</f>
        <v>20</v>
      </c>
      <c r="E734" s="5">
        <f>E735+E738+E741+E742+E743</f>
        <v>8</v>
      </c>
      <c r="F734" s="26">
        <f>F735+F738+F741+F742+F743</f>
        <v>10</v>
      </c>
    </row>
    <row r="735" spans="1:6" x14ac:dyDescent="0.3">
      <c r="A735" s="2" t="s">
        <v>105</v>
      </c>
      <c r="B735" s="5" t="s">
        <v>36</v>
      </c>
      <c r="C735" s="5">
        <v>8</v>
      </c>
      <c r="D735" s="5">
        <f>D736+D737</f>
        <v>6</v>
      </c>
      <c r="E735" s="5">
        <f>E736+E737</f>
        <v>3</v>
      </c>
      <c r="F735" s="26">
        <f>F736+F737</f>
        <v>3</v>
      </c>
    </row>
    <row r="736" spans="1:6" x14ac:dyDescent="0.3">
      <c r="A736" s="2" t="s">
        <v>105</v>
      </c>
      <c r="B736" s="5" t="s">
        <v>32</v>
      </c>
      <c r="C736" s="5">
        <v>4</v>
      </c>
      <c r="D736" s="5">
        <v>3</v>
      </c>
      <c r="E736" s="5">
        <v>2</v>
      </c>
      <c r="F736" s="26">
        <v>1</v>
      </c>
    </row>
    <row r="737" spans="1:6" x14ac:dyDescent="0.3">
      <c r="A737" s="2" t="s">
        <v>105</v>
      </c>
      <c r="B737" s="5" t="s">
        <v>29</v>
      </c>
      <c r="C737" s="5">
        <v>4</v>
      </c>
      <c r="D737" s="5">
        <v>3</v>
      </c>
      <c r="E737" s="5">
        <v>1</v>
      </c>
      <c r="F737" s="26">
        <v>2</v>
      </c>
    </row>
    <row r="738" spans="1:6" x14ac:dyDescent="0.3">
      <c r="A738" s="2" t="s">
        <v>105</v>
      </c>
      <c r="B738" s="5" t="s">
        <v>37</v>
      </c>
      <c r="C738" s="5">
        <v>5</v>
      </c>
      <c r="D738" s="5">
        <f>D739+D740</f>
        <v>7</v>
      </c>
      <c r="E738" s="5">
        <f>E739+E740</f>
        <v>2</v>
      </c>
      <c r="F738" s="26">
        <f>F739+F740</f>
        <v>4</v>
      </c>
    </row>
    <row r="739" spans="1:6" x14ac:dyDescent="0.3">
      <c r="A739" s="2" t="s">
        <v>105</v>
      </c>
      <c r="B739" s="5" t="s">
        <v>33</v>
      </c>
      <c r="C739" s="5"/>
      <c r="D739" s="5"/>
      <c r="E739" s="5"/>
      <c r="F739" s="26"/>
    </row>
    <row r="740" spans="1:6" x14ac:dyDescent="0.3">
      <c r="A740" s="2" t="s">
        <v>105</v>
      </c>
      <c r="B740" s="5" t="s">
        <v>34</v>
      </c>
      <c r="C740" s="5">
        <v>5</v>
      </c>
      <c r="D740" s="5">
        <v>7</v>
      </c>
      <c r="E740" s="5">
        <v>2</v>
      </c>
      <c r="F740" s="26">
        <v>4</v>
      </c>
    </row>
    <row r="741" spans="1:6" x14ac:dyDescent="0.3">
      <c r="A741" s="2" t="s">
        <v>105</v>
      </c>
      <c r="B741" s="5" t="s">
        <v>30</v>
      </c>
      <c r="C741" s="5">
        <v>1</v>
      </c>
      <c r="D741" s="5">
        <v>4</v>
      </c>
      <c r="E741" s="5">
        <v>1</v>
      </c>
      <c r="F741" s="26">
        <v>2</v>
      </c>
    </row>
    <row r="742" spans="1:6" x14ac:dyDescent="0.3">
      <c r="A742" s="2" t="s">
        <v>105</v>
      </c>
      <c r="B742" s="5" t="s">
        <v>35</v>
      </c>
      <c r="C742" s="5">
        <v>2</v>
      </c>
      <c r="D742" s="5">
        <v>2</v>
      </c>
      <c r="E742" s="5">
        <v>1</v>
      </c>
      <c r="F742" s="26"/>
    </row>
    <row r="743" spans="1:6" x14ac:dyDescent="0.3">
      <c r="A743" s="2" t="s">
        <v>105</v>
      </c>
      <c r="B743" s="5" t="s">
        <v>31</v>
      </c>
      <c r="C743" s="5"/>
      <c r="D743" s="5">
        <v>1</v>
      </c>
      <c r="E743" s="5">
        <v>1</v>
      </c>
      <c r="F743" s="26">
        <v>1</v>
      </c>
    </row>
    <row r="744" spans="1:6" x14ac:dyDescent="0.3">
      <c r="A744" s="2" t="s">
        <v>105</v>
      </c>
      <c r="B744" s="22" t="s">
        <v>345</v>
      </c>
      <c r="C744" s="12"/>
      <c r="D744" s="12"/>
      <c r="E744" s="5">
        <v>2</v>
      </c>
      <c r="F744" s="26">
        <v>1</v>
      </c>
    </row>
    <row r="745" spans="1:6" x14ac:dyDescent="0.3">
      <c r="A745" s="2" t="s">
        <v>105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105</v>
      </c>
      <c r="B746" s="22" t="s">
        <v>323</v>
      </c>
      <c r="C746" s="12"/>
      <c r="D746" s="12"/>
      <c r="E746" s="5">
        <v>0</v>
      </c>
      <c r="F746" s="26">
        <v>0</v>
      </c>
    </row>
    <row r="747" spans="1:6" x14ac:dyDescent="0.3">
      <c r="A747" s="2" t="s">
        <v>105</v>
      </c>
      <c r="B747" s="22" t="s">
        <v>324</v>
      </c>
      <c r="C747" s="12"/>
      <c r="D747" s="12"/>
      <c r="E747" s="5">
        <v>0</v>
      </c>
      <c r="F747" s="26">
        <v>0</v>
      </c>
    </row>
    <row r="748" spans="1:6" x14ac:dyDescent="0.3">
      <c r="A748" s="2" t="s">
        <v>105</v>
      </c>
      <c r="B748" s="22" t="s">
        <v>325</v>
      </c>
      <c r="C748" s="12"/>
      <c r="D748" s="12"/>
      <c r="E748" s="5">
        <v>6</v>
      </c>
      <c r="F748" s="26">
        <v>6</v>
      </c>
    </row>
    <row r="749" spans="1:6" x14ac:dyDescent="0.3">
      <c r="A749" s="2" t="s">
        <v>105</v>
      </c>
      <c r="B749" s="22" t="s">
        <v>326</v>
      </c>
      <c r="C749" s="12"/>
      <c r="D749" s="12"/>
      <c r="E749" s="5">
        <v>5</v>
      </c>
      <c r="F749" s="26">
        <v>1</v>
      </c>
    </row>
    <row r="750" spans="1:6" x14ac:dyDescent="0.3">
      <c r="A750" s="2" t="s">
        <v>105</v>
      </c>
      <c r="B750" s="22" t="s">
        <v>343</v>
      </c>
      <c r="C750" s="12"/>
      <c r="D750" s="12"/>
      <c r="E750" s="5">
        <v>5</v>
      </c>
      <c r="F750" s="26">
        <v>1</v>
      </c>
    </row>
    <row r="751" spans="1:6" x14ac:dyDescent="0.3">
      <c r="A751" s="2" t="s">
        <v>105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105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105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105</v>
      </c>
      <c r="B754" s="22" t="s">
        <v>327</v>
      </c>
      <c r="C754" s="12"/>
      <c r="D754" s="12"/>
      <c r="E754" s="5">
        <v>6</v>
      </c>
      <c r="F754" s="26">
        <v>10</v>
      </c>
    </row>
    <row r="755" spans="1:6" x14ac:dyDescent="0.3">
      <c r="A755" s="2" t="s">
        <v>105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105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105</v>
      </c>
      <c r="B757" s="22" t="s">
        <v>330</v>
      </c>
      <c r="C757" s="12"/>
      <c r="D757" s="12"/>
      <c r="E757" s="5">
        <v>1</v>
      </c>
      <c r="F757" s="26">
        <v>1</v>
      </c>
    </row>
    <row r="758" spans="1:6" x14ac:dyDescent="0.3">
      <c r="A758" s="2" t="s">
        <v>105</v>
      </c>
      <c r="B758" s="22" t="s">
        <v>331</v>
      </c>
      <c r="C758" s="12"/>
      <c r="D758" s="12"/>
      <c r="E758" s="5">
        <v>1</v>
      </c>
      <c r="F758" s="26">
        <v>1</v>
      </c>
    </row>
    <row r="759" spans="1:6" x14ac:dyDescent="0.3">
      <c r="A759" s="2" t="s">
        <v>105</v>
      </c>
      <c r="B759" s="22" t="s">
        <v>332</v>
      </c>
      <c r="C759" s="12"/>
      <c r="D759" s="12"/>
      <c r="E759" s="5">
        <v>0</v>
      </c>
      <c r="F759" s="26">
        <v>0</v>
      </c>
    </row>
    <row r="760" spans="1:6" x14ac:dyDescent="0.3">
      <c r="A760" s="2" t="s">
        <v>105</v>
      </c>
      <c r="B760" s="22" t="s">
        <v>333</v>
      </c>
      <c r="C760" s="12"/>
      <c r="D760" s="12"/>
      <c r="E760" s="5">
        <v>0</v>
      </c>
      <c r="F760" s="26">
        <v>0</v>
      </c>
    </row>
    <row r="761" spans="1:6" x14ac:dyDescent="0.3">
      <c r="A761" s="2" t="s">
        <v>105</v>
      </c>
      <c r="B761" s="22" t="s">
        <v>334</v>
      </c>
      <c r="C761" s="12"/>
      <c r="D761" s="12"/>
      <c r="E761" s="5">
        <v>2</v>
      </c>
      <c r="F761" s="26">
        <v>2</v>
      </c>
    </row>
    <row r="762" spans="1:6" x14ac:dyDescent="0.3">
      <c r="A762" s="2" t="s">
        <v>105</v>
      </c>
      <c r="B762" s="22" t="s">
        <v>335</v>
      </c>
      <c r="C762" s="12"/>
      <c r="D762" s="12"/>
      <c r="E762" s="5">
        <v>0</v>
      </c>
      <c r="F762" s="26">
        <v>2</v>
      </c>
    </row>
    <row r="763" spans="1:6" x14ac:dyDescent="0.3">
      <c r="A763" s="2" t="s">
        <v>105</v>
      </c>
      <c r="B763" s="22" t="s">
        <v>336</v>
      </c>
      <c r="C763" s="12"/>
      <c r="D763" s="12"/>
      <c r="E763" s="5">
        <v>1</v>
      </c>
      <c r="F763" s="26">
        <v>3</v>
      </c>
    </row>
    <row r="764" spans="1:6" x14ac:dyDescent="0.3">
      <c r="A764" s="2" t="s">
        <v>105</v>
      </c>
      <c r="B764" s="22" t="s">
        <v>349</v>
      </c>
      <c r="C764" s="12"/>
      <c r="D764" s="12"/>
      <c r="E764" s="5"/>
      <c r="F764" s="26">
        <v>1</v>
      </c>
    </row>
    <row r="765" spans="1:6" x14ac:dyDescent="0.3">
      <c r="A765" s="2" t="s">
        <v>105</v>
      </c>
      <c r="B765" s="22" t="s">
        <v>347</v>
      </c>
      <c r="C765" s="12"/>
      <c r="D765" s="12"/>
      <c r="E765" s="5">
        <v>3</v>
      </c>
      <c r="F765" s="26">
        <v>3</v>
      </c>
    </row>
    <row r="766" spans="1:6" x14ac:dyDescent="0.3">
      <c r="A766" s="2" t="s">
        <v>105</v>
      </c>
      <c r="B766" s="22" t="s">
        <v>337</v>
      </c>
      <c r="C766" s="12"/>
      <c r="D766" s="12"/>
      <c r="E766" s="5">
        <v>1</v>
      </c>
      <c r="F766" s="26">
        <v>0</v>
      </c>
    </row>
    <row r="767" spans="1:6" x14ac:dyDescent="0.3">
      <c r="A767" s="2" t="s">
        <v>105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105</v>
      </c>
      <c r="B768" s="22" t="s">
        <v>339</v>
      </c>
      <c r="C768" s="12"/>
      <c r="D768" s="12"/>
      <c r="E768" s="5">
        <v>4</v>
      </c>
      <c r="F768" s="26">
        <v>0</v>
      </c>
    </row>
    <row r="769" spans="1:6" x14ac:dyDescent="0.3">
      <c r="A769" s="4" t="s">
        <v>106</v>
      </c>
      <c r="B769" s="5" t="s">
        <v>16</v>
      </c>
      <c r="C769" s="5"/>
      <c r="D769" s="5"/>
      <c r="E769" s="5"/>
      <c r="F769" s="26"/>
    </row>
    <row r="770" spans="1:6" x14ac:dyDescent="0.3">
      <c r="A770" s="2" t="s">
        <v>106</v>
      </c>
      <c r="B770" s="5" t="s">
        <v>17</v>
      </c>
      <c r="C770" s="5"/>
      <c r="D770" s="5"/>
      <c r="E770" s="5">
        <v>1</v>
      </c>
      <c r="F770" s="26"/>
    </row>
    <row r="771" spans="1:6" x14ac:dyDescent="0.3">
      <c r="A771" s="2" t="s">
        <v>106</v>
      </c>
      <c r="B771" s="5" t="s">
        <v>18</v>
      </c>
      <c r="C771" s="5">
        <v>1</v>
      </c>
      <c r="D771" s="5"/>
      <c r="E771" s="5"/>
      <c r="F771" s="26"/>
    </row>
    <row r="772" spans="1:6" x14ac:dyDescent="0.3">
      <c r="A772" s="2" t="s">
        <v>106</v>
      </c>
      <c r="B772" s="5" t="s">
        <v>19</v>
      </c>
      <c r="C772" s="5"/>
      <c r="D772" s="5"/>
      <c r="E772" s="5"/>
      <c r="F772" s="26"/>
    </row>
    <row r="773" spans="1:6" ht="43.2" x14ac:dyDescent="0.3">
      <c r="A773" s="2" t="s">
        <v>106</v>
      </c>
      <c r="B773" s="15" t="s">
        <v>318</v>
      </c>
      <c r="C773" s="5"/>
      <c r="D773" s="5"/>
      <c r="E773" s="5"/>
      <c r="F773" s="26"/>
    </row>
    <row r="774" spans="1:6" x14ac:dyDescent="0.3">
      <c r="A774" s="2" t="s">
        <v>106</v>
      </c>
      <c r="B774" s="6" t="s">
        <v>317</v>
      </c>
      <c r="C774" s="5"/>
      <c r="D774" s="5"/>
      <c r="E774" s="5"/>
      <c r="F774" s="26"/>
    </row>
    <row r="775" spans="1:6" x14ac:dyDescent="0.3">
      <c r="A775" s="2" t="s">
        <v>106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106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106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106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106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106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106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106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106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106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106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106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106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106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106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106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106</v>
      </c>
      <c r="B791" s="5" t="s">
        <v>20</v>
      </c>
      <c r="C791" s="5"/>
      <c r="D791" s="5"/>
      <c r="E791" s="5"/>
      <c r="F791" s="26"/>
    </row>
    <row r="792" spans="1:6" x14ac:dyDescent="0.3">
      <c r="A792" s="2" t="s">
        <v>106</v>
      </c>
      <c r="B792" s="5" t="s">
        <v>346</v>
      </c>
      <c r="C792" s="5">
        <v>26</v>
      </c>
      <c r="D792" s="5">
        <v>28</v>
      </c>
      <c r="E792" s="5">
        <f>SUM(E793,E803:E808,E813:E827)</f>
        <v>33</v>
      </c>
      <c r="F792" s="26">
        <f>SUM(F793,F803:F808,F813:F827)</f>
        <v>19</v>
      </c>
    </row>
    <row r="793" spans="1:6" x14ac:dyDescent="0.3">
      <c r="A793" s="2" t="s">
        <v>106</v>
      </c>
      <c r="B793" s="5" t="s">
        <v>21</v>
      </c>
      <c r="C793" s="5">
        <v>9</v>
      </c>
      <c r="D793" s="5">
        <f>D794+D797+D800+D801+D802</f>
        <v>13</v>
      </c>
      <c r="E793" s="5">
        <f>E794+E797+E800+E801+E802</f>
        <v>8</v>
      </c>
      <c r="F793" s="26">
        <f>F794+F797+F800+F801+F802</f>
        <v>6</v>
      </c>
    </row>
    <row r="794" spans="1:6" x14ac:dyDescent="0.3">
      <c r="A794" s="2" t="s">
        <v>106</v>
      </c>
      <c r="B794" s="5" t="s">
        <v>36</v>
      </c>
      <c r="C794" s="5">
        <v>2</v>
      </c>
      <c r="D794" s="5">
        <f>D795+D796</f>
        <v>6</v>
      </c>
      <c r="E794" s="5">
        <f>E795+E796</f>
        <v>4</v>
      </c>
      <c r="F794" s="26">
        <f>F795+F796</f>
        <v>3</v>
      </c>
    </row>
    <row r="795" spans="1:6" x14ac:dyDescent="0.3">
      <c r="A795" s="2" t="s">
        <v>106</v>
      </c>
      <c r="B795" s="5" t="s">
        <v>32</v>
      </c>
      <c r="C795" s="5"/>
      <c r="D795" s="5">
        <v>2</v>
      </c>
      <c r="E795" s="5">
        <v>1</v>
      </c>
      <c r="F795" s="26">
        <v>2</v>
      </c>
    </row>
    <row r="796" spans="1:6" x14ac:dyDescent="0.3">
      <c r="A796" s="2" t="s">
        <v>106</v>
      </c>
      <c r="B796" s="5" t="s">
        <v>29</v>
      </c>
      <c r="C796" s="5">
        <v>2</v>
      </c>
      <c r="D796" s="5">
        <v>4</v>
      </c>
      <c r="E796" s="5">
        <v>3</v>
      </c>
      <c r="F796" s="26">
        <v>1</v>
      </c>
    </row>
    <row r="797" spans="1:6" x14ac:dyDescent="0.3">
      <c r="A797" s="2" t="s">
        <v>106</v>
      </c>
      <c r="B797" s="5" t="s">
        <v>37</v>
      </c>
      <c r="C797" s="5">
        <v>0</v>
      </c>
      <c r="D797" s="5">
        <f>D798+D799</f>
        <v>4</v>
      </c>
      <c r="E797" s="5">
        <f>E798+E799</f>
        <v>1</v>
      </c>
      <c r="F797" s="26">
        <f>F798+F799</f>
        <v>1</v>
      </c>
    </row>
    <row r="798" spans="1:6" x14ac:dyDescent="0.3">
      <c r="A798" s="2" t="s">
        <v>106</v>
      </c>
      <c r="B798" s="5" t="s">
        <v>33</v>
      </c>
      <c r="C798" s="5"/>
      <c r="D798" s="5"/>
      <c r="E798" s="5"/>
      <c r="F798" s="26"/>
    </row>
    <row r="799" spans="1:6" x14ac:dyDescent="0.3">
      <c r="A799" s="2" t="s">
        <v>106</v>
      </c>
      <c r="B799" s="5" t="s">
        <v>34</v>
      </c>
      <c r="C799" s="5"/>
      <c r="D799" s="5">
        <v>4</v>
      </c>
      <c r="E799" s="5">
        <v>1</v>
      </c>
      <c r="F799" s="26">
        <v>1</v>
      </c>
    </row>
    <row r="800" spans="1:6" x14ac:dyDescent="0.3">
      <c r="A800" s="2" t="s">
        <v>106</v>
      </c>
      <c r="B800" s="5" t="s">
        <v>30</v>
      </c>
      <c r="C800" s="5">
        <v>7</v>
      </c>
      <c r="D800" s="5">
        <v>2</v>
      </c>
      <c r="E800" s="5">
        <v>1</v>
      </c>
      <c r="F800" s="26">
        <v>2</v>
      </c>
    </row>
    <row r="801" spans="1:6" x14ac:dyDescent="0.3">
      <c r="A801" s="2" t="s">
        <v>106</v>
      </c>
      <c r="B801" s="5" t="s">
        <v>35</v>
      </c>
      <c r="C801" s="5"/>
      <c r="D801" s="5">
        <v>1</v>
      </c>
      <c r="E801" s="5">
        <v>1</v>
      </c>
      <c r="F801" s="26"/>
    </row>
    <row r="802" spans="1:6" x14ac:dyDescent="0.3">
      <c r="A802" s="2" t="s">
        <v>106</v>
      </c>
      <c r="B802" s="5" t="s">
        <v>31</v>
      </c>
      <c r="C802" s="5"/>
      <c r="D802" s="5"/>
      <c r="E802" s="5">
        <v>1</v>
      </c>
      <c r="F802" s="26"/>
    </row>
    <row r="803" spans="1:6" x14ac:dyDescent="0.3">
      <c r="A803" s="2" t="s">
        <v>106</v>
      </c>
      <c r="B803" s="22" t="s">
        <v>345</v>
      </c>
      <c r="C803" s="12"/>
      <c r="D803" s="12"/>
      <c r="E803" s="5">
        <v>0</v>
      </c>
      <c r="F803" s="26">
        <v>0</v>
      </c>
    </row>
    <row r="804" spans="1:6" x14ac:dyDescent="0.3">
      <c r="A804" s="2" t="s">
        <v>106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106</v>
      </c>
      <c r="B805" s="22" t="s">
        <v>323</v>
      </c>
      <c r="C805" s="12"/>
      <c r="D805" s="12"/>
      <c r="E805" s="5">
        <v>0</v>
      </c>
      <c r="F805" s="26">
        <v>0</v>
      </c>
    </row>
    <row r="806" spans="1:6" x14ac:dyDescent="0.3">
      <c r="A806" s="2" t="s">
        <v>106</v>
      </c>
      <c r="B806" s="22" t="s">
        <v>324</v>
      </c>
      <c r="C806" s="12"/>
      <c r="D806" s="12"/>
      <c r="E806" s="5">
        <v>0</v>
      </c>
      <c r="F806" s="26">
        <v>0</v>
      </c>
    </row>
    <row r="807" spans="1:6" x14ac:dyDescent="0.3">
      <c r="A807" s="2" t="s">
        <v>106</v>
      </c>
      <c r="B807" s="22" t="s">
        <v>325</v>
      </c>
      <c r="C807" s="12"/>
      <c r="D807" s="12"/>
      <c r="E807" s="5">
        <v>2</v>
      </c>
      <c r="F807" s="26">
        <v>5</v>
      </c>
    </row>
    <row r="808" spans="1:6" x14ac:dyDescent="0.3">
      <c r="A808" s="2" t="s">
        <v>106</v>
      </c>
      <c r="B808" s="22" t="s">
        <v>326</v>
      </c>
      <c r="C808" s="12"/>
      <c r="D808" s="12"/>
      <c r="E808" s="5">
        <v>3</v>
      </c>
      <c r="F808" s="26">
        <v>0</v>
      </c>
    </row>
    <row r="809" spans="1:6" x14ac:dyDescent="0.3">
      <c r="A809" s="2" t="s">
        <v>106</v>
      </c>
      <c r="B809" s="22" t="s">
        <v>343</v>
      </c>
      <c r="C809" s="12"/>
      <c r="D809" s="12"/>
      <c r="E809" s="5">
        <v>3</v>
      </c>
      <c r="F809" s="26">
        <v>0</v>
      </c>
    </row>
    <row r="810" spans="1:6" x14ac:dyDescent="0.3">
      <c r="A810" s="2" t="s">
        <v>106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106</v>
      </c>
      <c r="B811" s="22" t="s">
        <v>341</v>
      </c>
      <c r="C811" s="12"/>
      <c r="D811" s="12"/>
      <c r="E811" s="5">
        <v>0</v>
      </c>
      <c r="F811" s="26">
        <v>0</v>
      </c>
    </row>
    <row r="812" spans="1:6" x14ac:dyDescent="0.3">
      <c r="A812" s="2" t="s">
        <v>106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106</v>
      </c>
      <c r="B813" s="22" t="s">
        <v>327</v>
      </c>
      <c r="C813" s="12"/>
      <c r="D813" s="12"/>
      <c r="E813" s="5">
        <v>4</v>
      </c>
      <c r="F813" s="26">
        <v>4</v>
      </c>
    </row>
    <row r="814" spans="1:6" x14ac:dyDescent="0.3">
      <c r="A814" s="2" t="s">
        <v>106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106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106</v>
      </c>
      <c r="B816" s="22" t="s">
        <v>330</v>
      </c>
      <c r="C816" s="12"/>
      <c r="D816" s="12"/>
      <c r="E816" s="5">
        <v>0</v>
      </c>
      <c r="F816" s="26">
        <v>0</v>
      </c>
    </row>
    <row r="817" spans="1:6" x14ac:dyDescent="0.3">
      <c r="A817" s="2" t="s">
        <v>106</v>
      </c>
      <c r="B817" s="22" t="s">
        <v>331</v>
      </c>
      <c r="C817" s="12"/>
      <c r="D817" s="12"/>
      <c r="E817" s="5">
        <v>0</v>
      </c>
      <c r="F817" s="26">
        <v>0</v>
      </c>
    </row>
    <row r="818" spans="1:6" x14ac:dyDescent="0.3">
      <c r="A818" s="2" t="s">
        <v>106</v>
      </c>
      <c r="B818" s="22" t="s">
        <v>332</v>
      </c>
      <c r="C818" s="12"/>
      <c r="D818" s="12"/>
      <c r="E818" s="5">
        <v>1</v>
      </c>
      <c r="F818" s="26">
        <v>0</v>
      </c>
    </row>
    <row r="819" spans="1:6" x14ac:dyDescent="0.3">
      <c r="A819" s="2" t="s">
        <v>106</v>
      </c>
      <c r="B819" s="22" t="s">
        <v>333</v>
      </c>
      <c r="C819" s="12"/>
      <c r="D819" s="12"/>
      <c r="E819" s="5">
        <v>0</v>
      </c>
      <c r="F819" s="26">
        <v>0</v>
      </c>
    </row>
    <row r="820" spans="1:6" x14ac:dyDescent="0.3">
      <c r="A820" s="2" t="s">
        <v>106</v>
      </c>
      <c r="B820" s="22" t="s">
        <v>334</v>
      </c>
      <c r="C820" s="12"/>
      <c r="D820" s="12"/>
      <c r="E820" s="5">
        <v>1</v>
      </c>
      <c r="F820" s="26">
        <v>0</v>
      </c>
    </row>
    <row r="821" spans="1:6" x14ac:dyDescent="0.3">
      <c r="A821" s="2" t="s">
        <v>106</v>
      </c>
      <c r="B821" s="22" t="s">
        <v>335</v>
      </c>
      <c r="C821" s="12"/>
      <c r="D821" s="12"/>
      <c r="E821" s="5">
        <v>2</v>
      </c>
      <c r="F821" s="26">
        <v>2</v>
      </c>
    </row>
    <row r="822" spans="1:6" x14ac:dyDescent="0.3">
      <c r="A822" s="2" t="s">
        <v>106</v>
      </c>
      <c r="B822" s="22" t="s">
        <v>336</v>
      </c>
      <c r="C822" s="12"/>
      <c r="D822" s="12"/>
      <c r="E822" s="5">
        <v>1</v>
      </c>
      <c r="F822" s="26">
        <v>0</v>
      </c>
    </row>
    <row r="823" spans="1:6" x14ac:dyDescent="0.3">
      <c r="A823" s="2" t="s">
        <v>106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106</v>
      </c>
      <c r="B824" s="22" t="s">
        <v>347</v>
      </c>
      <c r="C824" s="12"/>
      <c r="D824" s="12"/>
      <c r="E824" s="5">
        <v>8</v>
      </c>
      <c r="F824" s="26">
        <v>2</v>
      </c>
    </row>
    <row r="825" spans="1:6" x14ac:dyDescent="0.3">
      <c r="A825" s="2" t="s">
        <v>106</v>
      </c>
      <c r="B825" s="22" t="s">
        <v>337</v>
      </c>
      <c r="C825" s="12"/>
      <c r="D825" s="12"/>
      <c r="E825" s="5">
        <v>0</v>
      </c>
      <c r="F825" s="26">
        <v>0</v>
      </c>
    </row>
    <row r="826" spans="1:6" x14ac:dyDescent="0.3">
      <c r="A826" s="2" t="s">
        <v>106</v>
      </c>
      <c r="B826" s="22" t="s">
        <v>338</v>
      </c>
      <c r="C826" s="12"/>
      <c r="D826" s="12"/>
      <c r="E826" s="5">
        <v>0</v>
      </c>
      <c r="F826" s="26">
        <v>0</v>
      </c>
    </row>
    <row r="827" spans="1:6" x14ac:dyDescent="0.3">
      <c r="A827" s="2" t="s">
        <v>106</v>
      </c>
      <c r="B827" s="22" t="s">
        <v>339</v>
      </c>
      <c r="C827" s="12"/>
      <c r="D827" s="12"/>
      <c r="E827" s="5">
        <v>3</v>
      </c>
      <c r="F827" s="26">
        <v>0</v>
      </c>
    </row>
  </sheetData>
  <autoFilter ref="A1:E827"/>
  <pageMargins left="0.7" right="0.7" top="0.75" bottom="0.75" header="0.3" footer="0.3"/>
  <pageSetup paperSize="9" orientation="portrait" r:id="rId1"/>
  <ignoredErrors>
    <ignoredError sqref="C5:D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zoomScale="90" zoomScaleNormal="90" workbookViewId="0">
      <pane ySplit="1" topLeftCell="A2" activePane="bottomLeft" state="frozen"/>
      <selection pane="bottomLeft" activeCell="R17" sqref="R17"/>
    </sheetView>
  </sheetViews>
  <sheetFormatPr defaultRowHeight="14.4" x14ac:dyDescent="0.3"/>
  <cols>
    <col min="1" max="1" width="11.5546875" customWidth="1"/>
    <col min="2" max="2" width="32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166</v>
      </c>
      <c r="B2" s="5" t="s">
        <v>16</v>
      </c>
      <c r="C2" s="5">
        <f>C61+C120+C179+C238+C297+C356+C415+C474+C533+C592+C651+C710</f>
        <v>1</v>
      </c>
      <c r="D2" s="5">
        <f>D61+D120+D179+D238+D297+D356+D415+D474+D533+D592+D651+D710</f>
        <v>2</v>
      </c>
      <c r="E2" s="5">
        <f>E61+E120+E179+E238+E297+E356+E415+E474+E533+E592+E651+E710</f>
        <v>1</v>
      </c>
      <c r="F2" s="26">
        <f t="shared" ref="F2" si="0">F61+F120+F179+F238+F297+F356+F415+F474+F533+F592+F651+F710</f>
        <v>3</v>
      </c>
    </row>
    <row r="3" spans="1:6" x14ac:dyDescent="0.3">
      <c r="A3" s="5" t="s">
        <v>166</v>
      </c>
      <c r="B3" s="5" t="s">
        <v>17</v>
      </c>
      <c r="C3" s="5">
        <f>C62+C121+C180+C239+C298+C357+C416+C475+C534+C593+C652+C711</f>
        <v>0</v>
      </c>
      <c r="D3" s="5">
        <f>D62+D121+D180+D239+D298+D357+D416+D475+D534+D593+D652+D711</f>
        <v>0</v>
      </c>
      <c r="E3" s="5">
        <f t="shared" ref="E3:F3" si="1">E62+E121+E180+E239+E298+E357+E416+E475+E534+E593+E652+E711</f>
        <v>2</v>
      </c>
      <c r="F3" s="26">
        <f t="shared" si="1"/>
        <v>2</v>
      </c>
    </row>
    <row r="4" spans="1:6" x14ac:dyDescent="0.3">
      <c r="A4" s="5" t="s">
        <v>166</v>
      </c>
      <c r="B4" s="5" t="s">
        <v>18</v>
      </c>
      <c r="C4" s="5">
        <f>C63+C122+C181+C240+C299+C358+C417+C476+C535+C594+C653+C712</f>
        <v>2</v>
      </c>
      <c r="D4" s="5">
        <f>D63+D122+D181+D240+D299+D358+D417+D476+D535+D594+D653+D712</f>
        <v>3</v>
      </c>
      <c r="E4" s="5">
        <f t="shared" ref="E4:F4" si="2">E63+E122+E181+E240+E299+E358+E417+E476+E535+E594+E653+E712</f>
        <v>2</v>
      </c>
      <c r="F4" s="26">
        <f t="shared" si="2"/>
        <v>4</v>
      </c>
    </row>
    <row r="5" spans="1:6" x14ac:dyDescent="0.3">
      <c r="A5" s="5" t="s">
        <v>166</v>
      </c>
      <c r="B5" s="5" t="s">
        <v>19</v>
      </c>
      <c r="C5" s="5">
        <f>C6+C7</f>
        <v>0</v>
      </c>
      <c r="D5" s="5">
        <f>D6+D7</f>
        <v>5</v>
      </c>
      <c r="E5" s="5">
        <f t="shared" ref="E5:F5" si="3">E64+E123+E182+E241+E300+E359+E418+E477+E536+E595+E654+E713</f>
        <v>1</v>
      </c>
      <c r="F5" s="26">
        <f t="shared" si="3"/>
        <v>1</v>
      </c>
    </row>
    <row r="6" spans="1:6" ht="43.2" x14ac:dyDescent="0.3">
      <c r="A6" s="5" t="s">
        <v>166</v>
      </c>
      <c r="B6" s="15" t="s">
        <v>318</v>
      </c>
      <c r="C6" s="5">
        <f>C65+C124+C183+C242+C301+C360+C419+C478+C537+C596+C655+C714</f>
        <v>0</v>
      </c>
      <c r="D6" s="5">
        <f>D65+D124+D183+D242+D301+D360+D419+D478+D537+D596+D655+D714</f>
        <v>5</v>
      </c>
      <c r="E6" s="5">
        <f t="shared" ref="E6:F6" si="4">E65+E124+E183+E242+E301+E360+E419+E478+E537+E596+E655+E714</f>
        <v>1</v>
      </c>
      <c r="F6" s="26">
        <f t="shared" si="4"/>
        <v>1</v>
      </c>
    </row>
    <row r="7" spans="1:6" x14ac:dyDescent="0.3">
      <c r="A7" s="5" t="s">
        <v>166</v>
      </c>
      <c r="B7" s="6" t="s">
        <v>317</v>
      </c>
      <c r="C7" s="5"/>
      <c r="D7" s="5"/>
      <c r="E7" s="5">
        <f t="shared" ref="E7:F7" si="5">E66+E125+E184+E243+E302+E361+E420+E479+E538+E597+E656+E715</f>
        <v>0</v>
      </c>
      <c r="F7" s="26">
        <f t="shared" si="5"/>
        <v>0</v>
      </c>
    </row>
    <row r="8" spans="1:6" x14ac:dyDescent="0.3">
      <c r="A8" s="5" t="s">
        <v>166</v>
      </c>
      <c r="B8" s="6" t="s">
        <v>365</v>
      </c>
      <c r="C8" s="12"/>
      <c r="D8" s="12"/>
      <c r="E8" s="5">
        <f t="shared" ref="E8:F8" si="6">E67+E126+E185+E244+E303+E362+E421+E480+E539+E598+E657+E716</f>
        <v>1</v>
      </c>
      <c r="F8" s="26">
        <f t="shared" si="6"/>
        <v>1</v>
      </c>
    </row>
    <row r="9" spans="1:6" x14ac:dyDescent="0.3">
      <c r="A9" s="5" t="s">
        <v>166</v>
      </c>
      <c r="B9" s="6" t="s">
        <v>350</v>
      </c>
      <c r="C9" s="12"/>
      <c r="D9" s="12"/>
      <c r="E9" s="5">
        <f t="shared" ref="E9:F9" si="7">E68+E127+E186+E245+E304+E363+E422+E481+E540+E599+E658+E717</f>
        <v>0</v>
      </c>
      <c r="F9" s="26">
        <f t="shared" si="7"/>
        <v>0</v>
      </c>
    </row>
    <row r="10" spans="1:6" x14ac:dyDescent="0.3">
      <c r="A10" s="5" t="s">
        <v>166</v>
      </c>
      <c r="B10" s="6" t="s">
        <v>351</v>
      </c>
      <c r="C10" s="12"/>
      <c r="D10" s="12"/>
      <c r="E10" s="5">
        <f t="shared" ref="E10:F10" si="8">E69+E128+E187+E246+E305+E364+E423+E482+E541+E600+E659+E718</f>
        <v>0</v>
      </c>
      <c r="F10" s="26">
        <f t="shared" si="8"/>
        <v>0</v>
      </c>
    </row>
    <row r="11" spans="1:6" x14ac:dyDescent="0.3">
      <c r="A11" s="5" t="s">
        <v>166</v>
      </c>
      <c r="B11" s="6" t="s">
        <v>352</v>
      </c>
      <c r="C11" s="12"/>
      <c r="D11" s="12"/>
      <c r="E11" s="5">
        <f t="shared" ref="E11:F11" si="9">E70+E129+E188+E247+E306+E365+E424+E483+E542+E601+E660+E719</f>
        <v>0</v>
      </c>
      <c r="F11" s="26">
        <f t="shared" si="9"/>
        <v>0</v>
      </c>
    </row>
    <row r="12" spans="1:6" x14ac:dyDescent="0.3">
      <c r="A12" s="5" t="s">
        <v>166</v>
      </c>
      <c r="B12" s="6" t="s">
        <v>353</v>
      </c>
      <c r="C12" s="12"/>
      <c r="D12" s="12"/>
      <c r="E12" s="5">
        <f t="shared" ref="E12:F12" si="10">E71+E130+E189+E248+E307+E366+E425+E484+E543+E602+E661+E720</f>
        <v>0</v>
      </c>
      <c r="F12" s="26">
        <f t="shared" si="10"/>
        <v>0</v>
      </c>
    </row>
    <row r="13" spans="1:6" x14ac:dyDescent="0.3">
      <c r="A13" s="5" t="s">
        <v>166</v>
      </c>
      <c r="B13" s="6" t="s">
        <v>354</v>
      </c>
      <c r="C13" s="12"/>
      <c r="D13" s="12"/>
      <c r="E13" s="5">
        <f t="shared" ref="E13:F13" si="11">E72+E131+E190+E249+E308+E367+E426+E485+E544+E603+E662+E721</f>
        <v>0</v>
      </c>
      <c r="F13" s="26">
        <f t="shared" si="11"/>
        <v>0</v>
      </c>
    </row>
    <row r="14" spans="1:6" x14ac:dyDescent="0.3">
      <c r="A14" s="5" t="s">
        <v>166</v>
      </c>
      <c r="B14" s="6" t="s">
        <v>355</v>
      </c>
      <c r="C14" s="12"/>
      <c r="D14" s="12"/>
      <c r="E14" s="5">
        <f t="shared" ref="E14:F14" si="12">E73+E132+E191+E250+E309+E368+E427+E486+E545+E604+E663+E722</f>
        <v>0</v>
      </c>
      <c r="F14" s="26">
        <f t="shared" si="12"/>
        <v>0</v>
      </c>
    </row>
    <row r="15" spans="1:6" x14ac:dyDescent="0.3">
      <c r="A15" s="5" t="s">
        <v>166</v>
      </c>
      <c r="B15" s="6" t="s">
        <v>356</v>
      </c>
      <c r="C15" s="12"/>
      <c r="D15" s="12"/>
      <c r="E15" s="5">
        <f t="shared" ref="E15:F15" si="13">E74+E133+E192+E251+E310+E369+E428+E487+E546+E605+E664+E723</f>
        <v>0</v>
      </c>
      <c r="F15" s="26">
        <f t="shared" si="13"/>
        <v>0</v>
      </c>
    </row>
    <row r="16" spans="1:6" x14ac:dyDescent="0.3">
      <c r="A16" s="5" t="s">
        <v>166</v>
      </c>
      <c r="B16" s="6" t="s">
        <v>357</v>
      </c>
      <c r="C16" s="12"/>
      <c r="D16" s="12"/>
      <c r="E16" s="5">
        <f t="shared" ref="E16:F16" si="14">E75+E134+E193+E252+E311+E370+E429+E488+E547+E606+E665+E724</f>
        <v>0</v>
      </c>
      <c r="F16" s="26">
        <f t="shared" si="14"/>
        <v>0</v>
      </c>
    </row>
    <row r="17" spans="1:6" x14ac:dyDescent="0.3">
      <c r="A17" s="5" t="s">
        <v>166</v>
      </c>
      <c r="B17" s="6" t="s">
        <v>358</v>
      </c>
      <c r="C17" s="12"/>
      <c r="D17" s="12"/>
      <c r="E17" s="5">
        <f t="shared" ref="E17:F17" si="15">E76+E135+E194+E253+E312+E371+E430+E489+E548+E607+E666+E725</f>
        <v>0</v>
      </c>
      <c r="F17" s="26">
        <f t="shared" si="15"/>
        <v>0</v>
      </c>
    </row>
    <row r="18" spans="1:6" x14ac:dyDescent="0.3">
      <c r="A18" s="5" t="s">
        <v>166</v>
      </c>
      <c r="B18" s="6" t="s">
        <v>359</v>
      </c>
      <c r="C18" s="12"/>
      <c r="D18" s="12"/>
      <c r="E18" s="5">
        <f t="shared" ref="E18:F18" si="16">E77+E136+E195+E254+E313+E372+E431+E490+E549+E608+E667+E726</f>
        <v>0</v>
      </c>
      <c r="F18" s="26">
        <f t="shared" si="16"/>
        <v>0</v>
      </c>
    </row>
    <row r="19" spans="1:6" x14ac:dyDescent="0.3">
      <c r="A19" s="5" t="s">
        <v>166</v>
      </c>
      <c r="B19" s="6" t="s">
        <v>362</v>
      </c>
      <c r="C19" s="12"/>
      <c r="D19" s="12"/>
      <c r="E19" s="5">
        <f t="shared" ref="E19:F19" si="17">E78+E137+E196+E255+E314+E373+E432+E491+E550+E609+E668+E727</f>
        <v>0</v>
      </c>
      <c r="F19" s="26">
        <f t="shared" si="17"/>
        <v>0</v>
      </c>
    </row>
    <row r="20" spans="1:6" x14ac:dyDescent="0.3">
      <c r="A20" s="5" t="s">
        <v>166</v>
      </c>
      <c r="B20" s="6" t="s">
        <v>360</v>
      </c>
      <c r="C20" s="12"/>
      <c r="D20" s="12"/>
      <c r="E20" s="5">
        <f t="shared" ref="E20:F20" si="18">E79+E138+E197+E256+E315+E374+E433+E492+E551+E610+E669+E728</f>
        <v>0</v>
      </c>
      <c r="F20" s="26">
        <f t="shared" si="18"/>
        <v>0</v>
      </c>
    </row>
    <row r="21" spans="1:6" x14ac:dyDescent="0.3">
      <c r="A21" s="5" t="s">
        <v>166</v>
      </c>
      <c r="B21" s="6" t="s">
        <v>361</v>
      </c>
      <c r="C21" s="12"/>
      <c r="D21" s="12"/>
      <c r="E21" s="5">
        <f t="shared" ref="E21:F21" si="19">E80+E139+E198+E257+E316+E375+E434+E493+E552+E611+E670+E729</f>
        <v>0</v>
      </c>
      <c r="F21" s="26">
        <f t="shared" si="19"/>
        <v>0</v>
      </c>
    </row>
    <row r="22" spans="1:6" x14ac:dyDescent="0.3">
      <c r="A22" s="5" t="s">
        <v>166</v>
      </c>
      <c r="B22" s="28" t="s">
        <v>364</v>
      </c>
      <c r="C22" s="12"/>
      <c r="D22" s="12"/>
      <c r="E22" s="5">
        <f t="shared" ref="E22:F22" si="20">E81+E140+E199+E258+E317+E376+E435+E494+E553+E612+E671+E730</f>
        <v>1</v>
      </c>
      <c r="F22" s="26">
        <f t="shared" si="20"/>
        <v>1</v>
      </c>
    </row>
    <row r="23" spans="1:6" x14ac:dyDescent="0.3">
      <c r="A23" s="5" t="s">
        <v>166</v>
      </c>
      <c r="B23" s="6" t="s">
        <v>363</v>
      </c>
      <c r="C23" s="12"/>
      <c r="D23" s="12"/>
      <c r="E23" s="5">
        <f t="shared" ref="E23:F23" si="21">E82+E141+E200+E259+E318+E377+E436+E495+E554+E613+E672+E731</f>
        <v>0</v>
      </c>
      <c r="F23" s="26">
        <f t="shared" si="21"/>
        <v>0</v>
      </c>
    </row>
    <row r="24" spans="1:6" x14ac:dyDescent="0.3">
      <c r="A24" s="5" t="s">
        <v>166</v>
      </c>
      <c r="B24" s="5" t="s">
        <v>20</v>
      </c>
      <c r="C24" s="5">
        <f>C83+C142+C201+C260+C319+C378+C437+C496+C555+C614+C673+C732</f>
        <v>0</v>
      </c>
      <c r="D24" s="5">
        <f>D83+D142+D201+D260+D319+D378+D437+D496+D555+D614+D673+D732</f>
        <v>1</v>
      </c>
      <c r="E24" s="5">
        <f>E83+E142+E201+E260+E319+E378+E437+E496+E555+E614+E673+E732</f>
        <v>0</v>
      </c>
      <c r="F24" s="26">
        <f t="shared" ref="F24" si="22">F83+F142+F201+F260+F319+F378+F437+F496+F555+F614+F673+F732</f>
        <v>0</v>
      </c>
    </row>
    <row r="25" spans="1:6" x14ac:dyDescent="0.3">
      <c r="A25" s="5" t="s">
        <v>166</v>
      </c>
      <c r="B25" s="5" t="s">
        <v>346</v>
      </c>
      <c r="C25" s="5">
        <f>C84+C143+C202+C261+C320+C379+C438+C497+C556+C615+C674+C733</f>
        <v>525</v>
      </c>
      <c r="D25" s="5">
        <f>D84+D143+D202+D261+D320+D379+D438+D497+D556+D615+D674+D733</f>
        <v>472</v>
      </c>
      <c r="E25" s="5">
        <f>E84+E143+E202+E261+E320+E379+E438+E497+E556+E615+E674+E733</f>
        <v>630</v>
      </c>
      <c r="F25" s="26">
        <f t="shared" ref="F25" si="23">F84+F143+F202+F261+F320+F379+F438+F497+F556+F615+F674+F733</f>
        <v>553</v>
      </c>
    </row>
    <row r="26" spans="1:6" x14ac:dyDescent="0.3">
      <c r="A26" s="5" t="s">
        <v>166</v>
      </c>
      <c r="B26" s="5" t="s">
        <v>21</v>
      </c>
      <c r="C26" s="5">
        <f>C85+C144+C203+C262+C321+C380+C439+C498+C557+C616+C675+C734</f>
        <v>135</v>
      </c>
      <c r="D26" s="5">
        <f>D85+D144+D203+D262+D321+D380+D439+D498+D557+D616+D675+D734</f>
        <v>149</v>
      </c>
      <c r="E26" s="5">
        <f t="shared" ref="E26:F26" si="24">E85+E144+E203+E262+E321+E380+E439+E498+E557+E616+E675+E734</f>
        <v>121</v>
      </c>
      <c r="F26" s="26">
        <f t="shared" si="24"/>
        <v>92</v>
      </c>
    </row>
    <row r="27" spans="1:6" x14ac:dyDescent="0.3">
      <c r="A27" s="5" t="s">
        <v>166</v>
      </c>
      <c r="B27" s="5" t="s">
        <v>36</v>
      </c>
      <c r="C27" s="5">
        <f>C86+C145+C204+C263+C322+C381+C440+C499+C558+C617+C676+C735</f>
        <v>44</v>
      </c>
      <c r="D27" s="5">
        <f>D86+D145+D204+D263+D322+D381+D440+D499+D558+D617+D676+D735</f>
        <v>56</v>
      </c>
      <c r="E27" s="5">
        <f>E86+E145+E204+E263+E322+E381+E440+E499+E558+E617+E676+E735</f>
        <v>39</v>
      </c>
      <c r="F27" s="26">
        <f>F86+F145+F204+F263+F322+F381+F440+F499+F558+F617+F676+F735</f>
        <v>43</v>
      </c>
    </row>
    <row r="28" spans="1:6" x14ac:dyDescent="0.3">
      <c r="A28" s="5" t="s">
        <v>166</v>
      </c>
      <c r="B28" s="5" t="s">
        <v>32</v>
      </c>
      <c r="C28" s="5">
        <f>C87+C146+C205+C264+C323+C382+C441+C500+C559+C618+C677+C736</f>
        <v>20</v>
      </c>
      <c r="D28" s="5">
        <f>D87+D146+D205+D264+D323+D382+D441+D500+D559+D618+D677+D736</f>
        <v>34</v>
      </c>
      <c r="E28" s="5">
        <f t="shared" ref="E28:F28" si="25">E87+E146+E205+E264+E323+E382+E441+E500+E559+E618+E677+E736</f>
        <v>24</v>
      </c>
      <c r="F28" s="26">
        <f t="shared" si="25"/>
        <v>21</v>
      </c>
    </row>
    <row r="29" spans="1:6" x14ac:dyDescent="0.3">
      <c r="A29" s="5" t="s">
        <v>166</v>
      </c>
      <c r="B29" s="5" t="s">
        <v>29</v>
      </c>
      <c r="C29" s="5">
        <f>C88+C147+C206+C265+C324+C383+C442+C501+C560+C619+C678+C737</f>
        <v>24</v>
      </c>
      <c r="D29" s="5">
        <f>D88+D147+D206+D265+D324+D383+D442+D501+D560+D619+D678+D737</f>
        <v>22</v>
      </c>
      <c r="E29" s="5">
        <f t="shared" ref="E29:F29" si="26">E88+E147+E206+E265+E324+E383+E442+E501+E560+E619+E678+E737</f>
        <v>15</v>
      </c>
      <c r="F29" s="26">
        <f t="shared" si="26"/>
        <v>22</v>
      </c>
    </row>
    <row r="30" spans="1:6" x14ac:dyDescent="0.3">
      <c r="A30" s="5" t="s">
        <v>166</v>
      </c>
      <c r="B30" s="5" t="s">
        <v>37</v>
      </c>
      <c r="C30" s="5">
        <f>C89+C148+C207+C266+C325+C384+C443+C502+C561+C620+C679+C738</f>
        <v>26</v>
      </c>
      <c r="D30" s="5">
        <f>D89+D148+D207+D266+D325+D384+D443+D502+D561+D620+D679+D738</f>
        <v>42</v>
      </c>
      <c r="E30" s="5">
        <f t="shared" ref="E30:F30" si="27">E89+E148+E207+E266+E325+E384+E443+E502+E561+E620+E679+E738</f>
        <v>30</v>
      </c>
      <c r="F30" s="26">
        <f t="shared" si="27"/>
        <v>19</v>
      </c>
    </row>
    <row r="31" spans="1:6" x14ac:dyDescent="0.3">
      <c r="A31" s="5" t="s">
        <v>166</v>
      </c>
      <c r="B31" s="5" t="s">
        <v>33</v>
      </c>
      <c r="C31" s="5">
        <f>C90+C149+C208+C267+C326+C385+C444+C503+C562+C621+C680+C739</f>
        <v>1</v>
      </c>
      <c r="D31" s="5">
        <f>D90+D149+D208+D267+D326+D385+D444+D503+D562+D621+D680+D739</f>
        <v>5</v>
      </c>
      <c r="E31" s="5">
        <f t="shared" ref="E31:F31" si="28">E90+E149+E208+E267+E326+E385+E444+E503+E562+E621+E680+E739</f>
        <v>3</v>
      </c>
      <c r="F31" s="26">
        <f t="shared" si="28"/>
        <v>0</v>
      </c>
    </row>
    <row r="32" spans="1:6" x14ac:dyDescent="0.3">
      <c r="A32" s="5" t="s">
        <v>166</v>
      </c>
      <c r="B32" s="5" t="s">
        <v>34</v>
      </c>
      <c r="C32" s="5">
        <f>C91+C150+C209+C268+C327+C386+C445+C504+C563+C622+C681+C740</f>
        <v>25</v>
      </c>
      <c r="D32" s="5">
        <f>D91+D150+D209+D268+D327+D386+D445+D504+D563+D622+D681+D740</f>
        <v>37</v>
      </c>
      <c r="E32" s="5">
        <f t="shared" ref="E32:F32" si="29">E91+E150+E209+E268+E327+E386+E445+E504+E563+E622+E681+E740</f>
        <v>27</v>
      </c>
      <c r="F32" s="26">
        <f t="shared" si="29"/>
        <v>19</v>
      </c>
    </row>
    <row r="33" spans="1:6" x14ac:dyDescent="0.3">
      <c r="A33" s="5" t="s">
        <v>166</v>
      </c>
      <c r="B33" s="5" t="s">
        <v>30</v>
      </c>
      <c r="C33" s="5">
        <f>C92+C151+C210+C269+C328+C387+C446+C505+C564+C623+C682+C741</f>
        <v>30</v>
      </c>
      <c r="D33" s="5">
        <f>D92+D151+D210+D269+D328+D387+D446+D505+D564+D623+D682+D741</f>
        <v>22</v>
      </c>
      <c r="E33" s="5">
        <f t="shared" ref="E33:F33" si="30">E92+E151+E210+E269+E328+E387+E446+E505+E564+E623+E682+E741</f>
        <v>29</v>
      </c>
      <c r="F33" s="26">
        <f t="shared" si="30"/>
        <v>10</v>
      </c>
    </row>
    <row r="34" spans="1:6" x14ac:dyDescent="0.3">
      <c r="A34" s="5" t="s">
        <v>166</v>
      </c>
      <c r="B34" s="5" t="s">
        <v>35</v>
      </c>
      <c r="C34" s="5">
        <f>C93+C152+C211+C270+C329+C388+C447+C506+C565+C624+C683+C742</f>
        <v>7</v>
      </c>
      <c r="D34" s="5">
        <f>D93+D152+D211+D270+D329+D388+D447+D506+D565+D624+D683+D742</f>
        <v>10</v>
      </c>
      <c r="E34" s="5">
        <f t="shared" ref="E34:F34" si="31">E93+E152+E211+E270+E329+E388+E447+E506+E565+E624+E683+E742</f>
        <v>10</v>
      </c>
      <c r="F34" s="26">
        <f t="shared" si="31"/>
        <v>14</v>
      </c>
    </row>
    <row r="35" spans="1:6" x14ac:dyDescent="0.3">
      <c r="A35" s="5" t="s">
        <v>166</v>
      </c>
      <c r="B35" s="5" t="s">
        <v>31</v>
      </c>
      <c r="C35" s="5">
        <f>C94+C153+C212+C271+C330+C389+C448+C507+C566+C625+C684+C743</f>
        <v>28</v>
      </c>
      <c r="D35" s="5">
        <f>D94+D153+D212+D271+D330+D389+D448+D507+D566+D625+D684+D743</f>
        <v>19</v>
      </c>
      <c r="E35" s="5">
        <f>E94+E153+E212+E271+E330+E389+E448+E507+E566+E625+E684+E743</f>
        <v>13</v>
      </c>
      <c r="F35" s="26">
        <f>F94+F153+F212+F271+F330+F389+F448+F507+F566+F625+F684+F743</f>
        <v>6</v>
      </c>
    </row>
    <row r="36" spans="1:6" x14ac:dyDescent="0.3">
      <c r="A36" s="5" t="s">
        <v>166</v>
      </c>
      <c r="B36" s="22" t="s">
        <v>345</v>
      </c>
      <c r="C36" s="12"/>
      <c r="D36" s="12"/>
      <c r="E36" s="5">
        <f>E95+E154+E213+E272+E331+E390+E449+E508+E567+E626+E685+E744</f>
        <v>73</v>
      </c>
      <c r="F36" s="26">
        <f>F95+F154+F213+F272+F331+F390+F449+F508+F567+F626+F685+F744</f>
        <v>61</v>
      </c>
    </row>
    <row r="37" spans="1:6" x14ac:dyDescent="0.3">
      <c r="A37" s="5" t="s">
        <v>166</v>
      </c>
      <c r="B37" s="22" t="s">
        <v>322</v>
      </c>
      <c r="C37" s="12"/>
      <c r="D37" s="12"/>
      <c r="E37" s="5">
        <f>E96+E155+E214+E273+E332+E391+E450+E509+E568+E627+E686+E745</f>
        <v>0</v>
      </c>
      <c r="F37" s="26">
        <f>F96+F155+F214+F273+F332+F391+F450+F509+F568+F627+F686+F745</f>
        <v>0</v>
      </c>
    </row>
    <row r="38" spans="1:6" x14ac:dyDescent="0.3">
      <c r="A38" s="5" t="s">
        <v>166</v>
      </c>
      <c r="B38" s="22" t="s">
        <v>323</v>
      </c>
      <c r="C38" s="12"/>
      <c r="D38" s="12"/>
      <c r="E38" s="5">
        <f>E97+E156+E215+E274+E333+E392+E451+E510+E569+E628+E687+E746</f>
        <v>0</v>
      </c>
      <c r="F38" s="26">
        <f>F97+F156+F215+F274+F333+F392+F451+F510+F569+F628+F687+F746</f>
        <v>2</v>
      </c>
    </row>
    <row r="39" spans="1:6" x14ac:dyDescent="0.3">
      <c r="A39" s="5" t="s">
        <v>166</v>
      </c>
      <c r="B39" s="22" t="s">
        <v>324</v>
      </c>
      <c r="C39" s="12"/>
      <c r="D39" s="12"/>
      <c r="E39" s="5">
        <f>E98+E157+E216+E275+E334+E393+E452+E511+E570+E629+E688+E747</f>
        <v>14</v>
      </c>
      <c r="F39" s="26">
        <f>F98+F157+F216+F275+F334+F393+F452+F511+F570+F629+F688+F747</f>
        <v>9</v>
      </c>
    </row>
    <row r="40" spans="1:6" x14ac:dyDescent="0.3">
      <c r="A40" s="5" t="s">
        <v>166</v>
      </c>
      <c r="B40" s="22" t="s">
        <v>325</v>
      </c>
      <c r="C40" s="12"/>
      <c r="D40" s="12"/>
      <c r="E40" s="5">
        <f>E99+E158+E217+E276+E335+E394+E453+E512+E571+E630+E689+E748</f>
        <v>59</v>
      </c>
      <c r="F40" s="26">
        <f>F99+F158+F217+F276+F335+F394+F453+F512+F571+F630+F689+F748</f>
        <v>43</v>
      </c>
    </row>
    <row r="41" spans="1:6" x14ac:dyDescent="0.3">
      <c r="A41" s="5" t="s">
        <v>166</v>
      </c>
      <c r="B41" s="22" t="s">
        <v>326</v>
      </c>
      <c r="C41" s="12"/>
      <c r="D41" s="12"/>
      <c r="E41" s="5">
        <f>E100+E159+E218+E277+E336+E395+E454+E513+E572+E631+E690+E749</f>
        <v>30</v>
      </c>
      <c r="F41" s="26">
        <f>F100+F159+F218+F277+F336+F395+F454+F513+F572+F631+F690+F749</f>
        <v>21</v>
      </c>
    </row>
    <row r="42" spans="1:6" x14ac:dyDescent="0.3">
      <c r="A42" s="5" t="s">
        <v>166</v>
      </c>
      <c r="B42" s="22" t="s">
        <v>343</v>
      </c>
      <c r="C42" s="12"/>
      <c r="D42" s="12"/>
      <c r="E42" s="5">
        <f>E101+E160+E219+E278+E337+E396+E455+E514+E573+E632+E691+E750</f>
        <v>28</v>
      </c>
      <c r="F42" s="26">
        <f>F101+F160+F219+F278+F337+F396+F455+F514+F573+F632+F691+F750</f>
        <v>20</v>
      </c>
    </row>
    <row r="43" spans="1:6" x14ac:dyDescent="0.3">
      <c r="A43" s="5" t="s">
        <v>166</v>
      </c>
      <c r="B43" s="22" t="s">
        <v>340</v>
      </c>
      <c r="C43" s="12"/>
      <c r="D43" s="12"/>
      <c r="E43" s="5">
        <f>E102+E161+E220+E279+E338+E397+E456+E515+E574+E633+E692+E751</f>
        <v>2</v>
      </c>
      <c r="F43" s="26">
        <f>F102+F161+F220+F279+F338+F397+F456+F515+F574+F633+F692+F751</f>
        <v>0</v>
      </c>
    </row>
    <row r="44" spans="1:6" x14ac:dyDescent="0.3">
      <c r="A44" s="5" t="s">
        <v>166</v>
      </c>
      <c r="B44" s="22" t="s">
        <v>341</v>
      </c>
      <c r="C44" s="12"/>
      <c r="D44" s="12"/>
      <c r="E44" s="5">
        <f>E103+E162+E221+E280+E339+E398+E457+E516+E575+E634+E693+E752</f>
        <v>0</v>
      </c>
      <c r="F44" s="26">
        <f>F103+F162+F221+F280+F339+F398+F457+F516+F575+F634+F693+F752</f>
        <v>1</v>
      </c>
    </row>
    <row r="45" spans="1:6" x14ac:dyDescent="0.3">
      <c r="A45" s="5" t="s">
        <v>166</v>
      </c>
      <c r="B45" s="22" t="s">
        <v>342</v>
      </c>
      <c r="C45" s="12"/>
      <c r="D45" s="12"/>
      <c r="E45" s="5">
        <f>E104+E163+E222+E281+E340+E399+E458+E517+E576+E635+E694+E753</f>
        <v>0</v>
      </c>
      <c r="F45" s="26">
        <f>F104+F163+F222+F281+F340+F399+F458+F517+F576+F635+F694+F753</f>
        <v>0</v>
      </c>
    </row>
    <row r="46" spans="1:6" x14ac:dyDescent="0.3">
      <c r="A46" s="5" t="s">
        <v>166</v>
      </c>
      <c r="B46" s="22" t="s">
        <v>327</v>
      </c>
      <c r="C46" s="12"/>
      <c r="D46" s="12"/>
      <c r="E46" s="5">
        <f>E105+E164+E223+E282+E341+E400+E459+E518+E577+E636+E695+E754</f>
        <v>45</v>
      </c>
      <c r="F46" s="26">
        <f>F105+F164+F223+F282+F341+F400+F459+F518+F577+F636+F695+F754</f>
        <v>76</v>
      </c>
    </row>
    <row r="47" spans="1:6" x14ac:dyDescent="0.3">
      <c r="A47" s="5" t="s">
        <v>166</v>
      </c>
      <c r="B47" s="22" t="s">
        <v>328</v>
      </c>
      <c r="C47" s="12"/>
      <c r="D47" s="12"/>
      <c r="E47" s="5">
        <f>E106+E165+E224+E283+E342+E401+E460+E519+E578+E637+E696+E755</f>
        <v>0</v>
      </c>
      <c r="F47" s="26">
        <f>F106+F165+F224+F283+F342+F401+F460+F519+F578+F637+F696+F755</f>
        <v>0</v>
      </c>
    </row>
    <row r="48" spans="1:6" x14ac:dyDescent="0.3">
      <c r="A48" s="5" t="s">
        <v>166</v>
      </c>
      <c r="B48" s="22" t="s">
        <v>329</v>
      </c>
      <c r="C48" s="12"/>
      <c r="D48" s="12"/>
      <c r="E48" s="5">
        <f>E107+E166+E225+E284+E343+E402+E461+E520+E579+E638+E697+E756</f>
        <v>0</v>
      </c>
      <c r="F48" s="26">
        <f>F107+F166+F225+F284+F343+F402+F461+F520+F579+F638+F697+F756</f>
        <v>1</v>
      </c>
    </row>
    <row r="49" spans="1:6" x14ac:dyDescent="0.3">
      <c r="A49" s="5" t="s">
        <v>166</v>
      </c>
      <c r="B49" s="22" t="s">
        <v>330</v>
      </c>
      <c r="C49" s="12"/>
      <c r="D49" s="12"/>
      <c r="E49" s="5">
        <f>E108+E167+E226+E285+E344+E403+E462+E521+E580+E639+E698+E757</f>
        <v>1</v>
      </c>
      <c r="F49" s="26">
        <f>F108+F167+F226+F285+F344+F403+F462+F521+F580+F639+F698+F757</f>
        <v>3</v>
      </c>
    </row>
    <row r="50" spans="1:6" x14ac:dyDescent="0.3">
      <c r="A50" s="5" t="s">
        <v>166</v>
      </c>
      <c r="B50" s="22" t="s">
        <v>331</v>
      </c>
      <c r="C50" s="12"/>
      <c r="D50" s="12"/>
      <c r="E50" s="5">
        <f>E109+E168+E227+E286+E345+E404+E463+E522+E581+E640+E699+E758</f>
        <v>1</v>
      </c>
      <c r="F50" s="26">
        <f>F109+F168+F227+F286+F345+F404+F463+F522+F581+F640+F699+F758</f>
        <v>1</v>
      </c>
    </row>
    <row r="51" spans="1:6" x14ac:dyDescent="0.3">
      <c r="A51" s="5" t="s">
        <v>166</v>
      </c>
      <c r="B51" s="22" t="s">
        <v>332</v>
      </c>
      <c r="C51" s="12"/>
      <c r="D51" s="12"/>
      <c r="E51" s="5">
        <f>E110+E169+E228+E287+E346+E405+E464+E523+E582+E641+E700+E759</f>
        <v>6</v>
      </c>
      <c r="F51" s="26">
        <f>F110+F169+F228+F287+F346+F405+F464+F523+F582+F641+F700+F759</f>
        <v>1</v>
      </c>
    </row>
    <row r="52" spans="1:6" x14ac:dyDescent="0.3">
      <c r="A52" s="5" t="s">
        <v>166</v>
      </c>
      <c r="B52" s="22" t="s">
        <v>333</v>
      </c>
      <c r="C52" s="12"/>
      <c r="D52" s="12"/>
      <c r="E52" s="5">
        <f>E111+E170+E229+E288+E347+E406+E465+E524+E583+E642+E701+E760</f>
        <v>17</v>
      </c>
      <c r="F52" s="26">
        <f>F111+F170+F229+F288+F347+F406+F465+F524+F583+F642+F701+F760</f>
        <v>4</v>
      </c>
    </row>
    <row r="53" spans="1:6" x14ac:dyDescent="0.3">
      <c r="A53" s="5" t="s">
        <v>166</v>
      </c>
      <c r="B53" s="22" t="s">
        <v>334</v>
      </c>
      <c r="C53" s="12"/>
      <c r="D53" s="12"/>
      <c r="E53" s="5">
        <f>E112+E171+E230+E289+E348+E407+E466+E525+E584+E643+E702+E761</f>
        <v>78</v>
      </c>
      <c r="F53" s="26">
        <f>F112+F171+F230+F289+F348+F407+F466+F525+F584+F643+F702+F761</f>
        <v>91</v>
      </c>
    </row>
    <row r="54" spans="1:6" x14ac:dyDescent="0.3">
      <c r="A54" s="5" t="s">
        <v>166</v>
      </c>
      <c r="B54" s="22" t="s">
        <v>335</v>
      </c>
      <c r="C54" s="12"/>
      <c r="D54" s="12"/>
      <c r="E54" s="5">
        <f>E113+E172+E231+E290+E349+E408+E467+E526+E585+E644+E703+E762</f>
        <v>40</v>
      </c>
      <c r="F54" s="26">
        <f>F113+F172+F231+F290+F349+F408+F467+F526+F585+F644+F703+F762</f>
        <v>30</v>
      </c>
    </row>
    <row r="55" spans="1:6" x14ac:dyDescent="0.3">
      <c r="A55" s="5" t="s">
        <v>166</v>
      </c>
      <c r="B55" s="22" t="s">
        <v>336</v>
      </c>
      <c r="C55" s="12"/>
      <c r="D55" s="12"/>
      <c r="E55" s="5">
        <f>E114+E173+E232+E291+E350+E409+E468+E527+E586+E645+E704+E763</f>
        <v>20</v>
      </c>
      <c r="F55" s="26">
        <f>F114+F173+F232+F291+F350+F409+F468+F527+F586+F645+F704+F763</f>
        <v>22</v>
      </c>
    </row>
    <row r="56" spans="1:6" x14ac:dyDescent="0.3">
      <c r="A56" s="5" t="s">
        <v>166</v>
      </c>
      <c r="B56" s="22" t="s">
        <v>349</v>
      </c>
      <c r="C56" s="12"/>
      <c r="D56" s="12"/>
      <c r="E56" s="5"/>
      <c r="F56" s="26">
        <f>F116+F175+F234+F293+F352+F411+F470+F529+F588+F647+F706+F765</f>
        <v>69</v>
      </c>
    </row>
    <row r="57" spans="1:6" x14ac:dyDescent="0.3">
      <c r="A57" s="5" t="s">
        <v>166</v>
      </c>
      <c r="B57" s="22" t="s">
        <v>347</v>
      </c>
      <c r="C57" s="12"/>
      <c r="D57" s="12"/>
      <c r="E57" s="5">
        <f>E116+E175+E234+E293+E352+E411+E470+E529+E588+E647+E706+E765</f>
        <v>100</v>
      </c>
      <c r="F57" s="26">
        <f>F116+F175+F234+F293+F352+F411+F470+F529+F588+F647+F706+F765</f>
        <v>69</v>
      </c>
    </row>
    <row r="58" spans="1:6" x14ac:dyDescent="0.3">
      <c r="A58" s="5" t="s">
        <v>166</v>
      </c>
      <c r="B58" s="22" t="s">
        <v>337</v>
      </c>
      <c r="C58" s="12"/>
      <c r="D58" s="12"/>
      <c r="E58" s="5">
        <f>E117+E176+E235+E294+E353+E412+E471+E530+E589+E648+E707+E766</f>
        <v>4</v>
      </c>
      <c r="F58" s="26">
        <f>F117+F176+F235+F294+F353+F412+F471+F530+F589+F648+F707+F766</f>
        <v>19</v>
      </c>
    </row>
    <row r="59" spans="1:6" x14ac:dyDescent="0.3">
      <c r="A59" s="5" t="s">
        <v>166</v>
      </c>
      <c r="B59" s="22" t="s">
        <v>338</v>
      </c>
      <c r="C59" s="12"/>
      <c r="D59" s="12"/>
      <c r="E59" s="5">
        <f>E118+E177+E236+E295+E354+E413+E472+E531+E590+E649+E708+E767</f>
        <v>4</v>
      </c>
      <c r="F59" s="26">
        <f>F118+F177+F236+F295+F354+F413+F472+F531+F590+F649+F708+F767</f>
        <v>4</v>
      </c>
    </row>
    <row r="60" spans="1:6" x14ac:dyDescent="0.3">
      <c r="A60" s="5" t="s">
        <v>166</v>
      </c>
      <c r="B60" s="22" t="s">
        <v>339</v>
      </c>
      <c r="C60" s="12"/>
      <c r="D60" s="12"/>
      <c r="E60" s="5">
        <f>E119+E178+E237+E296+E355+E414+E473+E532+E591+E650+E709+E768</f>
        <v>17</v>
      </c>
      <c r="F60" s="26">
        <f>F119+F178+F237+F296+F355+F414+F473+F532+F591+F650+F709+F768</f>
        <v>1</v>
      </c>
    </row>
    <row r="61" spans="1:6" x14ac:dyDescent="0.3">
      <c r="A61" s="4" t="s">
        <v>107</v>
      </c>
      <c r="B61" s="5" t="s">
        <v>16</v>
      </c>
      <c r="C61" s="5"/>
      <c r="D61" s="5"/>
      <c r="E61" s="5"/>
      <c r="F61" s="26"/>
    </row>
    <row r="62" spans="1:6" x14ac:dyDescent="0.3">
      <c r="A62" s="2" t="s">
        <v>107</v>
      </c>
      <c r="B62" s="5" t="s">
        <v>17</v>
      </c>
      <c r="C62" s="5"/>
      <c r="D62" s="5"/>
      <c r="E62" s="5">
        <v>1</v>
      </c>
      <c r="F62" s="26"/>
    </row>
    <row r="63" spans="1:6" x14ac:dyDescent="0.3">
      <c r="A63" s="2" t="s">
        <v>107</v>
      </c>
      <c r="B63" s="5" t="s">
        <v>18</v>
      </c>
      <c r="C63" s="5"/>
      <c r="D63" s="5"/>
      <c r="E63" s="5"/>
      <c r="F63" s="26"/>
    </row>
    <row r="64" spans="1:6" x14ac:dyDescent="0.3">
      <c r="A64" s="2" t="s">
        <v>107</v>
      </c>
      <c r="B64" s="5" t="s">
        <v>19</v>
      </c>
      <c r="C64" s="5"/>
      <c r="D64" s="5"/>
      <c r="E64" s="5"/>
      <c r="F64" s="26"/>
    </row>
    <row r="65" spans="1:6" ht="43.2" x14ac:dyDescent="0.3">
      <c r="A65" s="2" t="s">
        <v>107</v>
      </c>
      <c r="B65" s="15" t="s">
        <v>318</v>
      </c>
      <c r="C65" s="5"/>
      <c r="D65" s="5"/>
      <c r="E65" s="5"/>
      <c r="F65" s="26"/>
    </row>
    <row r="66" spans="1:6" x14ac:dyDescent="0.3">
      <c r="A66" s="2" t="s">
        <v>107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107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107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107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107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107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107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107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107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107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107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107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107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107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107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107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107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107</v>
      </c>
      <c r="B83" s="5" t="s">
        <v>20</v>
      </c>
      <c r="C83" s="5"/>
      <c r="D83" s="5"/>
      <c r="E83" s="5"/>
      <c r="F83" s="26"/>
    </row>
    <row r="84" spans="1:6" x14ac:dyDescent="0.3">
      <c r="A84" s="2" t="s">
        <v>107</v>
      </c>
      <c r="B84" s="5" t="s">
        <v>346</v>
      </c>
      <c r="C84" s="5">
        <v>24</v>
      </c>
      <c r="D84" s="5">
        <v>17</v>
      </c>
      <c r="E84" s="5">
        <f>SUM(E85,E95:E100,E105:E119)</f>
        <v>16</v>
      </c>
      <c r="F84" s="26">
        <f>SUM(F85,F95:F100,F105:F119)</f>
        <v>18</v>
      </c>
    </row>
    <row r="85" spans="1:6" x14ac:dyDescent="0.3">
      <c r="A85" s="2" t="s">
        <v>107</v>
      </c>
      <c r="B85" s="5" t="s">
        <v>21</v>
      </c>
      <c r="C85" s="5">
        <v>12</v>
      </c>
      <c r="D85" s="5">
        <f>D86+D89+D92+D93+D94</f>
        <v>11</v>
      </c>
      <c r="E85" s="5">
        <f>E86+E89+E92+E93+E94</f>
        <v>5</v>
      </c>
      <c r="F85" s="26">
        <f>F86+F89+F92+F93+F94</f>
        <v>4</v>
      </c>
    </row>
    <row r="86" spans="1:6" x14ac:dyDescent="0.3">
      <c r="A86" s="2" t="s">
        <v>107</v>
      </c>
      <c r="B86" s="5" t="s">
        <v>36</v>
      </c>
      <c r="C86" s="5">
        <v>4</v>
      </c>
      <c r="D86" s="5">
        <f>D87+D88</f>
        <v>2</v>
      </c>
      <c r="E86" s="5">
        <f>E87+E88</f>
        <v>3</v>
      </c>
      <c r="F86" s="26">
        <f>F87+F88</f>
        <v>1</v>
      </c>
    </row>
    <row r="87" spans="1:6" x14ac:dyDescent="0.3">
      <c r="A87" s="2" t="s">
        <v>107</v>
      </c>
      <c r="B87" s="5" t="s">
        <v>32</v>
      </c>
      <c r="C87" s="5">
        <v>2</v>
      </c>
      <c r="D87" s="5"/>
      <c r="E87" s="5">
        <v>1</v>
      </c>
      <c r="F87" s="26">
        <v>1</v>
      </c>
    </row>
    <row r="88" spans="1:6" x14ac:dyDescent="0.3">
      <c r="A88" s="2" t="s">
        <v>107</v>
      </c>
      <c r="B88" s="5" t="s">
        <v>29</v>
      </c>
      <c r="C88" s="5">
        <v>2</v>
      </c>
      <c r="D88" s="5">
        <v>2</v>
      </c>
      <c r="E88" s="5">
        <v>2</v>
      </c>
      <c r="F88" s="26"/>
    </row>
    <row r="89" spans="1:6" x14ac:dyDescent="0.3">
      <c r="A89" s="2" t="s">
        <v>107</v>
      </c>
      <c r="B89" s="5" t="s">
        <v>37</v>
      </c>
      <c r="C89" s="5">
        <v>5</v>
      </c>
      <c r="D89" s="5">
        <f>D90+D91</f>
        <v>6</v>
      </c>
      <c r="E89" s="5">
        <f>E90+E91</f>
        <v>1</v>
      </c>
      <c r="F89" s="26">
        <f>F90+F91</f>
        <v>1</v>
      </c>
    </row>
    <row r="90" spans="1:6" x14ac:dyDescent="0.3">
      <c r="A90" s="2" t="s">
        <v>107</v>
      </c>
      <c r="B90" s="5" t="s">
        <v>33</v>
      </c>
      <c r="C90" s="5">
        <v>1</v>
      </c>
      <c r="D90" s="5">
        <v>3</v>
      </c>
      <c r="E90" s="5"/>
      <c r="F90" s="26"/>
    </row>
    <row r="91" spans="1:6" x14ac:dyDescent="0.3">
      <c r="A91" s="2" t="s">
        <v>107</v>
      </c>
      <c r="B91" s="5" t="s">
        <v>34</v>
      </c>
      <c r="C91" s="5">
        <v>4</v>
      </c>
      <c r="D91" s="5">
        <v>3</v>
      </c>
      <c r="E91" s="5">
        <v>1</v>
      </c>
      <c r="F91" s="26">
        <v>1</v>
      </c>
    </row>
    <row r="92" spans="1:6" x14ac:dyDescent="0.3">
      <c r="A92" s="2" t="s">
        <v>107</v>
      </c>
      <c r="B92" s="5" t="s">
        <v>30</v>
      </c>
      <c r="C92" s="5">
        <v>2</v>
      </c>
      <c r="D92" s="5">
        <v>2</v>
      </c>
      <c r="E92" s="5"/>
      <c r="F92" s="26">
        <v>1</v>
      </c>
    </row>
    <row r="93" spans="1:6" x14ac:dyDescent="0.3">
      <c r="A93" s="2" t="s">
        <v>107</v>
      </c>
      <c r="B93" s="5" t="s">
        <v>35</v>
      </c>
      <c r="C93" s="5">
        <v>1</v>
      </c>
      <c r="D93" s="5"/>
      <c r="E93" s="5">
        <v>1</v>
      </c>
      <c r="F93" s="26">
        <v>1</v>
      </c>
    </row>
    <row r="94" spans="1:6" x14ac:dyDescent="0.3">
      <c r="A94" s="2" t="s">
        <v>107</v>
      </c>
      <c r="B94" s="5" t="s">
        <v>31</v>
      </c>
      <c r="C94" s="5"/>
      <c r="D94" s="5">
        <v>1</v>
      </c>
      <c r="E94" s="5"/>
      <c r="F94" s="26"/>
    </row>
    <row r="95" spans="1:6" x14ac:dyDescent="0.3">
      <c r="A95" s="2" t="s">
        <v>107</v>
      </c>
      <c r="B95" s="22" t="s">
        <v>345</v>
      </c>
      <c r="C95" s="12"/>
      <c r="D95" s="12"/>
      <c r="E95" s="5">
        <v>0</v>
      </c>
      <c r="F95" s="26">
        <v>0</v>
      </c>
    </row>
    <row r="96" spans="1:6" x14ac:dyDescent="0.3">
      <c r="A96" s="2" t="s">
        <v>107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107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107</v>
      </c>
      <c r="B98" s="22" t="s">
        <v>324</v>
      </c>
      <c r="C98" s="12"/>
      <c r="D98" s="12"/>
      <c r="E98" s="5">
        <v>0</v>
      </c>
      <c r="F98" s="26">
        <v>3</v>
      </c>
    </row>
    <row r="99" spans="1:6" x14ac:dyDescent="0.3">
      <c r="A99" s="2" t="s">
        <v>107</v>
      </c>
      <c r="B99" s="22" t="s">
        <v>325</v>
      </c>
      <c r="C99" s="12"/>
      <c r="D99" s="12"/>
      <c r="E99" s="5">
        <v>2</v>
      </c>
      <c r="F99" s="26">
        <v>1</v>
      </c>
    </row>
    <row r="100" spans="1:6" x14ac:dyDescent="0.3">
      <c r="A100" s="2" t="s">
        <v>107</v>
      </c>
      <c r="B100" s="22" t="s">
        <v>326</v>
      </c>
      <c r="C100" s="12"/>
      <c r="D100" s="12"/>
      <c r="E100" s="5">
        <v>0</v>
      </c>
      <c r="F100" s="26">
        <v>0</v>
      </c>
    </row>
    <row r="101" spans="1:6" x14ac:dyDescent="0.3">
      <c r="A101" s="2" t="s">
        <v>107</v>
      </c>
      <c r="B101" s="22" t="s">
        <v>343</v>
      </c>
      <c r="C101" s="12"/>
      <c r="D101" s="12"/>
      <c r="E101" s="5">
        <v>0</v>
      </c>
      <c r="F101" s="26">
        <v>0</v>
      </c>
    </row>
    <row r="102" spans="1:6" x14ac:dyDescent="0.3">
      <c r="A102" s="2" t="s">
        <v>107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107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107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107</v>
      </c>
      <c r="B105" s="22" t="s">
        <v>327</v>
      </c>
      <c r="C105" s="12"/>
      <c r="D105" s="12"/>
      <c r="E105" s="5">
        <v>0</v>
      </c>
      <c r="F105" s="26">
        <v>3</v>
      </c>
    </row>
    <row r="106" spans="1:6" x14ac:dyDescent="0.3">
      <c r="A106" s="2" t="s">
        <v>107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107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107</v>
      </c>
      <c r="B108" s="22" t="s">
        <v>330</v>
      </c>
      <c r="C108" s="12"/>
      <c r="D108" s="12"/>
      <c r="E108" s="5">
        <v>0</v>
      </c>
      <c r="F108" s="26">
        <v>0</v>
      </c>
    </row>
    <row r="109" spans="1:6" x14ac:dyDescent="0.3">
      <c r="A109" s="2" t="s">
        <v>107</v>
      </c>
      <c r="B109" s="22" t="s">
        <v>331</v>
      </c>
      <c r="C109" s="12"/>
      <c r="D109" s="12"/>
      <c r="E109" s="5">
        <v>0</v>
      </c>
      <c r="F109" s="26">
        <v>0</v>
      </c>
    </row>
    <row r="110" spans="1:6" x14ac:dyDescent="0.3">
      <c r="A110" s="2" t="s">
        <v>107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107</v>
      </c>
      <c r="B111" s="22" t="s">
        <v>333</v>
      </c>
      <c r="C111" s="12"/>
      <c r="D111" s="12"/>
      <c r="E111" s="5">
        <v>3</v>
      </c>
      <c r="F111" s="26">
        <v>0</v>
      </c>
    </row>
    <row r="112" spans="1:6" x14ac:dyDescent="0.3">
      <c r="A112" s="2" t="s">
        <v>107</v>
      </c>
      <c r="B112" s="22" t="s">
        <v>334</v>
      </c>
      <c r="C112" s="12"/>
      <c r="D112" s="12"/>
      <c r="E112" s="5">
        <v>0</v>
      </c>
      <c r="F112" s="26">
        <v>4</v>
      </c>
    </row>
    <row r="113" spans="1:6" x14ac:dyDescent="0.3">
      <c r="A113" s="2" t="s">
        <v>107</v>
      </c>
      <c r="B113" s="22" t="s">
        <v>335</v>
      </c>
      <c r="C113" s="12"/>
      <c r="D113" s="12"/>
      <c r="E113" s="5">
        <v>3</v>
      </c>
      <c r="F113" s="26">
        <v>1</v>
      </c>
    </row>
    <row r="114" spans="1:6" x14ac:dyDescent="0.3">
      <c r="A114" s="2" t="s">
        <v>107</v>
      </c>
      <c r="B114" s="22" t="s">
        <v>336</v>
      </c>
      <c r="C114" s="12"/>
      <c r="D114" s="12"/>
      <c r="E114" s="5">
        <v>0</v>
      </c>
      <c r="F114" s="26">
        <v>0</v>
      </c>
    </row>
    <row r="115" spans="1:6" x14ac:dyDescent="0.3">
      <c r="A115" s="2" t="s">
        <v>107</v>
      </c>
      <c r="B115" s="22" t="s">
        <v>349</v>
      </c>
      <c r="C115" s="12"/>
      <c r="D115" s="12"/>
      <c r="E115" s="5"/>
      <c r="F115" s="26"/>
    </row>
    <row r="116" spans="1:6" x14ac:dyDescent="0.3">
      <c r="A116" s="2" t="s">
        <v>107</v>
      </c>
      <c r="B116" s="22" t="s">
        <v>347</v>
      </c>
      <c r="C116" s="12"/>
      <c r="D116" s="12"/>
      <c r="E116" s="5">
        <v>2</v>
      </c>
      <c r="F116" s="26">
        <v>2</v>
      </c>
    </row>
    <row r="117" spans="1:6" x14ac:dyDescent="0.3">
      <c r="A117" s="2" t="s">
        <v>107</v>
      </c>
      <c r="B117" s="22" t="s">
        <v>337</v>
      </c>
      <c r="C117" s="12"/>
      <c r="D117" s="12"/>
      <c r="E117" s="5">
        <v>0</v>
      </c>
      <c r="F117" s="26">
        <v>0</v>
      </c>
    </row>
    <row r="118" spans="1:6" x14ac:dyDescent="0.3">
      <c r="A118" s="2" t="s">
        <v>107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107</v>
      </c>
      <c r="B119" s="22" t="s">
        <v>339</v>
      </c>
      <c r="C119" s="12"/>
      <c r="D119" s="12"/>
      <c r="E119" s="5">
        <v>1</v>
      </c>
      <c r="F119" s="26">
        <v>0</v>
      </c>
    </row>
    <row r="120" spans="1:6" x14ac:dyDescent="0.3">
      <c r="A120" s="4" t="s">
        <v>108</v>
      </c>
      <c r="B120" s="5" t="s">
        <v>16</v>
      </c>
      <c r="C120" s="5"/>
      <c r="D120" s="5">
        <v>2</v>
      </c>
      <c r="E120" s="5"/>
      <c r="F120" s="26"/>
    </row>
    <row r="121" spans="1:6" x14ac:dyDescent="0.3">
      <c r="A121" s="2" t="s">
        <v>108</v>
      </c>
      <c r="B121" s="5" t="s">
        <v>17</v>
      </c>
      <c r="C121" s="5"/>
      <c r="D121" s="5"/>
      <c r="E121" s="5"/>
      <c r="F121" s="26"/>
    </row>
    <row r="122" spans="1:6" x14ac:dyDescent="0.3">
      <c r="A122" s="2" t="s">
        <v>108</v>
      </c>
      <c r="B122" s="5" t="s">
        <v>18</v>
      </c>
      <c r="C122" s="5"/>
      <c r="D122" s="5"/>
      <c r="E122" s="5"/>
      <c r="F122" s="26"/>
    </row>
    <row r="123" spans="1:6" x14ac:dyDescent="0.3">
      <c r="A123" s="2" t="s">
        <v>108</v>
      </c>
      <c r="B123" s="5" t="s">
        <v>19</v>
      </c>
      <c r="C123" s="5"/>
      <c r="D123" s="5">
        <v>3</v>
      </c>
      <c r="E123" s="5"/>
      <c r="F123" s="26"/>
    </row>
    <row r="124" spans="1:6" ht="43.2" x14ac:dyDescent="0.3">
      <c r="A124" s="2" t="s">
        <v>108</v>
      </c>
      <c r="B124" s="15" t="s">
        <v>318</v>
      </c>
      <c r="C124" s="5"/>
      <c r="D124" s="5">
        <v>3</v>
      </c>
      <c r="E124" s="5"/>
      <c r="F124" s="26"/>
    </row>
    <row r="125" spans="1:6" x14ac:dyDescent="0.3">
      <c r="A125" s="2" t="s">
        <v>108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108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108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108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108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108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108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108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108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108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108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108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108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108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108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108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108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108</v>
      </c>
      <c r="B142" s="5" t="s">
        <v>20</v>
      </c>
      <c r="C142" s="5"/>
      <c r="D142" s="5"/>
      <c r="E142" s="5"/>
      <c r="F142" s="26"/>
    </row>
    <row r="143" spans="1:6" x14ac:dyDescent="0.3">
      <c r="A143" s="2" t="s">
        <v>108</v>
      </c>
      <c r="B143" s="5" t="s">
        <v>346</v>
      </c>
      <c r="C143" s="5">
        <v>24</v>
      </c>
      <c r="D143" s="5">
        <v>35</v>
      </c>
      <c r="E143" s="5">
        <f>SUM(E144,E154:E159,E164:E178)</f>
        <v>38</v>
      </c>
      <c r="F143" s="26">
        <f>SUM(F144,F154:F159,F164:F178)</f>
        <v>34</v>
      </c>
    </row>
    <row r="144" spans="1:6" x14ac:dyDescent="0.3">
      <c r="A144" s="2" t="s">
        <v>108</v>
      </c>
      <c r="B144" s="5" t="s">
        <v>21</v>
      </c>
      <c r="C144" s="5">
        <v>3</v>
      </c>
      <c r="D144" s="5">
        <f>D145+D148+D151+D152+D153</f>
        <v>7</v>
      </c>
      <c r="E144" s="5">
        <f>E145+E148+E151+E152+E153</f>
        <v>7</v>
      </c>
      <c r="F144" s="26">
        <f>F145+F148+F151+F152+F153</f>
        <v>7</v>
      </c>
    </row>
    <row r="145" spans="1:6" x14ac:dyDescent="0.3">
      <c r="A145" s="2" t="s">
        <v>108</v>
      </c>
      <c r="B145" s="5" t="s">
        <v>36</v>
      </c>
      <c r="C145" s="5">
        <v>1</v>
      </c>
      <c r="D145" s="5">
        <f>D146+D147</f>
        <v>2</v>
      </c>
      <c r="E145" s="5">
        <f>E146+E147</f>
        <v>4</v>
      </c>
      <c r="F145" s="26">
        <f>F146+F147</f>
        <v>4</v>
      </c>
    </row>
    <row r="146" spans="1:6" x14ac:dyDescent="0.3">
      <c r="A146" s="2" t="s">
        <v>108</v>
      </c>
      <c r="B146" s="5" t="s">
        <v>32</v>
      </c>
      <c r="C146" s="5"/>
      <c r="D146" s="5">
        <v>2</v>
      </c>
      <c r="E146" s="5">
        <v>2</v>
      </c>
      <c r="F146" s="26">
        <v>1</v>
      </c>
    </row>
    <row r="147" spans="1:6" x14ac:dyDescent="0.3">
      <c r="A147" s="2" t="s">
        <v>108</v>
      </c>
      <c r="B147" s="5" t="s">
        <v>29</v>
      </c>
      <c r="C147" s="5">
        <v>1</v>
      </c>
      <c r="D147" s="5"/>
      <c r="E147" s="5">
        <v>2</v>
      </c>
      <c r="F147" s="26">
        <v>3</v>
      </c>
    </row>
    <row r="148" spans="1:6" x14ac:dyDescent="0.3">
      <c r="A148" s="2" t="s">
        <v>108</v>
      </c>
      <c r="B148" s="5" t="s">
        <v>37</v>
      </c>
      <c r="C148" s="5">
        <v>0</v>
      </c>
      <c r="D148" s="5">
        <f>D149+D150</f>
        <v>2</v>
      </c>
      <c r="E148" s="5">
        <f>E149+E150</f>
        <v>0</v>
      </c>
      <c r="F148" s="26">
        <f>F149+F150</f>
        <v>1</v>
      </c>
    </row>
    <row r="149" spans="1:6" x14ac:dyDescent="0.3">
      <c r="A149" s="2" t="s">
        <v>108</v>
      </c>
      <c r="B149" s="5" t="s">
        <v>33</v>
      </c>
      <c r="C149" s="5"/>
      <c r="D149" s="5"/>
      <c r="E149" s="5"/>
      <c r="F149" s="26"/>
    </row>
    <row r="150" spans="1:6" x14ac:dyDescent="0.3">
      <c r="A150" s="2" t="s">
        <v>108</v>
      </c>
      <c r="B150" s="5" t="s">
        <v>34</v>
      </c>
      <c r="C150" s="5"/>
      <c r="D150" s="5">
        <v>2</v>
      </c>
      <c r="E150" s="5"/>
      <c r="F150" s="26">
        <v>1</v>
      </c>
    </row>
    <row r="151" spans="1:6" x14ac:dyDescent="0.3">
      <c r="A151" s="2" t="s">
        <v>108</v>
      </c>
      <c r="B151" s="5" t="s">
        <v>30</v>
      </c>
      <c r="C151" s="5"/>
      <c r="D151" s="5">
        <v>1</v>
      </c>
      <c r="E151" s="5">
        <v>2</v>
      </c>
      <c r="F151" s="26"/>
    </row>
    <row r="152" spans="1:6" x14ac:dyDescent="0.3">
      <c r="A152" s="2" t="s">
        <v>108</v>
      </c>
      <c r="B152" s="5" t="s">
        <v>35</v>
      </c>
      <c r="C152" s="5">
        <v>1</v>
      </c>
      <c r="D152" s="5">
        <v>2</v>
      </c>
      <c r="E152" s="5"/>
      <c r="F152" s="26">
        <v>2</v>
      </c>
    </row>
    <row r="153" spans="1:6" x14ac:dyDescent="0.3">
      <c r="A153" s="2" t="s">
        <v>108</v>
      </c>
      <c r="B153" s="5" t="s">
        <v>31</v>
      </c>
      <c r="C153" s="5">
        <v>1</v>
      </c>
      <c r="D153" s="5"/>
      <c r="E153" s="5">
        <v>1</v>
      </c>
      <c r="F153" s="26"/>
    </row>
    <row r="154" spans="1:6" x14ac:dyDescent="0.3">
      <c r="A154" s="2" t="s">
        <v>108</v>
      </c>
      <c r="B154" s="22" t="s">
        <v>345</v>
      </c>
      <c r="C154" s="12"/>
      <c r="D154" s="12"/>
      <c r="E154" s="5">
        <v>0</v>
      </c>
      <c r="F154" s="26">
        <v>0</v>
      </c>
    </row>
    <row r="155" spans="1:6" x14ac:dyDescent="0.3">
      <c r="A155" s="2" t="s">
        <v>108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108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108</v>
      </c>
      <c r="B157" s="22" t="s">
        <v>324</v>
      </c>
      <c r="C157" s="12"/>
      <c r="D157" s="12"/>
      <c r="E157" s="5">
        <v>2</v>
      </c>
      <c r="F157" s="26">
        <v>0</v>
      </c>
    </row>
    <row r="158" spans="1:6" x14ac:dyDescent="0.3">
      <c r="A158" s="2" t="s">
        <v>108</v>
      </c>
      <c r="B158" s="22" t="s">
        <v>325</v>
      </c>
      <c r="C158" s="12"/>
      <c r="D158" s="12"/>
      <c r="E158" s="5">
        <v>8</v>
      </c>
      <c r="F158" s="26">
        <v>5</v>
      </c>
    </row>
    <row r="159" spans="1:6" x14ac:dyDescent="0.3">
      <c r="A159" s="2" t="s">
        <v>108</v>
      </c>
      <c r="B159" s="22" t="s">
        <v>326</v>
      </c>
      <c r="C159" s="12"/>
      <c r="D159" s="12"/>
      <c r="E159" s="5">
        <v>1</v>
      </c>
      <c r="F159" s="26">
        <v>1</v>
      </c>
    </row>
    <row r="160" spans="1:6" x14ac:dyDescent="0.3">
      <c r="A160" s="2" t="s">
        <v>108</v>
      </c>
      <c r="B160" s="22" t="s">
        <v>343</v>
      </c>
      <c r="C160" s="12"/>
      <c r="D160" s="12"/>
      <c r="E160" s="5">
        <v>1</v>
      </c>
      <c r="F160" s="26">
        <v>1</v>
      </c>
    </row>
    <row r="161" spans="1:6" x14ac:dyDescent="0.3">
      <c r="A161" s="2" t="s">
        <v>108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108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108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108</v>
      </c>
      <c r="B164" s="22" t="s">
        <v>327</v>
      </c>
      <c r="C164" s="12"/>
      <c r="D164" s="12"/>
      <c r="E164" s="5">
        <v>2</v>
      </c>
      <c r="F164" s="26">
        <v>5</v>
      </c>
    </row>
    <row r="165" spans="1:6" x14ac:dyDescent="0.3">
      <c r="A165" s="2" t="s">
        <v>108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108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108</v>
      </c>
      <c r="B167" s="22" t="s">
        <v>330</v>
      </c>
      <c r="C167" s="12"/>
      <c r="D167" s="12"/>
      <c r="E167" s="5">
        <v>1</v>
      </c>
      <c r="F167" s="26">
        <v>0</v>
      </c>
    </row>
    <row r="168" spans="1:6" x14ac:dyDescent="0.3">
      <c r="A168" s="2" t="s">
        <v>108</v>
      </c>
      <c r="B168" s="22" t="s">
        <v>331</v>
      </c>
      <c r="C168" s="12"/>
      <c r="D168" s="12"/>
      <c r="E168" s="5">
        <v>0</v>
      </c>
      <c r="F168" s="26">
        <v>0</v>
      </c>
    </row>
    <row r="169" spans="1:6" x14ac:dyDescent="0.3">
      <c r="A169" s="2" t="s">
        <v>108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108</v>
      </c>
      <c r="B170" s="22" t="s">
        <v>333</v>
      </c>
      <c r="C170" s="12"/>
      <c r="D170" s="12"/>
      <c r="E170" s="5">
        <v>2</v>
      </c>
      <c r="F170" s="26">
        <v>1</v>
      </c>
    </row>
    <row r="171" spans="1:6" x14ac:dyDescent="0.3">
      <c r="A171" s="2" t="s">
        <v>108</v>
      </c>
      <c r="B171" s="22" t="s">
        <v>334</v>
      </c>
      <c r="C171" s="12"/>
      <c r="D171" s="12"/>
      <c r="E171" s="5">
        <v>0</v>
      </c>
      <c r="F171" s="26">
        <v>8</v>
      </c>
    </row>
    <row r="172" spans="1:6" x14ac:dyDescent="0.3">
      <c r="A172" s="2" t="s">
        <v>108</v>
      </c>
      <c r="B172" s="22" t="s">
        <v>335</v>
      </c>
      <c r="C172" s="12"/>
      <c r="D172" s="12"/>
      <c r="E172" s="5">
        <v>2</v>
      </c>
      <c r="F172" s="26">
        <v>2</v>
      </c>
    </row>
    <row r="173" spans="1:6" x14ac:dyDescent="0.3">
      <c r="A173" s="2" t="s">
        <v>108</v>
      </c>
      <c r="B173" s="22" t="s">
        <v>336</v>
      </c>
      <c r="C173" s="12"/>
      <c r="D173" s="12"/>
      <c r="E173" s="5">
        <v>0</v>
      </c>
      <c r="F173" s="26">
        <v>2</v>
      </c>
    </row>
    <row r="174" spans="1:6" x14ac:dyDescent="0.3">
      <c r="A174" s="2" t="s">
        <v>108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108</v>
      </c>
      <c r="B175" s="22" t="s">
        <v>347</v>
      </c>
      <c r="C175" s="12"/>
      <c r="D175" s="12"/>
      <c r="E175" s="5">
        <v>11</v>
      </c>
      <c r="F175" s="26">
        <v>1</v>
      </c>
    </row>
    <row r="176" spans="1:6" x14ac:dyDescent="0.3">
      <c r="A176" s="2" t="s">
        <v>108</v>
      </c>
      <c r="B176" s="22" t="s">
        <v>337</v>
      </c>
      <c r="C176" s="12"/>
      <c r="D176" s="12"/>
      <c r="E176" s="5">
        <v>0</v>
      </c>
      <c r="F176" s="26">
        <v>1</v>
      </c>
    </row>
    <row r="177" spans="1:6" x14ac:dyDescent="0.3">
      <c r="A177" s="2" t="s">
        <v>108</v>
      </c>
      <c r="B177" s="22" t="s">
        <v>338</v>
      </c>
      <c r="C177" s="12"/>
      <c r="D177" s="12"/>
      <c r="E177" s="5">
        <v>0</v>
      </c>
      <c r="F177" s="26">
        <v>1</v>
      </c>
    </row>
    <row r="178" spans="1:6" x14ac:dyDescent="0.3">
      <c r="A178" s="2" t="s">
        <v>108</v>
      </c>
      <c r="B178" s="22" t="s">
        <v>339</v>
      </c>
      <c r="C178" s="12"/>
      <c r="D178" s="12"/>
      <c r="E178" s="5">
        <v>2</v>
      </c>
      <c r="F178" s="26">
        <v>0</v>
      </c>
    </row>
    <row r="179" spans="1:6" x14ac:dyDescent="0.3">
      <c r="A179" s="4" t="s">
        <v>109</v>
      </c>
      <c r="B179" s="5" t="s">
        <v>16</v>
      </c>
      <c r="C179" s="5"/>
      <c r="D179" s="5"/>
      <c r="E179" s="5"/>
      <c r="F179" s="26">
        <v>1</v>
      </c>
    </row>
    <row r="180" spans="1:6" x14ac:dyDescent="0.3">
      <c r="A180" s="2" t="s">
        <v>109</v>
      </c>
      <c r="B180" s="5" t="s">
        <v>17</v>
      </c>
      <c r="C180" s="5"/>
      <c r="D180" s="5"/>
      <c r="E180" s="5"/>
      <c r="F180" s="26"/>
    </row>
    <row r="181" spans="1:6" x14ac:dyDescent="0.3">
      <c r="A181" s="2" t="s">
        <v>109</v>
      </c>
      <c r="B181" s="5" t="s">
        <v>18</v>
      </c>
      <c r="C181" s="5"/>
      <c r="D181" s="5"/>
      <c r="E181" s="5"/>
      <c r="F181" s="26"/>
    </row>
    <row r="182" spans="1:6" x14ac:dyDescent="0.3">
      <c r="A182" s="2" t="s">
        <v>109</v>
      </c>
      <c r="B182" s="5" t="s">
        <v>19</v>
      </c>
      <c r="C182" s="5"/>
      <c r="D182" s="5"/>
      <c r="E182" s="5"/>
      <c r="F182" s="26"/>
    </row>
    <row r="183" spans="1:6" ht="43.2" x14ac:dyDescent="0.3">
      <c r="A183" s="2" t="s">
        <v>109</v>
      </c>
      <c r="B183" s="15" t="s">
        <v>318</v>
      </c>
      <c r="C183" s="5"/>
      <c r="D183" s="5"/>
      <c r="E183" s="5"/>
      <c r="F183" s="26"/>
    </row>
    <row r="184" spans="1:6" x14ac:dyDescent="0.3">
      <c r="A184" s="2" t="s">
        <v>109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109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109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109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109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109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109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109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109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109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109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109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109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109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109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109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109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109</v>
      </c>
      <c r="B201" s="5" t="s">
        <v>20</v>
      </c>
      <c r="C201" s="5"/>
      <c r="D201" s="5"/>
      <c r="E201" s="5"/>
      <c r="F201" s="26"/>
    </row>
    <row r="202" spans="1:6" x14ac:dyDescent="0.3">
      <c r="A202" s="2" t="s">
        <v>109</v>
      </c>
      <c r="B202" s="5" t="s">
        <v>346</v>
      </c>
      <c r="C202" s="5">
        <v>17</v>
      </c>
      <c r="D202" s="5">
        <v>23</v>
      </c>
      <c r="E202" s="5">
        <f>SUM(E203,E213:E218,E223:E237)</f>
        <v>32</v>
      </c>
      <c r="F202" s="26">
        <f>SUM(F203,F213:F218,F223:F237)</f>
        <v>26</v>
      </c>
    </row>
    <row r="203" spans="1:6" x14ac:dyDescent="0.3">
      <c r="A203" s="2" t="s">
        <v>109</v>
      </c>
      <c r="B203" s="5" t="s">
        <v>21</v>
      </c>
      <c r="C203" s="5">
        <v>3</v>
      </c>
      <c r="D203" s="5">
        <f>D204+D207+D210+D211+D212</f>
        <v>3</v>
      </c>
      <c r="E203" s="5">
        <f>E204+E207+E210+E211+E212</f>
        <v>0</v>
      </c>
      <c r="F203" s="26">
        <f>F204+F207+F210+F211+F212</f>
        <v>5</v>
      </c>
    </row>
    <row r="204" spans="1:6" x14ac:dyDescent="0.3">
      <c r="A204" s="2" t="s">
        <v>109</v>
      </c>
      <c r="B204" s="5" t="s">
        <v>36</v>
      </c>
      <c r="C204" s="5">
        <v>3</v>
      </c>
      <c r="D204" s="5">
        <f>D205+D206</f>
        <v>2</v>
      </c>
      <c r="E204" s="5">
        <f>E205+E206</f>
        <v>0</v>
      </c>
      <c r="F204" s="26">
        <f>F205+F206</f>
        <v>5</v>
      </c>
    </row>
    <row r="205" spans="1:6" x14ac:dyDescent="0.3">
      <c r="A205" s="2" t="s">
        <v>109</v>
      </c>
      <c r="B205" s="5" t="s">
        <v>32</v>
      </c>
      <c r="C205" s="5">
        <v>1</v>
      </c>
      <c r="D205" s="5">
        <v>1</v>
      </c>
      <c r="E205" s="5"/>
      <c r="F205" s="26">
        <v>1</v>
      </c>
    </row>
    <row r="206" spans="1:6" x14ac:dyDescent="0.3">
      <c r="A206" s="2" t="s">
        <v>109</v>
      </c>
      <c r="B206" s="5" t="s">
        <v>29</v>
      </c>
      <c r="C206" s="5">
        <v>2</v>
      </c>
      <c r="D206" s="5">
        <v>1</v>
      </c>
      <c r="E206" s="5"/>
      <c r="F206" s="26">
        <v>4</v>
      </c>
    </row>
    <row r="207" spans="1:6" x14ac:dyDescent="0.3">
      <c r="A207" s="2" t="s">
        <v>109</v>
      </c>
      <c r="B207" s="5" t="s">
        <v>37</v>
      </c>
      <c r="C207" s="5">
        <v>0</v>
      </c>
      <c r="D207" s="5">
        <f>D208+D209</f>
        <v>0</v>
      </c>
      <c r="E207" s="5">
        <f>E208+E209</f>
        <v>0</v>
      </c>
      <c r="F207" s="26">
        <f>F208+F209</f>
        <v>0</v>
      </c>
    </row>
    <row r="208" spans="1:6" x14ac:dyDescent="0.3">
      <c r="A208" s="2" t="s">
        <v>109</v>
      </c>
      <c r="B208" s="5" t="s">
        <v>33</v>
      </c>
      <c r="C208" s="5"/>
      <c r="D208" s="5"/>
      <c r="E208" s="5"/>
      <c r="F208" s="26"/>
    </row>
    <row r="209" spans="1:6" x14ac:dyDescent="0.3">
      <c r="A209" s="2" t="s">
        <v>109</v>
      </c>
      <c r="B209" s="5" t="s">
        <v>34</v>
      </c>
      <c r="C209" s="5"/>
      <c r="D209" s="5"/>
      <c r="E209" s="5"/>
      <c r="F209" s="26"/>
    </row>
    <row r="210" spans="1:6" x14ac:dyDescent="0.3">
      <c r="A210" s="2" t="s">
        <v>109</v>
      </c>
      <c r="B210" s="5" t="s">
        <v>30</v>
      </c>
      <c r="C210" s="5"/>
      <c r="D210" s="5"/>
      <c r="E210" s="5"/>
      <c r="F210" s="26"/>
    </row>
    <row r="211" spans="1:6" x14ac:dyDescent="0.3">
      <c r="A211" s="2" t="s">
        <v>109</v>
      </c>
      <c r="B211" s="5" t="s">
        <v>35</v>
      </c>
      <c r="C211" s="5"/>
      <c r="D211" s="5">
        <v>1</v>
      </c>
      <c r="E211" s="5"/>
      <c r="F211" s="26"/>
    </row>
    <row r="212" spans="1:6" x14ac:dyDescent="0.3">
      <c r="A212" s="2" t="s">
        <v>109</v>
      </c>
      <c r="B212" s="5" t="s">
        <v>31</v>
      </c>
      <c r="C212" s="5"/>
      <c r="D212" s="5"/>
      <c r="E212" s="5"/>
      <c r="F212" s="26"/>
    </row>
    <row r="213" spans="1:6" x14ac:dyDescent="0.3">
      <c r="A213" s="2" t="s">
        <v>109</v>
      </c>
      <c r="B213" s="22" t="s">
        <v>345</v>
      </c>
      <c r="C213" s="12"/>
      <c r="D213" s="12"/>
      <c r="E213" s="5">
        <v>17</v>
      </c>
      <c r="F213" s="26">
        <v>7</v>
      </c>
    </row>
    <row r="214" spans="1:6" x14ac:dyDescent="0.3">
      <c r="A214" s="2" t="s">
        <v>109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109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109</v>
      </c>
      <c r="B216" s="22" t="s">
        <v>324</v>
      </c>
      <c r="C216" s="12"/>
      <c r="D216" s="12"/>
      <c r="E216" s="5">
        <v>0</v>
      </c>
      <c r="F216" s="26">
        <v>0</v>
      </c>
    </row>
    <row r="217" spans="1:6" x14ac:dyDescent="0.3">
      <c r="A217" s="2" t="s">
        <v>109</v>
      </c>
      <c r="B217" s="22" t="s">
        <v>325</v>
      </c>
      <c r="C217" s="12"/>
      <c r="D217" s="12"/>
      <c r="E217" s="5">
        <v>1</v>
      </c>
      <c r="F217" s="26">
        <v>6</v>
      </c>
    </row>
    <row r="218" spans="1:6" x14ac:dyDescent="0.3">
      <c r="A218" s="2" t="s">
        <v>109</v>
      </c>
      <c r="B218" s="22" t="s">
        <v>326</v>
      </c>
      <c r="C218" s="12"/>
      <c r="D218" s="12"/>
      <c r="E218" s="5">
        <v>2</v>
      </c>
      <c r="F218" s="26">
        <v>0</v>
      </c>
    </row>
    <row r="219" spans="1:6" x14ac:dyDescent="0.3">
      <c r="A219" s="2" t="s">
        <v>109</v>
      </c>
      <c r="B219" s="22" t="s">
        <v>343</v>
      </c>
      <c r="C219" s="12"/>
      <c r="D219" s="12"/>
      <c r="E219" s="5">
        <v>2</v>
      </c>
      <c r="F219" s="26">
        <v>0</v>
      </c>
    </row>
    <row r="220" spans="1:6" x14ac:dyDescent="0.3">
      <c r="A220" s="2" t="s">
        <v>109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109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109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109</v>
      </c>
      <c r="B223" s="22" t="s">
        <v>327</v>
      </c>
      <c r="C223" s="12"/>
      <c r="D223" s="12"/>
      <c r="E223" s="5">
        <v>7</v>
      </c>
      <c r="F223" s="26">
        <v>5</v>
      </c>
    </row>
    <row r="224" spans="1:6" x14ac:dyDescent="0.3">
      <c r="A224" s="2" t="s">
        <v>109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109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109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109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109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109</v>
      </c>
      <c r="B229" s="22" t="s">
        <v>333</v>
      </c>
      <c r="C229" s="12"/>
      <c r="D229" s="12"/>
      <c r="E229" s="5">
        <v>0</v>
      </c>
      <c r="F229" s="26">
        <v>0</v>
      </c>
    </row>
    <row r="230" spans="1:6" x14ac:dyDescent="0.3">
      <c r="A230" s="2" t="s">
        <v>109</v>
      </c>
      <c r="B230" s="22" t="s">
        <v>334</v>
      </c>
      <c r="C230" s="12"/>
      <c r="D230" s="12"/>
      <c r="E230" s="5">
        <v>0</v>
      </c>
      <c r="F230" s="26">
        <v>0</v>
      </c>
    </row>
    <row r="231" spans="1:6" x14ac:dyDescent="0.3">
      <c r="A231" s="2" t="s">
        <v>109</v>
      </c>
      <c r="B231" s="22" t="s">
        <v>335</v>
      </c>
      <c r="C231" s="12"/>
      <c r="D231" s="12"/>
      <c r="E231" s="5">
        <v>0</v>
      </c>
      <c r="F231" s="26">
        <v>0</v>
      </c>
    </row>
    <row r="232" spans="1:6" x14ac:dyDescent="0.3">
      <c r="A232" s="2" t="s">
        <v>109</v>
      </c>
      <c r="B232" s="22" t="s">
        <v>336</v>
      </c>
      <c r="C232" s="12"/>
      <c r="D232" s="12"/>
      <c r="E232" s="5">
        <v>0</v>
      </c>
      <c r="F232" s="26">
        <v>1</v>
      </c>
    </row>
    <row r="233" spans="1:6" x14ac:dyDescent="0.3">
      <c r="A233" s="2" t="s">
        <v>109</v>
      </c>
      <c r="B233" s="22" t="s">
        <v>349</v>
      </c>
      <c r="C233" s="12"/>
      <c r="D233" s="12"/>
      <c r="E233" s="5"/>
      <c r="F233" s="26"/>
    </row>
    <row r="234" spans="1:6" x14ac:dyDescent="0.3">
      <c r="A234" s="2" t="s">
        <v>109</v>
      </c>
      <c r="B234" s="22" t="s">
        <v>347</v>
      </c>
      <c r="C234" s="12"/>
      <c r="D234" s="12"/>
      <c r="E234" s="5">
        <v>2</v>
      </c>
      <c r="F234" s="26"/>
    </row>
    <row r="235" spans="1:6" x14ac:dyDescent="0.3">
      <c r="A235" s="2" t="s">
        <v>109</v>
      </c>
      <c r="B235" s="22" t="s">
        <v>337</v>
      </c>
      <c r="C235" s="12"/>
      <c r="D235" s="12"/>
      <c r="E235" s="5">
        <v>0</v>
      </c>
      <c r="F235" s="26">
        <v>2</v>
      </c>
    </row>
    <row r="236" spans="1:6" x14ac:dyDescent="0.3">
      <c r="A236" s="2" t="s">
        <v>109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109</v>
      </c>
      <c r="B237" s="22" t="s">
        <v>339</v>
      </c>
      <c r="C237" s="12"/>
      <c r="D237" s="12"/>
      <c r="E237" s="5">
        <v>3</v>
      </c>
      <c r="F237" s="26">
        <v>0</v>
      </c>
    </row>
    <row r="238" spans="1:6" x14ac:dyDescent="0.3">
      <c r="A238" s="4" t="s">
        <v>110</v>
      </c>
      <c r="B238" s="5" t="s">
        <v>16</v>
      </c>
      <c r="C238" s="5">
        <v>1</v>
      </c>
      <c r="D238" s="5"/>
      <c r="E238" s="5"/>
      <c r="F238" s="26"/>
    </row>
    <row r="239" spans="1:6" x14ac:dyDescent="0.3">
      <c r="A239" s="2" t="s">
        <v>110</v>
      </c>
      <c r="B239" s="5" t="s">
        <v>17</v>
      </c>
      <c r="C239" s="5"/>
      <c r="D239" s="5"/>
      <c r="E239" s="5"/>
      <c r="F239" s="26"/>
    </row>
    <row r="240" spans="1:6" x14ac:dyDescent="0.3">
      <c r="A240" s="2" t="s">
        <v>110</v>
      </c>
      <c r="B240" s="5" t="s">
        <v>18</v>
      </c>
      <c r="C240" s="5"/>
      <c r="D240" s="5">
        <v>1</v>
      </c>
      <c r="E240" s="5"/>
      <c r="F240" s="26">
        <v>1</v>
      </c>
    </row>
    <row r="241" spans="1:6" x14ac:dyDescent="0.3">
      <c r="A241" s="2" t="s">
        <v>110</v>
      </c>
      <c r="B241" s="5" t="s">
        <v>19</v>
      </c>
      <c r="C241" s="5"/>
      <c r="D241" s="5"/>
      <c r="E241" s="5">
        <f>E242+E243</f>
        <v>1</v>
      </c>
      <c r="F241" s="26"/>
    </row>
    <row r="242" spans="1:6" ht="43.2" x14ac:dyDescent="0.3">
      <c r="A242" s="2" t="s">
        <v>110</v>
      </c>
      <c r="B242" s="15" t="s">
        <v>318</v>
      </c>
      <c r="C242" s="5"/>
      <c r="D242" s="5"/>
      <c r="E242" s="5">
        <v>1</v>
      </c>
      <c r="F242" s="26"/>
    </row>
    <row r="243" spans="1:6" x14ac:dyDescent="0.3">
      <c r="A243" s="2" t="s">
        <v>110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110</v>
      </c>
      <c r="B244" s="6" t="s">
        <v>365</v>
      </c>
      <c r="C244" s="12"/>
      <c r="D244" s="12"/>
      <c r="E244" s="18">
        <f>SUM(E245:E259)</f>
        <v>1</v>
      </c>
      <c r="F244" s="18"/>
    </row>
    <row r="245" spans="1:6" x14ac:dyDescent="0.3">
      <c r="A245" s="2" t="s">
        <v>110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110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110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110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110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110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110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110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110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110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110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110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110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110</v>
      </c>
      <c r="B258" s="28" t="s">
        <v>364</v>
      </c>
      <c r="C258" s="12"/>
      <c r="D258" s="12"/>
      <c r="E258" s="18">
        <v>1</v>
      </c>
      <c r="F258" s="18"/>
    </row>
    <row r="259" spans="1:6" x14ac:dyDescent="0.3">
      <c r="A259" s="2" t="s">
        <v>110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110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110</v>
      </c>
      <c r="B261" s="5" t="s">
        <v>346</v>
      </c>
      <c r="C261" s="5">
        <v>28</v>
      </c>
      <c r="D261" s="5">
        <v>21</v>
      </c>
      <c r="E261" s="5">
        <f>SUM(E262,E272:E277,E282:E296)</f>
        <v>29</v>
      </c>
      <c r="F261" s="26">
        <f>SUM(F262,F272:F277,F282:F296)</f>
        <v>18</v>
      </c>
    </row>
    <row r="262" spans="1:6" x14ac:dyDescent="0.3">
      <c r="A262" s="2" t="s">
        <v>110</v>
      </c>
      <c r="B262" s="5" t="s">
        <v>21</v>
      </c>
      <c r="C262" s="5">
        <v>6</v>
      </c>
      <c r="D262" s="5">
        <f>D263+D266+D269+D270+D271</f>
        <v>9</v>
      </c>
      <c r="E262" s="5">
        <f>E263+E266+E269+E270+E271</f>
        <v>3</v>
      </c>
      <c r="F262" s="26">
        <f>F263+F266+F269+F270+F271</f>
        <v>3</v>
      </c>
    </row>
    <row r="263" spans="1:6" x14ac:dyDescent="0.3">
      <c r="A263" s="2" t="s">
        <v>110</v>
      </c>
      <c r="B263" s="5" t="s">
        <v>36</v>
      </c>
      <c r="C263" s="5">
        <v>2</v>
      </c>
      <c r="D263" s="5">
        <f>D264+D265</f>
        <v>4</v>
      </c>
      <c r="E263" s="5">
        <f>E264+E265</f>
        <v>1</v>
      </c>
      <c r="F263" s="26">
        <f>F264+F265</f>
        <v>1</v>
      </c>
    </row>
    <row r="264" spans="1:6" x14ac:dyDescent="0.3">
      <c r="A264" s="2" t="s">
        <v>110</v>
      </c>
      <c r="B264" s="5" t="s">
        <v>32</v>
      </c>
      <c r="C264" s="5">
        <v>1</v>
      </c>
      <c r="D264" s="5">
        <v>1</v>
      </c>
      <c r="E264" s="5"/>
      <c r="F264" s="26">
        <v>1</v>
      </c>
    </row>
    <row r="265" spans="1:6" x14ac:dyDescent="0.3">
      <c r="A265" s="2" t="s">
        <v>110</v>
      </c>
      <c r="B265" s="5" t="s">
        <v>29</v>
      </c>
      <c r="C265" s="5">
        <v>1</v>
      </c>
      <c r="D265" s="5">
        <v>3</v>
      </c>
      <c r="E265" s="5">
        <v>1</v>
      </c>
      <c r="F265" s="26"/>
    </row>
    <row r="266" spans="1:6" x14ac:dyDescent="0.3">
      <c r="A266" s="2" t="s">
        <v>110</v>
      </c>
      <c r="B266" s="5" t="s">
        <v>37</v>
      </c>
      <c r="C266" s="5">
        <v>1</v>
      </c>
      <c r="D266" s="5">
        <f>D267+D268</f>
        <v>0</v>
      </c>
      <c r="E266" s="5">
        <f>E267+E268</f>
        <v>1</v>
      </c>
      <c r="F266" s="26">
        <f>F267+F268</f>
        <v>0</v>
      </c>
    </row>
    <row r="267" spans="1:6" x14ac:dyDescent="0.3">
      <c r="A267" s="2" t="s">
        <v>110</v>
      </c>
      <c r="B267" s="5" t="s">
        <v>33</v>
      </c>
      <c r="C267" s="5"/>
      <c r="D267" s="5"/>
      <c r="E267" s="5"/>
      <c r="F267" s="26"/>
    </row>
    <row r="268" spans="1:6" x14ac:dyDescent="0.3">
      <c r="A268" s="2" t="s">
        <v>110</v>
      </c>
      <c r="B268" s="5" t="s">
        <v>34</v>
      </c>
      <c r="C268" s="5">
        <v>1</v>
      </c>
      <c r="D268" s="5"/>
      <c r="E268" s="5">
        <v>1</v>
      </c>
      <c r="F268" s="26"/>
    </row>
    <row r="269" spans="1:6" x14ac:dyDescent="0.3">
      <c r="A269" s="2" t="s">
        <v>110</v>
      </c>
      <c r="B269" s="5" t="s">
        <v>30</v>
      </c>
      <c r="C269" s="5">
        <v>2</v>
      </c>
      <c r="D269" s="5">
        <v>3</v>
      </c>
      <c r="E269" s="5">
        <v>1</v>
      </c>
      <c r="F269" s="26"/>
    </row>
    <row r="270" spans="1:6" x14ac:dyDescent="0.3">
      <c r="A270" s="2" t="s">
        <v>110</v>
      </c>
      <c r="B270" s="5" t="s">
        <v>35</v>
      </c>
      <c r="C270" s="5"/>
      <c r="D270" s="5">
        <v>1</v>
      </c>
      <c r="E270" s="5"/>
      <c r="F270" s="26">
        <v>1</v>
      </c>
    </row>
    <row r="271" spans="1:6" x14ac:dyDescent="0.3">
      <c r="A271" s="2" t="s">
        <v>110</v>
      </c>
      <c r="B271" s="5" t="s">
        <v>31</v>
      </c>
      <c r="C271" s="5">
        <v>1</v>
      </c>
      <c r="D271" s="5">
        <v>1</v>
      </c>
      <c r="E271" s="5"/>
      <c r="F271" s="26">
        <v>1</v>
      </c>
    </row>
    <row r="272" spans="1:6" x14ac:dyDescent="0.3">
      <c r="A272" s="2" t="s">
        <v>110</v>
      </c>
      <c r="B272" s="22" t="s">
        <v>345</v>
      </c>
      <c r="C272" s="12"/>
      <c r="D272" s="12"/>
      <c r="E272" s="5">
        <v>6</v>
      </c>
      <c r="F272" s="26">
        <v>4</v>
      </c>
    </row>
    <row r="273" spans="1:6" x14ac:dyDescent="0.3">
      <c r="A273" s="2" t="s">
        <v>110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110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110</v>
      </c>
      <c r="B275" s="22" t="s">
        <v>324</v>
      </c>
      <c r="C275" s="12"/>
      <c r="D275" s="12"/>
      <c r="E275" s="5">
        <v>0</v>
      </c>
      <c r="F275" s="26">
        <v>2</v>
      </c>
    </row>
    <row r="276" spans="1:6" x14ac:dyDescent="0.3">
      <c r="A276" s="2" t="s">
        <v>110</v>
      </c>
      <c r="B276" s="22" t="s">
        <v>325</v>
      </c>
      <c r="C276" s="12"/>
      <c r="D276" s="12"/>
      <c r="E276" s="5">
        <v>5</v>
      </c>
      <c r="F276" s="26">
        <v>3</v>
      </c>
    </row>
    <row r="277" spans="1:6" x14ac:dyDescent="0.3">
      <c r="A277" s="2" t="s">
        <v>110</v>
      </c>
      <c r="B277" s="22" t="s">
        <v>326</v>
      </c>
      <c r="C277" s="12"/>
      <c r="D277" s="12"/>
      <c r="E277" s="5">
        <v>3</v>
      </c>
      <c r="F277" s="26">
        <v>0</v>
      </c>
    </row>
    <row r="278" spans="1:6" x14ac:dyDescent="0.3">
      <c r="A278" s="2" t="s">
        <v>110</v>
      </c>
      <c r="B278" s="22" t="s">
        <v>343</v>
      </c>
      <c r="C278" s="12"/>
      <c r="D278" s="12"/>
      <c r="E278" s="5">
        <v>3</v>
      </c>
      <c r="F278" s="26">
        <v>0</v>
      </c>
    </row>
    <row r="279" spans="1:6" x14ac:dyDescent="0.3">
      <c r="A279" s="2" t="s">
        <v>110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110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110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110</v>
      </c>
      <c r="B282" s="22" t="s">
        <v>327</v>
      </c>
      <c r="C282" s="12"/>
      <c r="D282" s="12"/>
      <c r="E282" s="5">
        <v>1</v>
      </c>
      <c r="F282" s="26">
        <v>1</v>
      </c>
    </row>
    <row r="283" spans="1:6" x14ac:dyDescent="0.3">
      <c r="A283" s="2" t="s">
        <v>110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110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110</v>
      </c>
      <c r="B285" s="22" t="s">
        <v>330</v>
      </c>
      <c r="C285" s="12"/>
      <c r="D285" s="12"/>
      <c r="E285" s="5">
        <v>0</v>
      </c>
      <c r="F285" s="26">
        <v>0</v>
      </c>
    </row>
    <row r="286" spans="1:6" x14ac:dyDescent="0.3">
      <c r="A286" s="2" t="s">
        <v>110</v>
      </c>
      <c r="B286" s="22" t="s">
        <v>331</v>
      </c>
      <c r="C286" s="12"/>
      <c r="D286" s="12"/>
      <c r="E286" s="5">
        <v>0</v>
      </c>
      <c r="F286" s="26">
        <v>0</v>
      </c>
    </row>
    <row r="287" spans="1:6" x14ac:dyDescent="0.3">
      <c r="A287" s="2" t="s">
        <v>110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110</v>
      </c>
      <c r="B288" s="22" t="s">
        <v>333</v>
      </c>
      <c r="C288" s="12"/>
      <c r="D288" s="12"/>
      <c r="E288" s="5">
        <v>0</v>
      </c>
      <c r="F288" s="26">
        <v>0</v>
      </c>
    </row>
    <row r="289" spans="1:6" x14ac:dyDescent="0.3">
      <c r="A289" s="2" t="s">
        <v>110</v>
      </c>
      <c r="B289" s="22" t="s">
        <v>334</v>
      </c>
      <c r="C289" s="12"/>
      <c r="D289" s="12"/>
      <c r="E289" s="5">
        <v>1</v>
      </c>
      <c r="F289" s="26">
        <v>2</v>
      </c>
    </row>
    <row r="290" spans="1:6" x14ac:dyDescent="0.3">
      <c r="A290" s="2" t="s">
        <v>110</v>
      </c>
      <c r="B290" s="22" t="s">
        <v>335</v>
      </c>
      <c r="C290" s="12"/>
      <c r="D290" s="12"/>
      <c r="E290" s="5">
        <v>1</v>
      </c>
      <c r="F290" s="26">
        <v>0</v>
      </c>
    </row>
    <row r="291" spans="1:6" x14ac:dyDescent="0.3">
      <c r="A291" s="2" t="s">
        <v>110</v>
      </c>
      <c r="B291" s="22" t="s">
        <v>336</v>
      </c>
      <c r="C291" s="12"/>
      <c r="D291" s="12"/>
      <c r="E291" s="5">
        <v>3</v>
      </c>
      <c r="F291" s="26">
        <v>1</v>
      </c>
    </row>
    <row r="292" spans="1:6" x14ac:dyDescent="0.3">
      <c r="A292" s="2" t="s">
        <v>110</v>
      </c>
      <c r="B292" s="22" t="s">
        <v>349</v>
      </c>
      <c r="C292" s="12"/>
      <c r="D292" s="12"/>
      <c r="E292" s="5"/>
      <c r="F292" s="26">
        <v>0</v>
      </c>
    </row>
    <row r="293" spans="1:6" x14ac:dyDescent="0.3">
      <c r="A293" s="2" t="s">
        <v>110</v>
      </c>
      <c r="B293" s="22" t="s">
        <v>347</v>
      </c>
      <c r="C293" s="12"/>
      <c r="D293" s="12"/>
      <c r="E293" s="5">
        <v>4</v>
      </c>
      <c r="F293" s="26">
        <v>1</v>
      </c>
    </row>
    <row r="294" spans="1:6" x14ac:dyDescent="0.3">
      <c r="A294" s="2" t="s">
        <v>110</v>
      </c>
      <c r="B294" s="22" t="s">
        <v>337</v>
      </c>
      <c r="C294" s="12"/>
      <c r="D294" s="12"/>
      <c r="E294" s="5">
        <v>0</v>
      </c>
      <c r="F294" s="26">
        <v>1</v>
      </c>
    </row>
    <row r="295" spans="1:6" x14ac:dyDescent="0.3">
      <c r="A295" s="2" t="s">
        <v>110</v>
      </c>
      <c r="B295" s="22" t="s">
        <v>338</v>
      </c>
      <c r="C295" s="12"/>
      <c r="D295" s="12"/>
      <c r="E295" s="5">
        <v>2</v>
      </c>
      <c r="F295" s="26">
        <v>0</v>
      </c>
    </row>
    <row r="296" spans="1:6" x14ac:dyDescent="0.3">
      <c r="A296" s="2" t="s">
        <v>110</v>
      </c>
      <c r="B296" s="22" t="s">
        <v>339</v>
      </c>
      <c r="C296" s="12"/>
      <c r="D296" s="12"/>
      <c r="E296" s="5">
        <v>0</v>
      </c>
      <c r="F296" s="26">
        <v>0</v>
      </c>
    </row>
    <row r="297" spans="1:6" x14ac:dyDescent="0.3">
      <c r="A297" s="4" t="s">
        <v>111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111</v>
      </c>
      <c r="B298" s="5" t="s">
        <v>17</v>
      </c>
      <c r="C298" s="5"/>
      <c r="D298" s="5"/>
      <c r="E298" s="5"/>
      <c r="F298" s="26"/>
    </row>
    <row r="299" spans="1:6" x14ac:dyDescent="0.3">
      <c r="A299" s="2" t="s">
        <v>111</v>
      </c>
      <c r="B299" s="5" t="s">
        <v>18</v>
      </c>
      <c r="C299" s="5"/>
      <c r="D299" s="5"/>
      <c r="E299" s="5"/>
      <c r="F299" s="26"/>
    </row>
    <row r="300" spans="1:6" x14ac:dyDescent="0.3">
      <c r="A300" s="2" t="s">
        <v>111</v>
      </c>
      <c r="B300" s="5" t="s">
        <v>19</v>
      </c>
      <c r="C300" s="5"/>
      <c r="D300" s="5"/>
      <c r="E300" s="5"/>
      <c r="F300" s="26"/>
    </row>
    <row r="301" spans="1:6" ht="43.2" x14ac:dyDescent="0.3">
      <c r="A301" s="2" t="s">
        <v>111</v>
      </c>
      <c r="B301" s="15" t="s">
        <v>318</v>
      </c>
      <c r="C301" s="5"/>
      <c r="D301" s="5"/>
      <c r="E301" s="5"/>
      <c r="F301" s="26"/>
    </row>
    <row r="302" spans="1:6" x14ac:dyDescent="0.3">
      <c r="A302" s="2" t="s">
        <v>111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111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111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111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111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111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111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111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111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111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111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111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111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111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111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111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111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111</v>
      </c>
      <c r="B319" s="5" t="s">
        <v>20</v>
      </c>
      <c r="C319" s="5"/>
      <c r="D319" s="5"/>
      <c r="E319" s="5"/>
      <c r="F319" s="26"/>
    </row>
    <row r="320" spans="1:6" x14ac:dyDescent="0.3">
      <c r="A320" s="2" t="s">
        <v>111</v>
      </c>
      <c r="B320" s="5" t="s">
        <v>346</v>
      </c>
      <c r="C320" s="5">
        <v>11</v>
      </c>
      <c r="D320" s="5">
        <v>10</v>
      </c>
      <c r="E320" s="5">
        <f>SUM(E321,E331:E336,E341:E355)</f>
        <v>16</v>
      </c>
      <c r="F320" s="26">
        <f>SUM(F321,F331:F336,F341:F355)</f>
        <v>7</v>
      </c>
    </row>
    <row r="321" spans="1:6" x14ac:dyDescent="0.3">
      <c r="A321" s="2" t="s">
        <v>111</v>
      </c>
      <c r="B321" s="5" t="s">
        <v>21</v>
      </c>
      <c r="C321" s="5">
        <v>1</v>
      </c>
      <c r="D321" s="5">
        <f>D322+D325+D328+D329+D330</f>
        <v>7</v>
      </c>
      <c r="E321" s="5">
        <f>E322+E325+E328+E329+E330</f>
        <v>3</v>
      </c>
      <c r="F321" s="26">
        <f>F322+F325+F328+F329+F330</f>
        <v>5</v>
      </c>
    </row>
    <row r="322" spans="1:6" x14ac:dyDescent="0.3">
      <c r="A322" s="2" t="s">
        <v>111</v>
      </c>
      <c r="B322" s="5" t="s">
        <v>36</v>
      </c>
      <c r="C322" s="5">
        <v>0</v>
      </c>
      <c r="D322" s="5">
        <f>D323+D324</f>
        <v>2</v>
      </c>
      <c r="E322" s="5">
        <f>E323+E324</f>
        <v>2</v>
      </c>
      <c r="F322" s="26">
        <f>F323+F324</f>
        <v>1</v>
      </c>
    </row>
    <row r="323" spans="1:6" x14ac:dyDescent="0.3">
      <c r="A323" s="2" t="s">
        <v>111</v>
      </c>
      <c r="B323" s="5" t="s">
        <v>32</v>
      </c>
      <c r="C323" s="5"/>
      <c r="D323" s="5">
        <v>2</v>
      </c>
      <c r="E323" s="5">
        <v>1</v>
      </c>
      <c r="F323" s="26">
        <v>1</v>
      </c>
    </row>
    <row r="324" spans="1:6" x14ac:dyDescent="0.3">
      <c r="A324" s="2" t="s">
        <v>111</v>
      </c>
      <c r="B324" s="5" t="s">
        <v>29</v>
      </c>
      <c r="C324" s="5"/>
      <c r="D324" s="5"/>
      <c r="E324" s="5">
        <v>1</v>
      </c>
      <c r="F324" s="26"/>
    </row>
    <row r="325" spans="1:6" x14ac:dyDescent="0.3">
      <c r="A325" s="2" t="s">
        <v>111</v>
      </c>
      <c r="B325" s="5" t="s">
        <v>37</v>
      </c>
      <c r="C325" s="5">
        <v>1</v>
      </c>
      <c r="D325" s="5">
        <f>D326+D327</f>
        <v>3</v>
      </c>
      <c r="E325" s="5">
        <f>E326+E327</f>
        <v>1</v>
      </c>
      <c r="F325" s="26">
        <f>F326+F327</f>
        <v>2</v>
      </c>
    </row>
    <row r="326" spans="1:6" x14ac:dyDescent="0.3">
      <c r="A326" s="2" t="s">
        <v>111</v>
      </c>
      <c r="B326" s="5" t="s">
        <v>33</v>
      </c>
      <c r="C326" s="5"/>
      <c r="D326" s="5"/>
      <c r="E326" s="5"/>
      <c r="F326" s="26"/>
    </row>
    <row r="327" spans="1:6" x14ac:dyDescent="0.3">
      <c r="A327" s="2" t="s">
        <v>111</v>
      </c>
      <c r="B327" s="5" t="s">
        <v>34</v>
      </c>
      <c r="C327" s="5">
        <v>1</v>
      </c>
      <c r="D327" s="5">
        <v>3</v>
      </c>
      <c r="E327" s="5">
        <v>1</v>
      </c>
      <c r="F327" s="26">
        <v>2</v>
      </c>
    </row>
    <row r="328" spans="1:6" x14ac:dyDescent="0.3">
      <c r="A328" s="2" t="s">
        <v>111</v>
      </c>
      <c r="B328" s="5" t="s">
        <v>30</v>
      </c>
      <c r="C328" s="5"/>
      <c r="D328" s="5">
        <v>1</v>
      </c>
      <c r="E328" s="5"/>
      <c r="F328" s="26">
        <v>1</v>
      </c>
    </row>
    <row r="329" spans="1:6" x14ac:dyDescent="0.3">
      <c r="A329" s="2" t="s">
        <v>111</v>
      </c>
      <c r="B329" s="5" t="s">
        <v>35</v>
      </c>
      <c r="C329" s="5"/>
      <c r="D329" s="5"/>
      <c r="E329" s="5"/>
      <c r="F329" s="26">
        <v>1</v>
      </c>
    </row>
    <row r="330" spans="1:6" x14ac:dyDescent="0.3">
      <c r="A330" s="2" t="s">
        <v>111</v>
      </c>
      <c r="B330" s="5" t="s">
        <v>31</v>
      </c>
      <c r="C330" s="5"/>
      <c r="D330" s="5">
        <v>1</v>
      </c>
      <c r="E330" s="5"/>
      <c r="F330" s="26"/>
    </row>
    <row r="331" spans="1:6" x14ac:dyDescent="0.3">
      <c r="A331" s="2" t="s">
        <v>111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111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111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111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111</v>
      </c>
      <c r="B335" s="22" t="s">
        <v>325</v>
      </c>
      <c r="C335" s="12"/>
      <c r="D335" s="12"/>
      <c r="E335" s="5">
        <v>4</v>
      </c>
      <c r="F335" s="26">
        <v>0</v>
      </c>
    </row>
    <row r="336" spans="1:6" x14ac:dyDescent="0.3">
      <c r="A336" s="2" t="s">
        <v>111</v>
      </c>
      <c r="B336" s="22" t="s">
        <v>326</v>
      </c>
      <c r="C336" s="12"/>
      <c r="D336" s="12"/>
      <c r="E336" s="5">
        <v>2</v>
      </c>
      <c r="F336" s="26">
        <v>1</v>
      </c>
    </row>
    <row r="337" spans="1:6" x14ac:dyDescent="0.3">
      <c r="A337" s="2" t="s">
        <v>111</v>
      </c>
      <c r="B337" s="22" t="s">
        <v>343</v>
      </c>
      <c r="C337" s="12"/>
      <c r="D337" s="12"/>
      <c r="E337" s="5">
        <v>2</v>
      </c>
      <c r="F337" s="26">
        <v>1</v>
      </c>
    </row>
    <row r="338" spans="1:6" x14ac:dyDescent="0.3">
      <c r="A338" s="2" t="s">
        <v>111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111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111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111</v>
      </c>
      <c r="B341" s="22" t="s">
        <v>327</v>
      </c>
      <c r="C341" s="12"/>
      <c r="D341" s="12"/>
      <c r="E341" s="5">
        <v>2</v>
      </c>
      <c r="F341" s="26">
        <v>1</v>
      </c>
    </row>
    <row r="342" spans="1:6" x14ac:dyDescent="0.3">
      <c r="A342" s="2" t="s">
        <v>111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111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111</v>
      </c>
      <c r="B344" s="22" t="s">
        <v>330</v>
      </c>
      <c r="C344" s="12"/>
      <c r="D344" s="12"/>
      <c r="E344" s="5">
        <v>0</v>
      </c>
      <c r="F344" s="26">
        <v>0</v>
      </c>
    </row>
    <row r="345" spans="1:6" x14ac:dyDescent="0.3">
      <c r="A345" s="2" t="s">
        <v>111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111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111</v>
      </c>
      <c r="B347" s="22" t="s">
        <v>333</v>
      </c>
      <c r="C347" s="12"/>
      <c r="D347" s="12"/>
      <c r="E347" s="5">
        <v>0</v>
      </c>
      <c r="F347" s="26">
        <v>0</v>
      </c>
    </row>
    <row r="348" spans="1:6" x14ac:dyDescent="0.3">
      <c r="A348" s="2" t="s">
        <v>111</v>
      </c>
      <c r="B348" s="22" t="s">
        <v>334</v>
      </c>
      <c r="C348" s="12"/>
      <c r="D348" s="12"/>
      <c r="E348" s="5">
        <v>0</v>
      </c>
      <c r="F348" s="26">
        <v>0</v>
      </c>
    </row>
    <row r="349" spans="1:6" x14ac:dyDescent="0.3">
      <c r="A349" s="2" t="s">
        <v>111</v>
      </c>
      <c r="B349" s="22" t="s">
        <v>335</v>
      </c>
      <c r="C349" s="12"/>
      <c r="D349" s="12"/>
      <c r="E349" s="5">
        <v>0</v>
      </c>
      <c r="F349" s="26">
        <v>0</v>
      </c>
    </row>
    <row r="350" spans="1:6" x14ac:dyDescent="0.3">
      <c r="A350" s="2" t="s">
        <v>111</v>
      </c>
      <c r="B350" s="22" t="s">
        <v>336</v>
      </c>
      <c r="C350" s="12"/>
      <c r="D350" s="12"/>
      <c r="E350" s="5">
        <v>0</v>
      </c>
      <c r="F350" s="26">
        <v>0</v>
      </c>
    </row>
    <row r="351" spans="1:6" x14ac:dyDescent="0.3">
      <c r="A351" s="2" t="s">
        <v>111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111</v>
      </c>
      <c r="B352" s="22" t="s">
        <v>347</v>
      </c>
      <c r="C352" s="12"/>
      <c r="D352" s="12"/>
      <c r="E352" s="5">
        <v>5</v>
      </c>
      <c r="F352" s="26"/>
    </row>
    <row r="353" spans="1:6" x14ac:dyDescent="0.3">
      <c r="A353" s="2" t="s">
        <v>111</v>
      </c>
      <c r="B353" s="22" t="s">
        <v>337</v>
      </c>
      <c r="C353" s="12"/>
      <c r="D353" s="12"/>
      <c r="E353" s="5">
        <v>0</v>
      </c>
      <c r="F353" s="26">
        <v>0</v>
      </c>
    </row>
    <row r="354" spans="1:6" x14ac:dyDescent="0.3">
      <c r="A354" s="2" t="s">
        <v>111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111</v>
      </c>
      <c r="B355" s="22" t="s">
        <v>339</v>
      </c>
      <c r="C355" s="12"/>
      <c r="D355" s="12"/>
      <c r="E355" s="5">
        <v>0</v>
      </c>
      <c r="F355" s="26">
        <v>0</v>
      </c>
    </row>
    <row r="356" spans="1:6" x14ac:dyDescent="0.3">
      <c r="A356" s="4" t="s">
        <v>112</v>
      </c>
      <c r="B356" s="5" t="s">
        <v>16</v>
      </c>
      <c r="C356" s="5"/>
      <c r="D356" s="5"/>
      <c r="E356" s="5"/>
      <c r="F356" s="26">
        <v>1</v>
      </c>
    </row>
    <row r="357" spans="1:6" x14ac:dyDescent="0.3">
      <c r="A357" s="2" t="s">
        <v>112</v>
      </c>
      <c r="B357" s="5" t="s">
        <v>17</v>
      </c>
      <c r="C357" s="5"/>
      <c r="D357" s="5"/>
      <c r="E357" s="5"/>
      <c r="F357" s="26"/>
    </row>
    <row r="358" spans="1:6" x14ac:dyDescent="0.3">
      <c r="A358" s="2" t="s">
        <v>112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112</v>
      </c>
      <c r="B359" s="5" t="s">
        <v>19</v>
      </c>
      <c r="C359" s="5"/>
      <c r="D359" s="5"/>
      <c r="E359" s="5"/>
      <c r="F359" s="26"/>
    </row>
    <row r="360" spans="1:6" ht="43.2" x14ac:dyDescent="0.3">
      <c r="A360" s="2" t="s">
        <v>112</v>
      </c>
      <c r="B360" s="15" t="s">
        <v>318</v>
      </c>
      <c r="C360" s="5"/>
      <c r="D360" s="5"/>
      <c r="E360" s="5"/>
      <c r="F360" s="26"/>
    </row>
    <row r="361" spans="1:6" x14ac:dyDescent="0.3">
      <c r="A361" s="2" t="s">
        <v>112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112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112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112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112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112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112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112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112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112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112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112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112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112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112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112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112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112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112</v>
      </c>
      <c r="B379" s="5" t="s">
        <v>346</v>
      </c>
      <c r="C379" s="5">
        <v>36</v>
      </c>
      <c r="D379" s="5">
        <v>22</v>
      </c>
      <c r="E379" s="5">
        <f>SUM(E380,E390:E395,E400:E414)</f>
        <v>48</v>
      </c>
      <c r="F379" s="26">
        <f>SUM(F380,F390:F395,F400:F414)</f>
        <v>25</v>
      </c>
    </row>
    <row r="380" spans="1:6" x14ac:dyDescent="0.3">
      <c r="A380" s="2" t="s">
        <v>112</v>
      </c>
      <c r="B380" s="5" t="s">
        <v>21</v>
      </c>
      <c r="C380" s="5">
        <v>7</v>
      </c>
      <c r="D380" s="5">
        <f>D381+D384+D387+D388+D389</f>
        <v>9</v>
      </c>
      <c r="E380" s="5">
        <f>E381+E384+E387+E388+E389</f>
        <v>21</v>
      </c>
      <c r="F380" s="26">
        <f>F381+F384+F387+F388+F389</f>
        <v>6</v>
      </c>
    </row>
    <row r="381" spans="1:6" x14ac:dyDescent="0.3">
      <c r="A381" s="2" t="s">
        <v>112</v>
      </c>
      <c r="B381" s="5" t="s">
        <v>36</v>
      </c>
      <c r="C381" s="5">
        <v>3</v>
      </c>
      <c r="D381" s="5">
        <f>D382+D383</f>
        <v>4</v>
      </c>
      <c r="E381" s="5">
        <f>E382+E383</f>
        <v>1</v>
      </c>
      <c r="F381" s="26">
        <f>F382+F383</f>
        <v>4</v>
      </c>
    </row>
    <row r="382" spans="1:6" x14ac:dyDescent="0.3">
      <c r="A382" s="2" t="s">
        <v>112</v>
      </c>
      <c r="B382" s="5" t="s">
        <v>32</v>
      </c>
      <c r="C382" s="5"/>
      <c r="D382" s="5">
        <v>4</v>
      </c>
      <c r="E382" s="5"/>
      <c r="F382" s="26">
        <v>3</v>
      </c>
    </row>
    <row r="383" spans="1:6" x14ac:dyDescent="0.3">
      <c r="A383" s="2" t="s">
        <v>112</v>
      </c>
      <c r="B383" s="5" t="s">
        <v>29</v>
      </c>
      <c r="C383" s="5">
        <v>3</v>
      </c>
      <c r="D383" s="5"/>
      <c r="E383" s="5">
        <v>1</v>
      </c>
      <c r="F383" s="26">
        <v>1</v>
      </c>
    </row>
    <row r="384" spans="1:6" x14ac:dyDescent="0.3">
      <c r="A384" s="2" t="s">
        <v>112</v>
      </c>
      <c r="B384" s="5" t="s">
        <v>37</v>
      </c>
      <c r="C384" s="5">
        <v>3</v>
      </c>
      <c r="D384" s="5">
        <f>D385+D386</f>
        <v>3</v>
      </c>
      <c r="E384" s="5">
        <f>E385+E386</f>
        <v>11</v>
      </c>
      <c r="F384" s="26">
        <f>F385+F386</f>
        <v>0</v>
      </c>
    </row>
    <row r="385" spans="1:6" x14ac:dyDescent="0.3">
      <c r="A385" s="2" t="s">
        <v>112</v>
      </c>
      <c r="B385" s="5" t="s">
        <v>33</v>
      </c>
      <c r="C385" s="5"/>
      <c r="D385" s="5"/>
      <c r="E385" s="5">
        <v>1</v>
      </c>
      <c r="F385" s="26"/>
    </row>
    <row r="386" spans="1:6" x14ac:dyDescent="0.3">
      <c r="A386" s="2" t="s">
        <v>112</v>
      </c>
      <c r="B386" s="5" t="s">
        <v>34</v>
      </c>
      <c r="C386" s="5">
        <v>3</v>
      </c>
      <c r="D386" s="5">
        <v>3</v>
      </c>
      <c r="E386" s="5">
        <v>10</v>
      </c>
      <c r="F386" s="26"/>
    </row>
    <row r="387" spans="1:6" x14ac:dyDescent="0.3">
      <c r="A387" s="2" t="s">
        <v>112</v>
      </c>
      <c r="B387" s="5" t="s">
        <v>30</v>
      </c>
      <c r="C387" s="5"/>
      <c r="D387" s="5">
        <v>1</v>
      </c>
      <c r="E387" s="5">
        <v>5</v>
      </c>
      <c r="F387" s="26"/>
    </row>
    <row r="388" spans="1:6" x14ac:dyDescent="0.3">
      <c r="A388" s="2" t="s">
        <v>112</v>
      </c>
      <c r="B388" s="5" t="s">
        <v>35</v>
      </c>
      <c r="C388" s="5"/>
      <c r="D388" s="5"/>
      <c r="E388" s="5">
        <v>2</v>
      </c>
      <c r="F388" s="26">
        <v>1</v>
      </c>
    </row>
    <row r="389" spans="1:6" x14ac:dyDescent="0.3">
      <c r="A389" s="2" t="s">
        <v>112</v>
      </c>
      <c r="B389" s="5" t="s">
        <v>31</v>
      </c>
      <c r="C389" s="5">
        <v>1</v>
      </c>
      <c r="D389" s="5">
        <v>1</v>
      </c>
      <c r="E389" s="5">
        <v>2</v>
      </c>
      <c r="F389" s="26">
        <v>1</v>
      </c>
    </row>
    <row r="390" spans="1:6" x14ac:dyDescent="0.3">
      <c r="A390" s="2" t="s">
        <v>112</v>
      </c>
      <c r="B390" s="22" t="s">
        <v>345</v>
      </c>
      <c r="C390" s="12"/>
      <c r="D390" s="12"/>
      <c r="E390" s="5">
        <v>1</v>
      </c>
      <c r="F390" s="26">
        <v>2</v>
      </c>
    </row>
    <row r="391" spans="1:6" x14ac:dyDescent="0.3">
      <c r="A391" s="2" t="s">
        <v>112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112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112</v>
      </c>
      <c r="B393" s="22" t="s">
        <v>324</v>
      </c>
      <c r="C393" s="12"/>
      <c r="D393" s="12"/>
      <c r="E393" s="5">
        <v>1</v>
      </c>
      <c r="F393" s="26">
        <v>1</v>
      </c>
    </row>
    <row r="394" spans="1:6" x14ac:dyDescent="0.3">
      <c r="A394" s="2" t="s">
        <v>112</v>
      </c>
      <c r="B394" s="22" t="s">
        <v>325</v>
      </c>
      <c r="C394" s="12"/>
      <c r="D394" s="12"/>
      <c r="E394" s="5">
        <v>2</v>
      </c>
      <c r="F394" s="26">
        <v>4</v>
      </c>
    </row>
    <row r="395" spans="1:6" x14ac:dyDescent="0.3">
      <c r="A395" s="2" t="s">
        <v>112</v>
      </c>
      <c r="B395" s="22" t="s">
        <v>326</v>
      </c>
      <c r="C395" s="12"/>
      <c r="D395" s="12"/>
      <c r="E395" s="5">
        <v>4</v>
      </c>
      <c r="F395" s="26">
        <v>3</v>
      </c>
    </row>
    <row r="396" spans="1:6" x14ac:dyDescent="0.3">
      <c r="A396" s="2" t="s">
        <v>112</v>
      </c>
      <c r="B396" s="22" t="s">
        <v>343</v>
      </c>
      <c r="C396" s="12"/>
      <c r="D396" s="12"/>
      <c r="E396" s="5">
        <v>4</v>
      </c>
      <c r="F396" s="26">
        <v>3</v>
      </c>
    </row>
    <row r="397" spans="1:6" x14ac:dyDescent="0.3">
      <c r="A397" s="2" t="s">
        <v>112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112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112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112</v>
      </c>
      <c r="B400" s="22" t="s">
        <v>327</v>
      </c>
      <c r="C400" s="12"/>
      <c r="D400" s="12"/>
      <c r="E400" s="5">
        <v>2</v>
      </c>
      <c r="F400" s="26">
        <v>5</v>
      </c>
    </row>
    <row r="401" spans="1:6" x14ac:dyDescent="0.3">
      <c r="A401" s="2" t="s">
        <v>112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112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112</v>
      </c>
      <c r="B403" s="22" t="s">
        <v>330</v>
      </c>
      <c r="C403" s="12"/>
      <c r="D403" s="12"/>
      <c r="E403" s="5">
        <v>0</v>
      </c>
      <c r="F403" s="26">
        <v>0</v>
      </c>
    </row>
    <row r="404" spans="1:6" x14ac:dyDescent="0.3">
      <c r="A404" s="2" t="s">
        <v>112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112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112</v>
      </c>
      <c r="B406" s="22" t="s">
        <v>333</v>
      </c>
      <c r="C406" s="12"/>
      <c r="D406" s="12"/>
      <c r="E406" s="5">
        <v>0</v>
      </c>
      <c r="F406" s="26">
        <v>0</v>
      </c>
    </row>
    <row r="407" spans="1:6" x14ac:dyDescent="0.3">
      <c r="A407" s="2" t="s">
        <v>112</v>
      </c>
      <c r="B407" s="22" t="s">
        <v>334</v>
      </c>
      <c r="C407" s="12"/>
      <c r="D407" s="12"/>
      <c r="E407" s="5">
        <v>3</v>
      </c>
      <c r="F407" s="26">
        <v>1</v>
      </c>
    </row>
    <row r="408" spans="1:6" x14ac:dyDescent="0.3">
      <c r="A408" s="2" t="s">
        <v>112</v>
      </c>
      <c r="B408" s="22" t="s">
        <v>335</v>
      </c>
      <c r="C408" s="12"/>
      <c r="D408" s="12"/>
      <c r="E408" s="5">
        <v>3</v>
      </c>
      <c r="F408" s="26">
        <v>0</v>
      </c>
    </row>
    <row r="409" spans="1:6" x14ac:dyDescent="0.3">
      <c r="A409" s="2" t="s">
        <v>112</v>
      </c>
      <c r="B409" s="22" t="s">
        <v>336</v>
      </c>
      <c r="C409" s="12"/>
      <c r="D409" s="12"/>
      <c r="E409" s="5">
        <v>2</v>
      </c>
      <c r="F409" s="26">
        <v>2</v>
      </c>
    </row>
    <row r="410" spans="1:6" x14ac:dyDescent="0.3">
      <c r="A410" s="2" t="s">
        <v>112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112</v>
      </c>
      <c r="B411" s="22" t="s">
        <v>347</v>
      </c>
      <c r="C411" s="12"/>
      <c r="D411" s="12"/>
      <c r="E411" s="5">
        <v>7</v>
      </c>
      <c r="F411" s="26"/>
    </row>
    <row r="412" spans="1:6" x14ac:dyDescent="0.3">
      <c r="A412" s="2" t="s">
        <v>112</v>
      </c>
      <c r="B412" s="22" t="s">
        <v>337</v>
      </c>
      <c r="C412" s="12"/>
      <c r="D412" s="12"/>
      <c r="E412" s="5">
        <v>1</v>
      </c>
      <c r="F412" s="26">
        <v>1</v>
      </c>
    </row>
    <row r="413" spans="1:6" x14ac:dyDescent="0.3">
      <c r="A413" s="2" t="s">
        <v>112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112</v>
      </c>
      <c r="B414" s="22" t="s">
        <v>339</v>
      </c>
      <c r="C414" s="12"/>
      <c r="D414" s="12"/>
      <c r="E414" s="5">
        <v>1</v>
      </c>
      <c r="F414" s="26">
        <v>0</v>
      </c>
    </row>
    <row r="415" spans="1:6" x14ac:dyDescent="0.3">
      <c r="A415" s="4" t="s">
        <v>113</v>
      </c>
      <c r="B415" s="5" t="s">
        <v>16</v>
      </c>
      <c r="C415" s="5"/>
      <c r="D415" s="5"/>
      <c r="E415" s="5"/>
      <c r="F415" s="26"/>
    </row>
    <row r="416" spans="1:6" x14ac:dyDescent="0.3">
      <c r="A416" s="2" t="s">
        <v>113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113</v>
      </c>
      <c r="B417" s="5" t="s">
        <v>18</v>
      </c>
      <c r="C417" s="5"/>
      <c r="D417" s="5"/>
      <c r="E417" s="5"/>
      <c r="F417" s="26"/>
    </row>
    <row r="418" spans="1:6" x14ac:dyDescent="0.3">
      <c r="A418" s="2" t="s">
        <v>113</v>
      </c>
      <c r="B418" s="5" t="s">
        <v>19</v>
      </c>
      <c r="C418" s="5"/>
      <c r="D418" s="5"/>
      <c r="E418" s="5"/>
      <c r="F418" s="26"/>
    </row>
    <row r="419" spans="1:6" ht="43.2" x14ac:dyDescent="0.3">
      <c r="A419" s="2" t="s">
        <v>113</v>
      </c>
      <c r="B419" s="15" t="s">
        <v>318</v>
      </c>
      <c r="C419" s="5"/>
      <c r="D419" s="5"/>
      <c r="E419" s="5"/>
      <c r="F419" s="26"/>
    </row>
    <row r="420" spans="1:6" x14ac:dyDescent="0.3">
      <c r="A420" s="2" t="s">
        <v>113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113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113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113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113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113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113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113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113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113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113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113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113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113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113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113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113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113</v>
      </c>
      <c r="B437" s="5" t="s">
        <v>20</v>
      </c>
      <c r="C437" s="5"/>
      <c r="D437" s="5"/>
      <c r="E437" s="5"/>
      <c r="F437" s="26"/>
    </row>
    <row r="438" spans="1:6" x14ac:dyDescent="0.3">
      <c r="A438" s="2" t="s">
        <v>113</v>
      </c>
      <c r="B438" s="5" t="s">
        <v>346</v>
      </c>
      <c r="C438" s="5">
        <v>10</v>
      </c>
      <c r="D438" s="5">
        <v>11</v>
      </c>
      <c r="E438" s="5">
        <f>SUM(E439,E449:E454,E459:E473)</f>
        <v>16</v>
      </c>
      <c r="F438" s="26">
        <f>SUM(F439,F449:F454,F459:F473)</f>
        <v>13</v>
      </c>
    </row>
    <row r="439" spans="1:6" x14ac:dyDescent="0.3">
      <c r="A439" s="2" t="s">
        <v>113</v>
      </c>
      <c r="B439" s="5" t="s">
        <v>21</v>
      </c>
      <c r="C439" s="5">
        <v>5</v>
      </c>
      <c r="D439" s="5">
        <f>D440+D443+D446+D447+D448</f>
        <v>5</v>
      </c>
      <c r="E439" s="5">
        <f>E440+E443+E446+E447+E448</f>
        <v>5</v>
      </c>
      <c r="F439" s="26">
        <f>F440+F443+F446+F447+F448</f>
        <v>3</v>
      </c>
    </row>
    <row r="440" spans="1:6" x14ac:dyDescent="0.3">
      <c r="A440" s="2" t="s">
        <v>113</v>
      </c>
      <c r="B440" s="5" t="s">
        <v>36</v>
      </c>
      <c r="C440" s="5">
        <v>0</v>
      </c>
      <c r="D440" s="5">
        <f>D441+D442</f>
        <v>2</v>
      </c>
      <c r="E440" s="5">
        <f>E441+E442</f>
        <v>1</v>
      </c>
      <c r="F440" s="26">
        <f>F441+F442</f>
        <v>1</v>
      </c>
    </row>
    <row r="441" spans="1:6" x14ac:dyDescent="0.3">
      <c r="A441" s="2" t="s">
        <v>113</v>
      </c>
      <c r="B441" s="5" t="s">
        <v>32</v>
      </c>
      <c r="C441" s="5"/>
      <c r="D441" s="5">
        <v>1</v>
      </c>
      <c r="E441" s="5">
        <v>0</v>
      </c>
      <c r="F441" s="26"/>
    </row>
    <row r="442" spans="1:6" x14ac:dyDescent="0.3">
      <c r="A442" s="2" t="s">
        <v>113</v>
      </c>
      <c r="B442" s="5" t="s">
        <v>29</v>
      </c>
      <c r="C442" s="5"/>
      <c r="D442" s="5">
        <v>1</v>
      </c>
      <c r="E442" s="5">
        <v>1</v>
      </c>
      <c r="F442" s="26">
        <v>1</v>
      </c>
    </row>
    <row r="443" spans="1:6" x14ac:dyDescent="0.3">
      <c r="A443" s="2" t="s">
        <v>113</v>
      </c>
      <c r="B443" s="5" t="s">
        <v>37</v>
      </c>
      <c r="C443" s="5">
        <v>2</v>
      </c>
      <c r="D443" s="5">
        <f>D444+D445</f>
        <v>2</v>
      </c>
      <c r="E443" s="5">
        <f>E444+E445</f>
        <v>1</v>
      </c>
      <c r="F443" s="26">
        <f>F444+F445</f>
        <v>0</v>
      </c>
    </row>
    <row r="444" spans="1:6" x14ac:dyDescent="0.3">
      <c r="A444" s="2" t="s">
        <v>113</v>
      </c>
      <c r="B444" s="5" t="s">
        <v>33</v>
      </c>
      <c r="C444" s="5"/>
      <c r="D444" s="5"/>
      <c r="E444" s="5"/>
      <c r="F444" s="26"/>
    </row>
    <row r="445" spans="1:6" x14ac:dyDescent="0.3">
      <c r="A445" s="2" t="s">
        <v>113</v>
      </c>
      <c r="B445" s="5" t="s">
        <v>34</v>
      </c>
      <c r="C445" s="5">
        <v>2</v>
      </c>
      <c r="D445" s="5">
        <v>2</v>
      </c>
      <c r="E445" s="5">
        <v>1</v>
      </c>
      <c r="F445" s="26"/>
    </row>
    <row r="446" spans="1:6" x14ac:dyDescent="0.3">
      <c r="A446" s="2" t="s">
        <v>113</v>
      </c>
      <c r="B446" s="5" t="s">
        <v>30</v>
      </c>
      <c r="C446" s="5">
        <v>2</v>
      </c>
      <c r="D446" s="5">
        <v>1</v>
      </c>
      <c r="E446" s="5">
        <v>2</v>
      </c>
      <c r="F446" s="26"/>
    </row>
    <row r="447" spans="1:6" x14ac:dyDescent="0.3">
      <c r="A447" s="2" t="s">
        <v>113</v>
      </c>
      <c r="B447" s="5" t="s">
        <v>35</v>
      </c>
      <c r="C447" s="5"/>
      <c r="D447" s="5"/>
      <c r="E447" s="5"/>
      <c r="F447" s="26"/>
    </row>
    <row r="448" spans="1:6" x14ac:dyDescent="0.3">
      <c r="A448" s="2" t="s">
        <v>113</v>
      </c>
      <c r="B448" s="5" t="s">
        <v>31</v>
      </c>
      <c r="C448" s="5">
        <v>1</v>
      </c>
      <c r="D448" s="5"/>
      <c r="E448" s="5">
        <v>1</v>
      </c>
      <c r="F448" s="26">
        <v>2</v>
      </c>
    </row>
    <row r="449" spans="1:6" x14ac:dyDescent="0.3">
      <c r="A449" s="2" t="s">
        <v>113</v>
      </c>
      <c r="B449" s="22" t="s">
        <v>345</v>
      </c>
      <c r="C449" s="12"/>
      <c r="D449" s="12"/>
      <c r="E449" s="5">
        <v>0</v>
      </c>
      <c r="F449" s="26">
        <v>0</v>
      </c>
    </row>
    <row r="450" spans="1:6" x14ac:dyDescent="0.3">
      <c r="A450" s="2" t="s">
        <v>113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113</v>
      </c>
      <c r="B451" s="22" t="s">
        <v>323</v>
      </c>
      <c r="C451" s="12"/>
      <c r="D451" s="12"/>
      <c r="E451" s="5">
        <v>0</v>
      </c>
      <c r="F451" s="26">
        <v>1</v>
      </c>
    </row>
    <row r="452" spans="1:6" x14ac:dyDescent="0.3">
      <c r="A452" s="2" t="s">
        <v>113</v>
      </c>
      <c r="B452" s="22" t="s">
        <v>324</v>
      </c>
      <c r="C452" s="12"/>
      <c r="D452" s="12"/>
      <c r="E452" s="5">
        <v>0</v>
      </c>
      <c r="F452" s="26">
        <v>0</v>
      </c>
    </row>
    <row r="453" spans="1:6" x14ac:dyDescent="0.3">
      <c r="A453" s="2" t="s">
        <v>113</v>
      </c>
      <c r="B453" s="22" t="s">
        <v>325</v>
      </c>
      <c r="C453" s="12"/>
      <c r="D453" s="12"/>
      <c r="E453" s="5">
        <v>2</v>
      </c>
      <c r="F453" s="26">
        <v>0</v>
      </c>
    </row>
    <row r="454" spans="1:6" x14ac:dyDescent="0.3">
      <c r="A454" s="2" t="s">
        <v>113</v>
      </c>
      <c r="B454" s="22" t="s">
        <v>326</v>
      </c>
      <c r="C454" s="12"/>
      <c r="D454" s="12"/>
      <c r="E454" s="5">
        <v>2</v>
      </c>
      <c r="F454" s="26">
        <v>1</v>
      </c>
    </row>
    <row r="455" spans="1:6" x14ac:dyDescent="0.3">
      <c r="A455" s="2" t="s">
        <v>113</v>
      </c>
      <c r="B455" s="22" t="s">
        <v>343</v>
      </c>
      <c r="C455" s="12"/>
      <c r="D455" s="12"/>
      <c r="E455" s="5">
        <v>2</v>
      </c>
      <c r="F455" s="26">
        <v>1</v>
      </c>
    </row>
    <row r="456" spans="1:6" x14ac:dyDescent="0.3">
      <c r="A456" s="2" t="s">
        <v>113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113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113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113</v>
      </c>
      <c r="B459" s="22" t="s">
        <v>327</v>
      </c>
      <c r="C459" s="12"/>
      <c r="D459" s="12"/>
      <c r="E459" s="5">
        <v>0</v>
      </c>
      <c r="F459" s="26">
        <v>5</v>
      </c>
    </row>
    <row r="460" spans="1:6" x14ac:dyDescent="0.3">
      <c r="A460" s="2" t="s">
        <v>113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113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113</v>
      </c>
      <c r="B462" s="22" t="s">
        <v>330</v>
      </c>
      <c r="C462" s="12"/>
      <c r="D462" s="12"/>
      <c r="E462" s="5">
        <v>0</v>
      </c>
      <c r="F462" s="26">
        <v>0</v>
      </c>
    </row>
    <row r="463" spans="1:6" x14ac:dyDescent="0.3">
      <c r="A463" s="2" t="s">
        <v>113</v>
      </c>
      <c r="B463" s="22" t="s">
        <v>331</v>
      </c>
      <c r="C463" s="12"/>
      <c r="D463" s="12"/>
      <c r="E463" s="5">
        <v>0</v>
      </c>
      <c r="F463" s="26">
        <v>0</v>
      </c>
    </row>
    <row r="464" spans="1:6" x14ac:dyDescent="0.3">
      <c r="A464" s="2" t="s">
        <v>113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113</v>
      </c>
      <c r="B465" s="22" t="s">
        <v>333</v>
      </c>
      <c r="C465" s="12"/>
      <c r="D465" s="12"/>
      <c r="E465" s="5">
        <v>2</v>
      </c>
      <c r="F465" s="26">
        <v>0</v>
      </c>
    </row>
    <row r="466" spans="1:6" x14ac:dyDescent="0.3">
      <c r="A466" s="2" t="s">
        <v>113</v>
      </c>
      <c r="B466" s="22" t="s">
        <v>334</v>
      </c>
      <c r="C466" s="12"/>
      <c r="D466" s="12"/>
      <c r="E466" s="5">
        <v>0</v>
      </c>
      <c r="F466" s="26">
        <v>1</v>
      </c>
    </row>
    <row r="467" spans="1:6" x14ac:dyDescent="0.3">
      <c r="A467" s="2" t="s">
        <v>113</v>
      </c>
      <c r="B467" s="22" t="s">
        <v>335</v>
      </c>
      <c r="C467" s="12"/>
      <c r="D467" s="12"/>
      <c r="E467" s="5">
        <v>0</v>
      </c>
      <c r="F467" s="26">
        <v>0</v>
      </c>
    </row>
    <row r="468" spans="1:6" x14ac:dyDescent="0.3">
      <c r="A468" s="2" t="s">
        <v>113</v>
      </c>
      <c r="B468" s="22" t="s">
        <v>336</v>
      </c>
      <c r="C468" s="12"/>
      <c r="D468" s="12"/>
      <c r="E468" s="5">
        <v>1</v>
      </c>
      <c r="F468" s="26">
        <v>0</v>
      </c>
    </row>
    <row r="469" spans="1:6" x14ac:dyDescent="0.3">
      <c r="A469" s="2" t="s">
        <v>113</v>
      </c>
      <c r="B469" s="22" t="s">
        <v>349</v>
      </c>
      <c r="C469" s="12"/>
      <c r="D469" s="12"/>
      <c r="E469" s="5"/>
      <c r="F469" s="26">
        <v>0</v>
      </c>
    </row>
    <row r="470" spans="1:6" x14ac:dyDescent="0.3">
      <c r="A470" s="2" t="s">
        <v>113</v>
      </c>
      <c r="B470" s="22" t="s">
        <v>347</v>
      </c>
      <c r="C470" s="12"/>
      <c r="D470" s="12"/>
      <c r="E470" s="5">
        <v>2</v>
      </c>
      <c r="F470" s="26">
        <v>1</v>
      </c>
    </row>
    <row r="471" spans="1:6" x14ac:dyDescent="0.3">
      <c r="A471" s="2" t="s">
        <v>113</v>
      </c>
      <c r="B471" s="22" t="s">
        <v>337</v>
      </c>
      <c r="C471" s="12"/>
      <c r="D471" s="12"/>
      <c r="E471" s="5">
        <v>0</v>
      </c>
      <c r="F471" s="26">
        <v>1</v>
      </c>
    </row>
    <row r="472" spans="1:6" x14ac:dyDescent="0.3">
      <c r="A472" s="2" t="s">
        <v>113</v>
      </c>
      <c r="B472" s="22" t="s">
        <v>338</v>
      </c>
      <c r="C472" s="12"/>
      <c r="D472" s="12"/>
      <c r="E472" s="5">
        <v>0</v>
      </c>
      <c r="F472" s="26">
        <v>0</v>
      </c>
    </row>
    <row r="473" spans="1:6" x14ac:dyDescent="0.3">
      <c r="A473" s="2" t="s">
        <v>113</v>
      </c>
      <c r="B473" s="22" t="s">
        <v>339</v>
      </c>
      <c r="C473" s="12"/>
      <c r="D473" s="12"/>
      <c r="E473" s="5">
        <v>2</v>
      </c>
      <c r="F473" s="26">
        <v>0</v>
      </c>
    </row>
    <row r="474" spans="1:6" x14ac:dyDescent="0.3">
      <c r="A474" s="4" t="s">
        <v>114</v>
      </c>
      <c r="B474" s="5" t="s">
        <v>16</v>
      </c>
      <c r="C474" s="5"/>
      <c r="D474" s="5"/>
      <c r="E474" s="5">
        <v>1</v>
      </c>
      <c r="F474" s="26"/>
    </row>
    <row r="475" spans="1:6" x14ac:dyDescent="0.3">
      <c r="A475" s="2" t="s">
        <v>114</v>
      </c>
      <c r="B475" s="5" t="s">
        <v>17</v>
      </c>
      <c r="C475" s="5"/>
      <c r="D475" s="5"/>
      <c r="E475" s="5"/>
      <c r="F475" s="26"/>
    </row>
    <row r="476" spans="1:6" x14ac:dyDescent="0.3">
      <c r="A476" s="2" t="s">
        <v>114</v>
      </c>
      <c r="B476" s="5" t="s">
        <v>18</v>
      </c>
      <c r="C476" s="5">
        <v>2</v>
      </c>
      <c r="D476" s="5"/>
      <c r="E476" s="5">
        <v>1</v>
      </c>
      <c r="F476" s="26"/>
    </row>
    <row r="477" spans="1:6" x14ac:dyDescent="0.3">
      <c r="A477" s="2" t="s">
        <v>114</v>
      </c>
      <c r="B477" s="5" t="s">
        <v>19</v>
      </c>
      <c r="C477" s="5"/>
      <c r="D477" s="5"/>
      <c r="E477" s="5"/>
      <c r="F477" s="26">
        <f>SUM(F478:F479)</f>
        <v>1</v>
      </c>
    </row>
    <row r="478" spans="1:6" ht="43.2" x14ac:dyDescent="0.3">
      <c r="A478" s="2" t="s">
        <v>114</v>
      </c>
      <c r="B478" s="15" t="s">
        <v>318</v>
      </c>
      <c r="C478" s="5"/>
      <c r="D478" s="5"/>
      <c r="E478" s="5"/>
      <c r="F478" s="26">
        <v>1</v>
      </c>
    </row>
    <row r="479" spans="1:6" x14ac:dyDescent="0.3">
      <c r="A479" s="2" t="s">
        <v>114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114</v>
      </c>
      <c r="B480" s="6" t="s">
        <v>365</v>
      </c>
      <c r="C480" s="12"/>
      <c r="D480" s="12"/>
      <c r="E480" s="18"/>
      <c r="F480" s="18">
        <f>SUM(F481:F495)</f>
        <v>1</v>
      </c>
    </row>
    <row r="481" spans="1:6" x14ac:dyDescent="0.3">
      <c r="A481" s="2" t="s">
        <v>114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114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114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114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114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114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114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114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114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114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114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114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114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114</v>
      </c>
      <c r="B494" s="28" t="s">
        <v>364</v>
      </c>
      <c r="C494" s="12"/>
      <c r="D494" s="12"/>
      <c r="E494" s="18"/>
      <c r="F494" s="18">
        <v>1</v>
      </c>
    </row>
    <row r="495" spans="1:6" x14ac:dyDescent="0.3">
      <c r="A495" s="2" t="s">
        <v>114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114</v>
      </c>
      <c r="B496" s="5" t="s">
        <v>20</v>
      </c>
      <c r="C496" s="5"/>
      <c r="D496" s="5">
        <v>1</v>
      </c>
      <c r="E496" s="5"/>
      <c r="F496" s="26"/>
    </row>
    <row r="497" spans="1:6" x14ac:dyDescent="0.3">
      <c r="A497" s="2" t="s">
        <v>114</v>
      </c>
      <c r="B497" s="5" t="s">
        <v>346</v>
      </c>
      <c r="C497" s="5">
        <v>71</v>
      </c>
      <c r="D497" s="5">
        <v>52</v>
      </c>
      <c r="E497" s="5">
        <f>SUM(E498,E508:E513,E518:E532)</f>
        <v>67</v>
      </c>
      <c r="F497" s="26">
        <f>SUM(F498,F508:F513,F518:F532)</f>
        <v>62</v>
      </c>
    </row>
    <row r="498" spans="1:6" x14ac:dyDescent="0.3">
      <c r="A498" s="2" t="s">
        <v>114</v>
      </c>
      <c r="B498" s="5" t="s">
        <v>21</v>
      </c>
      <c r="C498" s="5">
        <v>17</v>
      </c>
      <c r="D498" s="5">
        <f>D499+D502+D505+D506+D507</f>
        <v>14</v>
      </c>
      <c r="E498" s="5">
        <f>E499+E502+E505+E506+E507</f>
        <v>16</v>
      </c>
      <c r="F498" s="26">
        <f>F499+F502+F505+F506+F507</f>
        <v>7</v>
      </c>
    </row>
    <row r="499" spans="1:6" x14ac:dyDescent="0.3">
      <c r="A499" s="2" t="s">
        <v>114</v>
      </c>
      <c r="B499" s="5" t="s">
        <v>36</v>
      </c>
      <c r="C499" s="5">
        <v>5</v>
      </c>
      <c r="D499" s="5">
        <f>D500+D501</f>
        <v>2</v>
      </c>
      <c r="E499" s="5">
        <f>E500+E501</f>
        <v>4</v>
      </c>
      <c r="F499" s="26">
        <f>F500+F501</f>
        <v>2</v>
      </c>
    </row>
    <row r="500" spans="1:6" x14ac:dyDescent="0.3">
      <c r="A500" s="2" t="s">
        <v>114</v>
      </c>
      <c r="B500" s="5" t="s">
        <v>32</v>
      </c>
      <c r="C500" s="5">
        <v>3</v>
      </c>
      <c r="D500" s="5">
        <v>1</v>
      </c>
      <c r="E500" s="5">
        <v>3</v>
      </c>
      <c r="F500" s="26">
        <v>1</v>
      </c>
    </row>
    <row r="501" spans="1:6" x14ac:dyDescent="0.3">
      <c r="A501" s="2" t="s">
        <v>114</v>
      </c>
      <c r="B501" s="5" t="s">
        <v>29</v>
      </c>
      <c r="C501" s="5">
        <v>2</v>
      </c>
      <c r="D501" s="5">
        <v>1</v>
      </c>
      <c r="E501" s="5">
        <v>1</v>
      </c>
      <c r="F501" s="26">
        <v>1</v>
      </c>
    </row>
    <row r="502" spans="1:6" x14ac:dyDescent="0.3">
      <c r="A502" s="2" t="s">
        <v>114</v>
      </c>
      <c r="B502" s="5" t="s">
        <v>37</v>
      </c>
      <c r="C502" s="5">
        <v>1</v>
      </c>
      <c r="D502" s="5">
        <f>D503+D504</f>
        <v>7</v>
      </c>
      <c r="E502" s="5">
        <f>E503+E504</f>
        <v>4</v>
      </c>
      <c r="F502" s="26">
        <f>F503+F504</f>
        <v>3</v>
      </c>
    </row>
    <row r="503" spans="1:6" x14ac:dyDescent="0.3">
      <c r="A503" s="2" t="s">
        <v>114</v>
      </c>
      <c r="B503" s="5" t="s">
        <v>33</v>
      </c>
      <c r="C503" s="5"/>
      <c r="D503" s="5"/>
      <c r="E503" s="5">
        <v>1</v>
      </c>
      <c r="F503" s="26"/>
    </row>
    <row r="504" spans="1:6" x14ac:dyDescent="0.3">
      <c r="A504" s="2" t="s">
        <v>114</v>
      </c>
      <c r="B504" s="5" t="s">
        <v>34</v>
      </c>
      <c r="C504" s="5">
        <v>1</v>
      </c>
      <c r="D504" s="5">
        <v>7</v>
      </c>
      <c r="E504" s="5">
        <v>3</v>
      </c>
      <c r="F504" s="26">
        <v>3</v>
      </c>
    </row>
    <row r="505" spans="1:6" x14ac:dyDescent="0.3">
      <c r="A505" s="2" t="s">
        <v>114</v>
      </c>
      <c r="B505" s="5" t="s">
        <v>30</v>
      </c>
      <c r="C505" s="5">
        <v>3</v>
      </c>
      <c r="D505" s="5">
        <v>1</v>
      </c>
      <c r="E505" s="5">
        <v>3</v>
      </c>
      <c r="F505" s="26"/>
    </row>
    <row r="506" spans="1:6" x14ac:dyDescent="0.3">
      <c r="A506" s="2" t="s">
        <v>114</v>
      </c>
      <c r="B506" s="5" t="s">
        <v>35</v>
      </c>
      <c r="C506" s="5">
        <v>2</v>
      </c>
      <c r="D506" s="5">
        <v>1</v>
      </c>
      <c r="E506" s="5">
        <v>4</v>
      </c>
      <c r="F506" s="26">
        <v>2</v>
      </c>
    </row>
    <row r="507" spans="1:6" x14ac:dyDescent="0.3">
      <c r="A507" s="2" t="s">
        <v>114</v>
      </c>
      <c r="B507" s="5" t="s">
        <v>31</v>
      </c>
      <c r="C507" s="5">
        <v>6</v>
      </c>
      <c r="D507" s="5">
        <v>3</v>
      </c>
      <c r="E507" s="5">
        <v>1</v>
      </c>
      <c r="F507" s="26"/>
    </row>
    <row r="508" spans="1:6" x14ac:dyDescent="0.3">
      <c r="A508" s="2" t="s">
        <v>114</v>
      </c>
      <c r="B508" s="22" t="s">
        <v>345</v>
      </c>
      <c r="C508" s="12"/>
      <c r="D508" s="12"/>
      <c r="E508" s="5">
        <v>8</v>
      </c>
      <c r="F508" s="26">
        <v>7</v>
      </c>
    </row>
    <row r="509" spans="1:6" x14ac:dyDescent="0.3">
      <c r="A509" s="2" t="s">
        <v>114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114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114</v>
      </c>
      <c r="B511" s="22" t="s">
        <v>324</v>
      </c>
      <c r="C511" s="12"/>
      <c r="D511" s="12"/>
      <c r="E511" s="5">
        <v>3</v>
      </c>
      <c r="F511" s="26">
        <v>2</v>
      </c>
    </row>
    <row r="512" spans="1:6" x14ac:dyDescent="0.3">
      <c r="A512" s="2" t="s">
        <v>114</v>
      </c>
      <c r="B512" s="22" t="s">
        <v>325</v>
      </c>
      <c r="C512" s="12"/>
      <c r="D512" s="12"/>
      <c r="E512" s="5">
        <v>11</v>
      </c>
      <c r="F512" s="26">
        <v>8</v>
      </c>
    </row>
    <row r="513" spans="1:6" x14ac:dyDescent="0.3">
      <c r="A513" s="2" t="s">
        <v>114</v>
      </c>
      <c r="B513" s="22" t="s">
        <v>326</v>
      </c>
      <c r="C513" s="12"/>
      <c r="D513" s="12"/>
      <c r="E513" s="5">
        <v>3</v>
      </c>
      <c r="F513" s="26">
        <v>3</v>
      </c>
    </row>
    <row r="514" spans="1:6" x14ac:dyDescent="0.3">
      <c r="A514" s="2" t="s">
        <v>114</v>
      </c>
      <c r="B514" s="22" t="s">
        <v>343</v>
      </c>
      <c r="C514" s="12"/>
      <c r="D514" s="12"/>
      <c r="E514" s="5">
        <v>3</v>
      </c>
      <c r="F514" s="26">
        <v>3</v>
      </c>
    </row>
    <row r="515" spans="1:6" x14ac:dyDescent="0.3">
      <c r="A515" s="2" t="s">
        <v>114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114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114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114</v>
      </c>
      <c r="B518" s="22" t="s">
        <v>327</v>
      </c>
      <c r="C518" s="12"/>
      <c r="D518" s="12"/>
      <c r="E518" s="5">
        <v>9</v>
      </c>
      <c r="F518" s="26">
        <v>22</v>
      </c>
    </row>
    <row r="519" spans="1:6" x14ac:dyDescent="0.3">
      <c r="A519" s="2" t="s">
        <v>114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114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114</v>
      </c>
      <c r="B521" s="22" t="s">
        <v>330</v>
      </c>
      <c r="C521" s="12"/>
      <c r="D521" s="12"/>
      <c r="E521" s="5">
        <v>0</v>
      </c>
      <c r="F521" s="26">
        <v>1</v>
      </c>
    </row>
    <row r="522" spans="1:6" x14ac:dyDescent="0.3">
      <c r="A522" s="2" t="s">
        <v>114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114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114</v>
      </c>
      <c r="B524" s="22" t="s">
        <v>333</v>
      </c>
      <c r="C524" s="12"/>
      <c r="D524" s="12"/>
      <c r="E524" s="5">
        <v>2</v>
      </c>
      <c r="F524" s="26">
        <v>0</v>
      </c>
    </row>
    <row r="525" spans="1:6" x14ac:dyDescent="0.3">
      <c r="A525" s="2" t="s">
        <v>114</v>
      </c>
      <c r="B525" s="22" t="s">
        <v>334</v>
      </c>
      <c r="C525" s="12"/>
      <c r="D525" s="12"/>
      <c r="E525" s="5">
        <v>1</v>
      </c>
      <c r="F525" s="26">
        <v>1</v>
      </c>
    </row>
    <row r="526" spans="1:6" x14ac:dyDescent="0.3">
      <c r="A526" s="2" t="s">
        <v>114</v>
      </c>
      <c r="B526" s="22" t="s">
        <v>335</v>
      </c>
      <c r="C526" s="12"/>
      <c r="D526" s="12"/>
      <c r="E526" s="5">
        <v>1</v>
      </c>
      <c r="F526" s="26">
        <v>2</v>
      </c>
    </row>
    <row r="527" spans="1:6" x14ac:dyDescent="0.3">
      <c r="A527" s="2" t="s">
        <v>114</v>
      </c>
      <c r="B527" s="22" t="s">
        <v>336</v>
      </c>
      <c r="C527" s="12"/>
      <c r="D527" s="12"/>
      <c r="E527" s="5">
        <v>5</v>
      </c>
      <c r="F527" s="26">
        <v>2</v>
      </c>
    </row>
    <row r="528" spans="1:6" x14ac:dyDescent="0.3">
      <c r="A528" s="2" t="s">
        <v>114</v>
      </c>
      <c r="B528" s="22" t="s">
        <v>349</v>
      </c>
      <c r="C528" s="12"/>
      <c r="D528" s="12"/>
      <c r="E528" s="5"/>
      <c r="F528" s="26">
        <v>0</v>
      </c>
    </row>
    <row r="529" spans="1:6" x14ac:dyDescent="0.3">
      <c r="A529" s="2" t="s">
        <v>114</v>
      </c>
      <c r="B529" s="22" t="s">
        <v>347</v>
      </c>
      <c r="C529" s="12"/>
      <c r="D529" s="12"/>
      <c r="E529" s="5">
        <v>4</v>
      </c>
      <c r="F529" s="26">
        <v>7</v>
      </c>
    </row>
    <row r="530" spans="1:6" x14ac:dyDescent="0.3">
      <c r="A530" s="2" t="s">
        <v>114</v>
      </c>
      <c r="B530" s="22" t="s">
        <v>337</v>
      </c>
      <c r="C530" s="12"/>
      <c r="D530" s="12"/>
      <c r="E530" s="5">
        <v>0</v>
      </c>
      <c r="F530" s="26">
        <v>0</v>
      </c>
    </row>
    <row r="531" spans="1:6" x14ac:dyDescent="0.3">
      <c r="A531" s="2" t="s">
        <v>114</v>
      </c>
      <c r="B531" s="22" t="s">
        <v>338</v>
      </c>
      <c r="C531" s="12"/>
      <c r="D531" s="12"/>
      <c r="E531" s="5">
        <v>1</v>
      </c>
      <c r="F531" s="26">
        <v>0</v>
      </c>
    </row>
    <row r="532" spans="1:6" x14ac:dyDescent="0.3">
      <c r="A532" s="2" t="s">
        <v>114</v>
      </c>
      <c r="B532" s="22" t="s">
        <v>339</v>
      </c>
      <c r="C532" s="12"/>
      <c r="D532" s="12"/>
      <c r="E532" s="5">
        <v>3</v>
      </c>
      <c r="F532" s="26">
        <v>0</v>
      </c>
    </row>
    <row r="533" spans="1:6" x14ac:dyDescent="0.3">
      <c r="A533" s="4" t="s">
        <v>115</v>
      </c>
      <c r="B533" s="5" t="s">
        <v>16</v>
      </c>
      <c r="C533" s="5"/>
      <c r="D533" s="5"/>
      <c r="E533" s="5"/>
      <c r="F533" s="26"/>
    </row>
    <row r="534" spans="1:6" x14ac:dyDescent="0.3">
      <c r="A534" s="2" t="s">
        <v>115</v>
      </c>
      <c r="B534" s="5" t="s">
        <v>17</v>
      </c>
      <c r="C534" s="5"/>
      <c r="D534" s="5"/>
      <c r="E534" s="5">
        <v>1</v>
      </c>
      <c r="F534" s="26">
        <v>2</v>
      </c>
    </row>
    <row r="535" spans="1:6" x14ac:dyDescent="0.3">
      <c r="A535" s="2" t="s">
        <v>115</v>
      </c>
      <c r="B535" s="5" t="s">
        <v>18</v>
      </c>
      <c r="C535" s="5"/>
      <c r="D535" s="5">
        <v>2</v>
      </c>
      <c r="E535" s="5">
        <v>1</v>
      </c>
      <c r="F535" s="26">
        <v>2</v>
      </c>
    </row>
    <row r="536" spans="1:6" x14ac:dyDescent="0.3">
      <c r="A536" s="2" t="s">
        <v>115</v>
      </c>
      <c r="B536" s="5" t="s">
        <v>19</v>
      </c>
      <c r="C536" s="5"/>
      <c r="D536" s="5"/>
      <c r="E536" s="5"/>
      <c r="F536" s="26"/>
    </row>
    <row r="537" spans="1:6" ht="43.2" x14ac:dyDescent="0.3">
      <c r="A537" s="2" t="s">
        <v>115</v>
      </c>
      <c r="B537" s="15" t="s">
        <v>318</v>
      </c>
      <c r="C537" s="5"/>
      <c r="D537" s="5"/>
      <c r="E537" s="5"/>
      <c r="F537" s="26"/>
    </row>
    <row r="538" spans="1:6" x14ac:dyDescent="0.3">
      <c r="A538" s="2" t="s">
        <v>115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115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115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115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115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115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115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115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115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115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115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115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115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115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115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115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115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115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115</v>
      </c>
      <c r="B556" s="5" t="s">
        <v>346</v>
      </c>
      <c r="C556" s="5">
        <v>109</v>
      </c>
      <c r="D556" s="5">
        <v>119</v>
      </c>
      <c r="E556" s="5">
        <f>SUM(E557,E567:E572,E577:E591)</f>
        <v>156</v>
      </c>
      <c r="F556" s="26">
        <f>SUM(F557,F567:F572,F577:F591)</f>
        <v>150</v>
      </c>
    </row>
    <row r="557" spans="1:6" x14ac:dyDescent="0.3">
      <c r="A557" s="2" t="s">
        <v>115</v>
      </c>
      <c r="B557" s="5" t="s">
        <v>21</v>
      </c>
      <c r="C557" s="5">
        <v>27</v>
      </c>
      <c r="D557" s="5">
        <f>D558+D561+D564+D565+D566</f>
        <v>31</v>
      </c>
      <c r="E557" s="5">
        <f>E558+E561+E564+E565+E566</f>
        <v>20</v>
      </c>
      <c r="F557" s="26">
        <f>F558+F561+F564+F565+F566</f>
        <v>19</v>
      </c>
    </row>
    <row r="558" spans="1:6" x14ac:dyDescent="0.3">
      <c r="A558" s="2" t="s">
        <v>115</v>
      </c>
      <c r="B558" s="5" t="s">
        <v>36</v>
      </c>
      <c r="C558" s="5">
        <v>10</v>
      </c>
      <c r="D558" s="5">
        <f>D559+D560</f>
        <v>15</v>
      </c>
      <c r="E558" s="5">
        <f>E559+E560</f>
        <v>9</v>
      </c>
      <c r="F558" s="26">
        <f>F559+F560</f>
        <v>12</v>
      </c>
    </row>
    <row r="559" spans="1:6" x14ac:dyDescent="0.3">
      <c r="A559" s="2" t="s">
        <v>115</v>
      </c>
      <c r="B559" s="5" t="s">
        <v>32</v>
      </c>
      <c r="C559" s="5">
        <v>6</v>
      </c>
      <c r="D559" s="5">
        <v>10</v>
      </c>
      <c r="E559" s="5">
        <v>7</v>
      </c>
      <c r="F559" s="26">
        <v>8</v>
      </c>
    </row>
    <row r="560" spans="1:6" x14ac:dyDescent="0.3">
      <c r="A560" s="2" t="s">
        <v>115</v>
      </c>
      <c r="B560" s="5" t="s">
        <v>29</v>
      </c>
      <c r="C560" s="5">
        <v>4</v>
      </c>
      <c r="D560" s="5">
        <v>5</v>
      </c>
      <c r="E560" s="5">
        <v>2</v>
      </c>
      <c r="F560" s="26">
        <v>4</v>
      </c>
    </row>
    <row r="561" spans="1:6" x14ac:dyDescent="0.3">
      <c r="A561" s="2" t="s">
        <v>115</v>
      </c>
      <c r="B561" s="5" t="s">
        <v>37</v>
      </c>
      <c r="C561" s="5">
        <v>1</v>
      </c>
      <c r="D561" s="5">
        <f>D562+D563</f>
        <v>6</v>
      </c>
      <c r="E561" s="5">
        <f>E562+E563</f>
        <v>1</v>
      </c>
      <c r="F561" s="26">
        <f>F562+F563</f>
        <v>3</v>
      </c>
    </row>
    <row r="562" spans="1:6" x14ac:dyDescent="0.3">
      <c r="A562" s="2" t="s">
        <v>115</v>
      </c>
      <c r="B562" s="5" t="s">
        <v>33</v>
      </c>
      <c r="C562" s="5"/>
      <c r="D562" s="5">
        <v>1</v>
      </c>
      <c r="E562" s="5"/>
      <c r="F562" s="26"/>
    </row>
    <row r="563" spans="1:6" x14ac:dyDescent="0.3">
      <c r="A563" s="2" t="s">
        <v>115</v>
      </c>
      <c r="B563" s="5" t="s">
        <v>34</v>
      </c>
      <c r="C563" s="5">
        <v>1</v>
      </c>
      <c r="D563" s="5">
        <v>5</v>
      </c>
      <c r="E563" s="5">
        <v>1</v>
      </c>
      <c r="F563" s="26">
        <v>3</v>
      </c>
    </row>
    <row r="564" spans="1:6" x14ac:dyDescent="0.3">
      <c r="A564" s="2" t="s">
        <v>115</v>
      </c>
      <c r="B564" s="5" t="s">
        <v>30</v>
      </c>
      <c r="C564" s="5">
        <v>10</v>
      </c>
      <c r="D564" s="5">
        <v>6</v>
      </c>
      <c r="E564" s="5">
        <v>8</v>
      </c>
      <c r="F564" s="26">
        <v>2</v>
      </c>
    </row>
    <row r="565" spans="1:6" x14ac:dyDescent="0.3">
      <c r="A565" s="2" t="s">
        <v>115</v>
      </c>
      <c r="B565" s="5" t="s">
        <v>35</v>
      </c>
      <c r="C565" s="5">
        <v>1</v>
      </c>
      <c r="D565" s="5">
        <v>2</v>
      </c>
      <c r="E565" s="5">
        <v>1</v>
      </c>
      <c r="F565" s="26">
        <v>2</v>
      </c>
    </row>
    <row r="566" spans="1:6" x14ac:dyDescent="0.3">
      <c r="A566" s="2" t="s">
        <v>115</v>
      </c>
      <c r="B566" s="5" t="s">
        <v>31</v>
      </c>
      <c r="C566" s="5">
        <v>5</v>
      </c>
      <c r="D566" s="5">
        <v>2</v>
      </c>
      <c r="E566" s="5">
        <v>1</v>
      </c>
      <c r="F566" s="26"/>
    </row>
    <row r="567" spans="1:6" x14ac:dyDescent="0.3">
      <c r="A567" s="2" t="s">
        <v>115</v>
      </c>
      <c r="B567" s="22" t="s">
        <v>345</v>
      </c>
      <c r="C567" s="12"/>
      <c r="D567" s="12"/>
      <c r="E567" s="5">
        <v>17</v>
      </c>
      <c r="F567" s="26">
        <v>22</v>
      </c>
    </row>
    <row r="568" spans="1:6" x14ac:dyDescent="0.3">
      <c r="A568" s="2" t="s">
        <v>115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115</v>
      </c>
      <c r="B569" s="22" t="s">
        <v>323</v>
      </c>
      <c r="C569" s="12"/>
      <c r="D569" s="12"/>
      <c r="E569" s="5">
        <v>0</v>
      </c>
      <c r="F569" s="26">
        <v>1</v>
      </c>
    </row>
    <row r="570" spans="1:6" x14ac:dyDescent="0.3">
      <c r="A570" s="2" t="s">
        <v>115</v>
      </c>
      <c r="B570" s="22" t="s">
        <v>324</v>
      </c>
      <c r="C570" s="12"/>
      <c r="D570" s="12"/>
      <c r="E570" s="5">
        <v>5</v>
      </c>
      <c r="F570" s="26">
        <v>0</v>
      </c>
    </row>
    <row r="571" spans="1:6" x14ac:dyDescent="0.3">
      <c r="A571" s="2" t="s">
        <v>115</v>
      </c>
      <c r="B571" s="22" t="s">
        <v>325</v>
      </c>
      <c r="C571" s="12"/>
      <c r="D571" s="12"/>
      <c r="E571" s="5">
        <v>7</v>
      </c>
      <c r="F571" s="26">
        <v>2</v>
      </c>
    </row>
    <row r="572" spans="1:6" x14ac:dyDescent="0.3">
      <c r="A572" s="2" t="s">
        <v>115</v>
      </c>
      <c r="B572" s="22" t="s">
        <v>326</v>
      </c>
      <c r="C572" s="12"/>
      <c r="D572" s="12"/>
      <c r="E572" s="5">
        <v>5</v>
      </c>
      <c r="F572" s="26">
        <v>1</v>
      </c>
    </row>
    <row r="573" spans="1:6" x14ac:dyDescent="0.3">
      <c r="A573" s="2" t="s">
        <v>115</v>
      </c>
      <c r="B573" s="22" t="s">
        <v>343</v>
      </c>
      <c r="C573" s="12"/>
      <c r="D573" s="12"/>
      <c r="E573" s="5">
        <v>3</v>
      </c>
      <c r="F573" s="26">
        <v>1</v>
      </c>
    </row>
    <row r="574" spans="1:6" x14ac:dyDescent="0.3">
      <c r="A574" s="2" t="s">
        <v>115</v>
      </c>
      <c r="B574" s="22" t="s">
        <v>340</v>
      </c>
      <c r="C574" s="12"/>
      <c r="D574" s="12"/>
      <c r="E574" s="5">
        <v>2</v>
      </c>
      <c r="F574" s="26">
        <v>0</v>
      </c>
    </row>
    <row r="575" spans="1:6" x14ac:dyDescent="0.3">
      <c r="A575" s="2" t="s">
        <v>115</v>
      </c>
      <c r="B575" s="22" t="s">
        <v>341</v>
      </c>
      <c r="C575" s="12"/>
      <c r="D575" s="12"/>
      <c r="E575" s="5">
        <v>0</v>
      </c>
      <c r="F575" s="26">
        <v>0</v>
      </c>
    </row>
    <row r="576" spans="1:6" x14ac:dyDescent="0.3">
      <c r="A576" s="2" t="s">
        <v>115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115</v>
      </c>
      <c r="B577" s="22" t="s">
        <v>327</v>
      </c>
      <c r="C577" s="12"/>
      <c r="D577" s="12"/>
      <c r="E577" s="5">
        <v>1</v>
      </c>
      <c r="F577" s="26">
        <v>7</v>
      </c>
    </row>
    <row r="578" spans="1:6" x14ac:dyDescent="0.3">
      <c r="A578" s="2" t="s">
        <v>115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115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115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115</v>
      </c>
      <c r="B581" s="22" t="s">
        <v>331</v>
      </c>
      <c r="C581" s="12"/>
      <c r="D581" s="12"/>
      <c r="E581" s="5">
        <v>0</v>
      </c>
      <c r="F581" s="26">
        <v>1</v>
      </c>
    </row>
    <row r="582" spans="1:6" x14ac:dyDescent="0.3">
      <c r="A582" s="2" t="s">
        <v>115</v>
      </c>
      <c r="B582" s="22" t="s">
        <v>332</v>
      </c>
      <c r="C582" s="12"/>
      <c r="D582" s="12"/>
      <c r="E582" s="5">
        <v>4</v>
      </c>
      <c r="F582" s="26">
        <v>1</v>
      </c>
    </row>
    <row r="583" spans="1:6" x14ac:dyDescent="0.3">
      <c r="A583" s="2" t="s">
        <v>115</v>
      </c>
      <c r="B583" s="22" t="s">
        <v>333</v>
      </c>
      <c r="C583" s="12"/>
      <c r="D583" s="12"/>
      <c r="E583" s="5">
        <v>4</v>
      </c>
      <c r="F583" s="26">
        <v>0</v>
      </c>
    </row>
    <row r="584" spans="1:6" x14ac:dyDescent="0.3">
      <c r="A584" s="2" t="s">
        <v>115</v>
      </c>
      <c r="B584" s="22" t="s">
        <v>334</v>
      </c>
      <c r="C584" s="12"/>
      <c r="D584" s="12"/>
      <c r="E584" s="5">
        <v>37</v>
      </c>
      <c r="F584" s="26">
        <v>40</v>
      </c>
    </row>
    <row r="585" spans="1:6" x14ac:dyDescent="0.3">
      <c r="A585" s="2" t="s">
        <v>115</v>
      </c>
      <c r="B585" s="22" t="s">
        <v>335</v>
      </c>
      <c r="C585" s="12"/>
      <c r="D585" s="12"/>
      <c r="E585" s="5">
        <v>18</v>
      </c>
      <c r="F585" s="26">
        <v>14</v>
      </c>
    </row>
    <row r="586" spans="1:6" x14ac:dyDescent="0.3">
      <c r="A586" s="2" t="s">
        <v>115</v>
      </c>
      <c r="B586" s="22" t="s">
        <v>336</v>
      </c>
      <c r="C586" s="12"/>
      <c r="D586" s="12"/>
      <c r="E586" s="5">
        <v>4</v>
      </c>
      <c r="F586" s="26">
        <v>7</v>
      </c>
    </row>
    <row r="587" spans="1:6" x14ac:dyDescent="0.3">
      <c r="A587" s="2" t="s">
        <v>115</v>
      </c>
      <c r="B587" s="22" t="s">
        <v>349</v>
      </c>
      <c r="C587" s="12"/>
      <c r="D587" s="12"/>
      <c r="E587" s="5"/>
      <c r="F587" s="26">
        <v>1</v>
      </c>
    </row>
    <row r="588" spans="1:6" x14ac:dyDescent="0.3">
      <c r="A588" s="2" t="s">
        <v>115</v>
      </c>
      <c r="B588" s="22" t="s">
        <v>347</v>
      </c>
      <c r="C588" s="12"/>
      <c r="D588" s="12"/>
      <c r="E588" s="5">
        <v>30</v>
      </c>
      <c r="F588" s="26">
        <v>27</v>
      </c>
    </row>
    <row r="589" spans="1:6" x14ac:dyDescent="0.3">
      <c r="A589" s="2" t="s">
        <v>115</v>
      </c>
      <c r="B589" s="22" t="s">
        <v>337</v>
      </c>
      <c r="C589" s="12"/>
      <c r="D589" s="12"/>
      <c r="E589" s="5">
        <v>3</v>
      </c>
      <c r="F589" s="26">
        <v>5</v>
      </c>
    </row>
    <row r="590" spans="1:6" x14ac:dyDescent="0.3">
      <c r="A590" s="2" t="s">
        <v>115</v>
      </c>
      <c r="B590" s="22" t="s">
        <v>338</v>
      </c>
      <c r="C590" s="12"/>
      <c r="D590" s="12"/>
      <c r="E590" s="5">
        <v>1</v>
      </c>
      <c r="F590" s="26">
        <v>2</v>
      </c>
    </row>
    <row r="591" spans="1:6" x14ac:dyDescent="0.3">
      <c r="A591" s="2" t="s">
        <v>115</v>
      </c>
      <c r="B591" s="22" t="s">
        <v>339</v>
      </c>
      <c r="C591" s="12"/>
      <c r="D591" s="12"/>
      <c r="E591" s="5">
        <v>0</v>
      </c>
      <c r="F591" s="26">
        <v>0</v>
      </c>
    </row>
    <row r="592" spans="1:6" x14ac:dyDescent="0.3">
      <c r="A592" s="4" t="s">
        <v>116</v>
      </c>
      <c r="B592" s="5" t="s">
        <v>16</v>
      </c>
      <c r="C592" s="5"/>
      <c r="D592" s="5"/>
      <c r="E592" s="5"/>
      <c r="F592" s="26"/>
    </row>
    <row r="593" spans="1:6" x14ac:dyDescent="0.3">
      <c r="A593" s="2" t="s">
        <v>116</v>
      </c>
      <c r="B593" s="5" t="s">
        <v>17</v>
      </c>
      <c r="C593" s="5"/>
      <c r="D593" s="5"/>
      <c r="E593" s="5"/>
      <c r="F593" s="26"/>
    </row>
    <row r="594" spans="1:6" x14ac:dyDescent="0.3">
      <c r="A594" s="2" t="s">
        <v>116</v>
      </c>
      <c r="B594" s="5" t="s">
        <v>18</v>
      </c>
      <c r="C594" s="5"/>
      <c r="D594" s="5"/>
      <c r="E594" s="5"/>
      <c r="F594" s="26">
        <v>1</v>
      </c>
    </row>
    <row r="595" spans="1:6" x14ac:dyDescent="0.3">
      <c r="A595" s="2" t="s">
        <v>116</v>
      </c>
      <c r="B595" s="5" t="s">
        <v>19</v>
      </c>
      <c r="C595" s="5"/>
      <c r="D595" s="5"/>
      <c r="E595" s="5"/>
      <c r="F595" s="26"/>
    </row>
    <row r="596" spans="1:6" ht="43.2" x14ac:dyDescent="0.3">
      <c r="A596" s="2" t="s">
        <v>116</v>
      </c>
      <c r="B596" s="15" t="s">
        <v>318</v>
      </c>
      <c r="C596" s="5"/>
      <c r="D596" s="5"/>
      <c r="E596" s="5"/>
      <c r="F596" s="26"/>
    </row>
    <row r="597" spans="1:6" x14ac:dyDescent="0.3">
      <c r="A597" s="2" t="s">
        <v>116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116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116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116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116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116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116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116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116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116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116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116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116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116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116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116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116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116</v>
      </c>
      <c r="B614" s="5" t="s">
        <v>20</v>
      </c>
      <c r="C614" s="5"/>
      <c r="D614" s="5"/>
      <c r="E614" s="5"/>
      <c r="F614" s="26"/>
    </row>
    <row r="615" spans="1:6" x14ac:dyDescent="0.3">
      <c r="A615" s="2" t="s">
        <v>116</v>
      </c>
      <c r="B615" s="5" t="s">
        <v>346</v>
      </c>
      <c r="C615" s="5">
        <v>22</v>
      </c>
      <c r="D615" s="5">
        <v>13</v>
      </c>
      <c r="E615" s="5">
        <f>SUM(E616,E626:E631,E636:E650)</f>
        <v>23</v>
      </c>
      <c r="F615" s="26">
        <f>SUM(F616,F626:F631,F636:F650)</f>
        <v>21</v>
      </c>
    </row>
    <row r="616" spans="1:6" x14ac:dyDescent="0.3">
      <c r="A616" s="2" t="s">
        <v>116</v>
      </c>
      <c r="B616" s="5" t="s">
        <v>21</v>
      </c>
      <c r="C616" s="5">
        <v>6</v>
      </c>
      <c r="D616" s="5">
        <f>D617+D620+D623+D624+D625</f>
        <v>5</v>
      </c>
      <c r="E616" s="5">
        <f>E617+E620+E623+E624+E625</f>
        <v>3</v>
      </c>
      <c r="F616" s="26">
        <f>F617+F620+F623+F624+F625</f>
        <v>4</v>
      </c>
    </row>
    <row r="617" spans="1:6" x14ac:dyDescent="0.3">
      <c r="A617" s="2" t="s">
        <v>116</v>
      </c>
      <c r="B617" s="5" t="s">
        <v>36</v>
      </c>
      <c r="C617" s="5">
        <v>2</v>
      </c>
      <c r="D617" s="5">
        <f>D618+D619</f>
        <v>1</v>
      </c>
      <c r="E617" s="5">
        <f>E618+E619</f>
        <v>2</v>
      </c>
      <c r="F617" s="26">
        <f>F618+F619</f>
        <v>1</v>
      </c>
    </row>
    <row r="618" spans="1:6" x14ac:dyDescent="0.3">
      <c r="A618" s="2" t="s">
        <v>116</v>
      </c>
      <c r="B618" s="5" t="s">
        <v>32</v>
      </c>
      <c r="C618" s="5">
        <v>1</v>
      </c>
      <c r="D618" s="5"/>
      <c r="E618" s="5">
        <v>2</v>
      </c>
      <c r="F618" s="26"/>
    </row>
    <row r="619" spans="1:6" x14ac:dyDescent="0.3">
      <c r="A619" s="2" t="s">
        <v>116</v>
      </c>
      <c r="B619" s="5" t="s">
        <v>29</v>
      </c>
      <c r="C619" s="5">
        <v>1</v>
      </c>
      <c r="D619" s="5">
        <v>1</v>
      </c>
      <c r="E619" s="5">
        <v>0</v>
      </c>
      <c r="F619" s="26">
        <v>1</v>
      </c>
    </row>
    <row r="620" spans="1:6" x14ac:dyDescent="0.3">
      <c r="A620" s="2" t="s">
        <v>116</v>
      </c>
      <c r="B620" s="5" t="s">
        <v>37</v>
      </c>
      <c r="C620" s="5">
        <v>3</v>
      </c>
      <c r="D620" s="5">
        <f>D621+D622</f>
        <v>1</v>
      </c>
      <c r="E620" s="5">
        <f>E621+E622</f>
        <v>0</v>
      </c>
      <c r="F620" s="26">
        <f>F621+F622</f>
        <v>2</v>
      </c>
    </row>
    <row r="621" spans="1:6" x14ac:dyDescent="0.3">
      <c r="A621" s="2" t="s">
        <v>116</v>
      </c>
      <c r="B621" s="5" t="s">
        <v>33</v>
      </c>
      <c r="C621" s="5"/>
      <c r="D621" s="5"/>
      <c r="E621" s="5"/>
      <c r="F621" s="26"/>
    </row>
    <row r="622" spans="1:6" x14ac:dyDescent="0.3">
      <c r="A622" s="2" t="s">
        <v>116</v>
      </c>
      <c r="B622" s="5" t="s">
        <v>34</v>
      </c>
      <c r="C622" s="5">
        <v>3</v>
      </c>
      <c r="D622" s="5">
        <v>1</v>
      </c>
      <c r="E622" s="5"/>
      <c r="F622" s="26">
        <v>2</v>
      </c>
    </row>
    <row r="623" spans="1:6" x14ac:dyDescent="0.3">
      <c r="A623" s="2" t="s">
        <v>116</v>
      </c>
      <c r="B623" s="5" t="s">
        <v>30</v>
      </c>
      <c r="C623" s="5"/>
      <c r="D623" s="5"/>
      <c r="E623" s="5">
        <v>1</v>
      </c>
      <c r="F623" s="26"/>
    </row>
    <row r="624" spans="1:6" x14ac:dyDescent="0.3">
      <c r="A624" s="2" t="s">
        <v>116</v>
      </c>
      <c r="B624" s="5" t="s">
        <v>35</v>
      </c>
      <c r="C624" s="5"/>
      <c r="D624" s="5">
        <v>2</v>
      </c>
      <c r="E624" s="5"/>
      <c r="F624" s="26">
        <v>1</v>
      </c>
    </row>
    <row r="625" spans="1:6" x14ac:dyDescent="0.3">
      <c r="A625" s="2" t="s">
        <v>116</v>
      </c>
      <c r="B625" s="5" t="s">
        <v>31</v>
      </c>
      <c r="C625" s="5">
        <v>1</v>
      </c>
      <c r="D625" s="5">
        <v>1</v>
      </c>
      <c r="E625" s="5"/>
      <c r="F625" s="26"/>
    </row>
    <row r="626" spans="1:6" x14ac:dyDescent="0.3">
      <c r="A626" s="2" t="s">
        <v>116</v>
      </c>
      <c r="B626" s="22" t="s">
        <v>345</v>
      </c>
      <c r="C626" s="12"/>
      <c r="D626" s="12"/>
      <c r="E626" s="5">
        <v>0</v>
      </c>
      <c r="F626" s="26">
        <v>0</v>
      </c>
    </row>
    <row r="627" spans="1:6" x14ac:dyDescent="0.3">
      <c r="A627" s="2" t="s">
        <v>116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116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116</v>
      </c>
      <c r="B629" s="22" t="s">
        <v>324</v>
      </c>
      <c r="C629" s="12"/>
      <c r="D629" s="12"/>
      <c r="E629" s="5">
        <v>1</v>
      </c>
      <c r="F629" s="26">
        <v>0</v>
      </c>
    </row>
    <row r="630" spans="1:6" x14ac:dyDescent="0.3">
      <c r="A630" s="2" t="s">
        <v>116</v>
      </c>
      <c r="B630" s="22" t="s">
        <v>325</v>
      </c>
      <c r="C630" s="12"/>
      <c r="D630" s="12"/>
      <c r="E630" s="5">
        <v>5</v>
      </c>
      <c r="F630" s="26">
        <v>3</v>
      </c>
    </row>
    <row r="631" spans="1:6" x14ac:dyDescent="0.3">
      <c r="A631" s="2" t="s">
        <v>116</v>
      </c>
      <c r="B631" s="22" t="s">
        <v>326</v>
      </c>
      <c r="C631" s="12"/>
      <c r="D631" s="12"/>
      <c r="E631" s="5">
        <v>0</v>
      </c>
      <c r="F631" s="26">
        <v>3</v>
      </c>
    </row>
    <row r="632" spans="1:6" x14ac:dyDescent="0.3">
      <c r="A632" s="2" t="s">
        <v>116</v>
      </c>
      <c r="B632" s="22" t="s">
        <v>343</v>
      </c>
      <c r="C632" s="12"/>
      <c r="D632" s="12"/>
      <c r="E632" s="5">
        <v>0</v>
      </c>
      <c r="F632" s="26">
        <v>3</v>
      </c>
    </row>
    <row r="633" spans="1:6" x14ac:dyDescent="0.3">
      <c r="A633" s="2" t="s">
        <v>116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116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116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116</v>
      </c>
      <c r="B636" s="22" t="s">
        <v>327</v>
      </c>
      <c r="C636" s="12"/>
      <c r="D636" s="12"/>
      <c r="E636" s="5">
        <v>7</v>
      </c>
      <c r="F636" s="26">
        <v>4</v>
      </c>
    </row>
    <row r="637" spans="1:6" x14ac:dyDescent="0.3">
      <c r="A637" s="2" t="s">
        <v>116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116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116</v>
      </c>
      <c r="B639" s="22" t="s">
        <v>330</v>
      </c>
      <c r="C639" s="12"/>
      <c r="D639" s="12"/>
      <c r="E639" s="5">
        <v>0</v>
      </c>
      <c r="F639" s="26">
        <v>0</v>
      </c>
    </row>
    <row r="640" spans="1:6" x14ac:dyDescent="0.3">
      <c r="A640" s="2" t="s">
        <v>116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116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116</v>
      </c>
      <c r="B642" s="22" t="s">
        <v>333</v>
      </c>
      <c r="C642" s="12"/>
      <c r="D642" s="12"/>
      <c r="E642" s="5">
        <v>1</v>
      </c>
      <c r="F642" s="26">
        <v>0</v>
      </c>
    </row>
    <row r="643" spans="1:6" x14ac:dyDescent="0.3">
      <c r="A643" s="2" t="s">
        <v>116</v>
      </c>
      <c r="B643" s="22" t="s">
        <v>334</v>
      </c>
      <c r="C643" s="12"/>
      <c r="D643" s="12"/>
      <c r="E643" s="5">
        <v>3</v>
      </c>
      <c r="F643" s="26">
        <v>2</v>
      </c>
    </row>
    <row r="644" spans="1:6" x14ac:dyDescent="0.3">
      <c r="A644" s="2" t="s">
        <v>116</v>
      </c>
      <c r="B644" s="22" t="s">
        <v>335</v>
      </c>
      <c r="C644" s="12"/>
      <c r="D644" s="12"/>
      <c r="E644" s="5">
        <v>0</v>
      </c>
      <c r="F644" s="26">
        <v>0</v>
      </c>
    </row>
    <row r="645" spans="1:6" x14ac:dyDescent="0.3">
      <c r="A645" s="2" t="s">
        <v>116</v>
      </c>
      <c r="B645" s="22" t="s">
        <v>336</v>
      </c>
      <c r="C645" s="12"/>
      <c r="D645" s="12"/>
      <c r="E645" s="5">
        <v>1</v>
      </c>
      <c r="F645" s="26">
        <v>0</v>
      </c>
    </row>
    <row r="646" spans="1:6" x14ac:dyDescent="0.3">
      <c r="A646" s="2" t="s">
        <v>116</v>
      </c>
      <c r="B646" s="22" t="s">
        <v>349</v>
      </c>
      <c r="C646" s="12"/>
      <c r="D646" s="12"/>
      <c r="E646" s="5"/>
      <c r="F646" s="26">
        <v>1</v>
      </c>
    </row>
    <row r="647" spans="1:6" x14ac:dyDescent="0.3">
      <c r="A647" s="2" t="s">
        <v>116</v>
      </c>
      <c r="B647" s="22" t="s">
        <v>347</v>
      </c>
      <c r="C647" s="12"/>
      <c r="D647" s="12"/>
      <c r="E647" s="5">
        <v>0</v>
      </c>
      <c r="F647" s="26">
        <v>4</v>
      </c>
    </row>
    <row r="648" spans="1:6" x14ac:dyDescent="0.3">
      <c r="A648" s="2" t="s">
        <v>116</v>
      </c>
      <c r="B648" s="22" t="s">
        <v>337</v>
      </c>
      <c r="C648" s="12"/>
      <c r="D648" s="12"/>
      <c r="E648" s="5">
        <v>0</v>
      </c>
      <c r="F648" s="26">
        <v>0</v>
      </c>
    </row>
    <row r="649" spans="1:6" x14ac:dyDescent="0.3">
      <c r="A649" s="2" t="s">
        <v>116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116</v>
      </c>
      <c r="B650" s="22" t="s">
        <v>339</v>
      </c>
      <c r="C650" s="12"/>
      <c r="D650" s="12"/>
      <c r="E650" s="5">
        <v>2</v>
      </c>
      <c r="F650" s="26">
        <v>0</v>
      </c>
    </row>
    <row r="651" spans="1:6" x14ac:dyDescent="0.3">
      <c r="A651" s="4" t="s">
        <v>117</v>
      </c>
      <c r="B651" s="5" t="s">
        <v>16</v>
      </c>
      <c r="C651" s="5"/>
      <c r="D651" s="5"/>
      <c r="E651" s="5"/>
      <c r="F651" s="26">
        <v>1</v>
      </c>
    </row>
    <row r="652" spans="1:6" x14ac:dyDescent="0.3">
      <c r="A652" s="2" t="s">
        <v>117</v>
      </c>
      <c r="B652" s="5" t="s">
        <v>17</v>
      </c>
      <c r="C652" s="5"/>
      <c r="D652" s="5"/>
      <c r="E652" s="5"/>
      <c r="F652" s="26"/>
    </row>
    <row r="653" spans="1:6" x14ac:dyDescent="0.3">
      <c r="A653" s="2" t="s">
        <v>117</v>
      </c>
      <c r="B653" s="5" t="s">
        <v>18</v>
      </c>
      <c r="C653" s="5"/>
      <c r="D653" s="5"/>
      <c r="E653" s="5"/>
      <c r="F653" s="26"/>
    </row>
    <row r="654" spans="1:6" x14ac:dyDescent="0.3">
      <c r="A654" s="2" t="s">
        <v>117</v>
      </c>
      <c r="B654" s="5" t="s">
        <v>19</v>
      </c>
      <c r="C654" s="5"/>
      <c r="D654" s="5">
        <v>2</v>
      </c>
      <c r="E654" s="5"/>
      <c r="F654" s="26"/>
    </row>
    <row r="655" spans="1:6" ht="43.2" x14ac:dyDescent="0.3">
      <c r="A655" s="2" t="s">
        <v>117</v>
      </c>
      <c r="B655" s="15" t="s">
        <v>318</v>
      </c>
      <c r="C655" s="5"/>
      <c r="D655" s="5">
        <v>2</v>
      </c>
      <c r="E655" s="5"/>
      <c r="F655" s="26"/>
    </row>
    <row r="656" spans="1:6" x14ac:dyDescent="0.3">
      <c r="A656" s="2" t="s">
        <v>117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117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117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117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117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117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117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117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117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117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117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117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117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117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117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117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117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117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117</v>
      </c>
      <c r="B674" s="5" t="s">
        <v>346</v>
      </c>
      <c r="C674" s="5">
        <v>151</v>
      </c>
      <c r="D674" s="5">
        <v>127</v>
      </c>
      <c r="E674" s="5">
        <f>SUM(E675,E685:E690,E695:E709)</f>
        <v>165</v>
      </c>
      <c r="F674" s="26">
        <f>SUM(F675,F685:F690,F695:F709)</f>
        <v>144</v>
      </c>
    </row>
    <row r="675" spans="1:6" x14ac:dyDescent="0.3">
      <c r="A675" s="2" t="s">
        <v>117</v>
      </c>
      <c r="B675" s="5" t="s">
        <v>21</v>
      </c>
      <c r="C675" s="5">
        <v>45</v>
      </c>
      <c r="D675" s="5">
        <f>D676+D679+D682+D683+D684</f>
        <v>42</v>
      </c>
      <c r="E675" s="5">
        <f>E676+E679+E682+E683+E684</f>
        <v>32</v>
      </c>
      <c r="F675" s="26">
        <f>F676+F679+F682+F683+F684</f>
        <v>21</v>
      </c>
    </row>
    <row r="676" spans="1:6" x14ac:dyDescent="0.3">
      <c r="A676" s="2" t="s">
        <v>117</v>
      </c>
      <c r="B676" s="5" t="s">
        <v>36</v>
      </c>
      <c r="C676" s="5">
        <v>13</v>
      </c>
      <c r="D676" s="5">
        <f>D677+D678</f>
        <v>18</v>
      </c>
      <c r="E676" s="5">
        <f>E677+E678</f>
        <v>12</v>
      </c>
      <c r="F676" s="26">
        <f>F677+F678</f>
        <v>8</v>
      </c>
    </row>
    <row r="677" spans="1:6" x14ac:dyDescent="0.3">
      <c r="A677" s="2" t="s">
        <v>117</v>
      </c>
      <c r="B677" s="5" t="s">
        <v>32</v>
      </c>
      <c r="C677" s="5">
        <v>6</v>
      </c>
      <c r="D677" s="5">
        <v>11</v>
      </c>
      <c r="E677" s="5">
        <v>8</v>
      </c>
      <c r="F677" s="26">
        <v>3</v>
      </c>
    </row>
    <row r="678" spans="1:6" x14ac:dyDescent="0.3">
      <c r="A678" s="2" t="s">
        <v>117</v>
      </c>
      <c r="B678" s="5" t="s">
        <v>29</v>
      </c>
      <c r="C678" s="5">
        <v>7</v>
      </c>
      <c r="D678" s="5">
        <v>7</v>
      </c>
      <c r="E678" s="5">
        <v>4</v>
      </c>
      <c r="F678" s="26">
        <v>5</v>
      </c>
    </row>
    <row r="679" spans="1:6" x14ac:dyDescent="0.3">
      <c r="A679" s="2" t="s">
        <v>117</v>
      </c>
      <c r="B679" s="5" t="s">
        <v>37</v>
      </c>
      <c r="C679" s="5">
        <v>9</v>
      </c>
      <c r="D679" s="5">
        <f>D680+D681</f>
        <v>8</v>
      </c>
      <c r="E679" s="5">
        <f>E680+E681</f>
        <v>8</v>
      </c>
      <c r="F679" s="26">
        <f>F680+F681</f>
        <v>4</v>
      </c>
    </row>
    <row r="680" spans="1:6" x14ac:dyDescent="0.3">
      <c r="A680" s="2" t="s">
        <v>117</v>
      </c>
      <c r="B680" s="5" t="s">
        <v>33</v>
      </c>
      <c r="C680" s="5"/>
      <c r="D680" s="5"/>
      <c r="E680" s="5">
        <v>1</v>
      </c>
      <c r="F680" s="26"/>
    </row>
    <row r="681" spans="1:6" x14ac:dyDescent="0.3">
      <c r="A681" s="2" t="s">
        <v>117</v>
      </c>
      <c r="B681" s="5" t="s">
        <v>34</v>
      </c>
      <c r="C681" s="5">
        <v>9</v>
      </c>
      <c r="D681" s="5">
        <v>8</v>
      </c>
      <c r="E681" s="5">
        <v>7</v>
      </c>
      <c r="F681" s="26">
        <v>4</v>
      </c>
    </row>
    <row r="682" spans="1:6" x14ac:dyDescent="0.3">
      <c r="A682" s="2" t="s">
        <v>117</v>
      </c>
      <c r="B682" s="5" t="s">
        <v>30</v>
      </c>
      <c r="C682" s="5">
        <v>9</v>
      </c>
      <c r="D682" s="5">
        <v>6</v>
      </c>
      <c r="E682" s="5">
        <v>6</v>
      </c>
      <c r="F682" s="26">
        <v>6</v>
      </c>
    </row>
    <row r="683" spans="1:6" x14ac:dyDescent="0.3">
      <c r="A683" s="2" t="s">
        <v>117</v>
      </c>
      <c r="B683" s="5" t="s">
        <v>35</v>
      </c>
      <c r="C683" s="5">
        <v>2</v>
      </c>
      <c r="D683" s="5">
        <v>1</v>
      </c>
      <c r="E683" s="5">
        <v>1</v>
      </c>
      <c r="F683" s="26">
        <v>2</v>
      </c>
    </row>
    <row r="684" spans="1:6" x14ac:dyDescent="0.3">
      <c r="A684" s="2" t="s">
        <v>117</v>
      </c>
      <c r="B684" s="5" t="s">
        <v>31</v>
      </c>
      <c r="C684" s="5">
        <v>12</v>
      </c>
      <c r="D684" s="5">
        <v>9</v>
      </c>
      <c r="E684" s="5">
        <v>5</v>
      </c>
      <c r="F684" s="26">
        <v>1</v>
      </c>
    </row>
    <row r="685" spans="1:6" x14ac:dyDescent="0.3">
      <c r="A685" s="2" t="s">
        <v>117</v>
      </c>
      <c r="B685" s="22" t="s">
        <v>345</v>
      </c>
      <c r="C685" s="12"/>
      <c r="D685" s="12"/>
      <c r="E685" s="5">
        <v>17</v>
      </c>
      <c r="F685" s="26">
        <v>8</v>
      </c>
    </row>
    <row r="686" spans="1:6" x14ac:dyDescent="0.3">
      <c r="A686" s="2" t="s">
        <v>117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117</v>
      </c>
      <c r="B687" s="22" t="s">
        <v>323</v>
      </c>
      <c r="C687" s="12"/>
      <c r="D687" s="12"/>
      <c r="E687" s="5">
        <v>0</v>
      </c>
      <c r="F687" s="26">
        <v>0</v>
      </c>
    </row>
    <row r="688" spans="1:6" x14ac:dyDescent="0.3">
      <c r="A688" s="2" t="s">
        <v>117</v>
      </c>
      <c r="B688" s="22" t="s">
        <v>324</v>
      </c>
      <c r="C688" s="12"/>
      <c r="D688" s="12"/>
      <c r="E688" s="5">
        <v>1</v>
      </c>
      <c r="F688" s="26">
        <v>1</v>
      </c>
    </row>
    <row r="689" spans="1:6" x14ac:dyDescent="0.3">
      <c r="A689" s="2" t="s">
        <v>117</v>
      </c>
      <c r="B689" s="22" t="s">
        <v>325</v>
      </c>
      <c r="C689" s="12"/>
      <c r="D689" s="12"/>
      <c r="E689" s="5">
        <v>11</v>
      </c>
      <c r="F689" s="26">
        <v>9</v>
      </c>
    </row>
    <row r="690" spans="1:6" x14ac:dyDescent="0.3">
      <c r="A690" s="2" t="s">
        <v>117</v>
      </c>
      <c r="B690" s="22" t="s">
        <v>326</v>
      </c>
      <c r="C690" s="12"/>
      <c r="D690" s="12"/>
      <c r="E690" s="5">
        <v>8</v>
      </c>
      <c r="F690" s="26">
        <v>8</v>
      </c>
    </row>
    <row r="691" spans="1:6" x14ac:dyDescent="0.3">
      <c r="A691" s="2" t="s">
        <v>117</v>
      </c>
      <c r="B691" s="22" t="s">
        <v>343</v>
      </c>
      <c r="C691" s="12"/>
      <c r="D691" s="12"/>
      <c r="E691" s="5">
        <v>8</v>
      </c>
      <c r="F691" s="26">
        <v>7</v>
      </c>
    </row>
    <row r="692" spans="1:6" x14ac:dyDescent="0.3">
      <c r="A692" s="2" t="s">
        <v>117</v>
      </c>
      <c r="B692" s="22" t="s">
        <v>340</v>
      </c>
      <c r="C692" s="12"/>
      <c r="D692" s="12"/>
      <c r="E692" s="5">
        <v>0</v>
      </c>
      <c r="F692" s="26">
        <v>0</v>
      </c>
    </row>
    <row r="693" spans="1:6" x14ac:dyDescent="0.3">
      <c r="A693" s="2" t="s">
        <v>117</v>
      </c>
      <c r="B693" s="22" t="s">
        <v>341</v>
      </c>
      <c r="C693" s="12"/>
      <c r="D693" s="12"/>
      <c r="E693" s="5">
        <v>0</v>
      </c>
      <c r="F693" s="26">
        <v>1</v>
      </c>
    </row>
    <row r="694" spans="1:6" x14ac:dyDescent="0.3">
      <c r="A694" s="2" t="s">
        <v>117</v>
      </c>
      <c r="B694" s="22" t="s">
        <v>342</v>
      </c>
      <c r="C694" s="12"/>
      <c r="D694" s="12"/>
      <c r="E694" s="5">
        <v>0</v>
      </c>
      <c r="F694" s="26">
        <v>0</v>
      </c>
    </row>
    <row r="695" spans="1:6" x14ac:dyDescent="0.3">
      <c r="A695" s="2" t="s">
        <v>117</v>
      </c>
      <c r="B695" s="22" t="s">
        <v>327</v>
      </c>
      <c r="C695" s="12"/>
      <c r="D695" s="12"/>
      <c r="E695" s="5">
        <v>11</v>
      </c>
      <c r="F695" s="26">
        <v>16</v>
      </c>
    </row>
    <row r="696" spans="1:6" x14ac:dyDescent="0.3">
      <c r="A696" s="2" t="s">
        <v>117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117</v>
      </c>
      <c r="B697" s="22" t="s">
        <v>329</v>
      </c>
      <c r="C697" s="12"/>
      <c r="D697" s="12"/>
      <c r="E697" s="5">
        <v>0</v>
      </c>
      <c r="F697" s="26">
        <v>1</v>
      </c>
    </row>
    <row r="698" spans="1:6" x14ac:dyDescent="0.3">
      <c r="A698" s="2" t="s">
        <v>117</v>
      </c>
      <c r="B698" s="22" t="s">
        <v>330</v>
      </c>
      <c r="C698" s="12"/>
      <c r="D698" s="12"/>
      <c r="E698" s="5">
        <v>0</v>
      </c>
      <c r="F698" s="26">
        <v>2</v>
      </c>
    </row>
    <row r="699" spans="1:6" x14ac:dyDescent="0.3">
      <c r="A699" s="2" t="s">
        <v>117</v>
      </c>
      <c r="B699" s="22" t="s">
        <v>331</v>
      </c>
      <c r="C699" s="12"/>
      <c r="D699" s="12"/>
      <c r="E699" s="5">
        <v>1</v>
      </c>
      <c r="F699" s="26">
        <v>0</v>
      </c>
    </row>
    <row r="700" spans="1:6" x14ac:dyDescent="0.3">
      <c r="A700" s="2" t="s">
        <v>117</v>
      </c>
      <c r="B700" s="22" t="s">
        <v>332</v>
      </c>
      <c r="C700" s="12"/>
      <c r="D700" s="12"/>
      <c r="E700" s="5">
        <v>2</v>
      </c>
      <c r="F700" s="26">
        <v>0</v>
      </c>
    </row>
    <row r="701" spans="1:6" x14ac:dyDescent="0.3">
      <c r="A701" s="2" t="s">
        <v>117</v>
      </c>
      <c r="B701" s="22" t="s">
        <v>333</v>
      </c>
      <c r="C701" s="12"/>
      <c r="D701" s="12"/>
      <c r="E701" s="5">
        <v>3</v>
      </c>
      <c r="F701" s="26">
        <v>3</v>
      </c>
    </row>
    <row r="702" spans="1:6" x14ac:dyDescent="0.3">
      <c r="A702" s="2" t="s">
        <v>117</v>
      </c>
      <c r="B702" s="22" t="s">
        <v>334</v>
      </c>
      <c r="C702" s="12"/>
      <c r="D702" s="12"/>
      <c r="E702" s="5">
        <v>31</v>
      </c>
      <c r="F702" s="26">
        <v>31</v>
      </c>
    </row>
    <row r="703" spans="1:6" x14ac:dyDescent="0.3">
      <c r="A703" s="2" t="s">
        <v>117</v>
      </c>
      <c r="B703" s="22" t="s">
        <v>335</v>
      </c>
      <c r="C703" s="12"/>
      <c r="D703" s="12"/>
      <c r="E703" s="5">
        <v>12</v>
      </c>
      <c r="F703" s="26">
        <v>10</v>
      </c>
    </row>
    <row r="704" spans="1:6" x14ac:dyDescent="0.3">
      <c r="A704" s="2" t="s">
        <v>117</v>
      </c>
      <c r="B704" s="22" t="s">
        <v>336</v>
      </c>
      <c r="C704" s="12"/>
      <c r="D704" s="12"/>
      <c r="E704" s="5">
        <v>4</v>
      </c>
      <c r="F704" s="26">
        <v>6</v>
      </c>
    </row>
    <row r="705" spans="1:6" x14ac:dyDescent="0.3">
      <c r="A705" s="2" t="s">
        <v>117</v>
      </c>
      <c r="B705" s="22" t="s">
        <v>349</v>
      </c>
      <c r="C705" s="12"/>
      <c r="D705" s="12"/>
      <c r="E705" s="5"/>
      <c r="F705" s="26">
        <v>1</v>
      </c>
    </row>
    <row r="706" spans="1:6" x14ac:dyDescent="0.3">
      <c r="A706" s="2" t="s">
        <v>117</v>
      </c>
      <c r="B706" s="22" t="s">
        <v>347</v>
      </c>
      <c r="C706" s="12"/>
      <c r="D706" s="12"/>
      <c r="E706" s="5">
        <v>30</v>
      </c>
      <c r="F706" s="26">
        <v>18</v>
      </c>
    </row>
    <row r="707" spans="1:6" x14ac:dyDescent="0.3">
      <c r="A707" s="2" t="s">
        <v>117</v>
      </c>
      <c r="B707" s="22" t="s">
        <v>337</v>
      </c>
      <c r="C707" s="12"/>
      <c r="D707" s="12"/>
      <c r="E707" s="5">
        <v>0</v>
      </c>
      <c r="F707" s="26">
        <v>8</v>
      </c>
    </row>
    <row r="708" spans="1:6" x14ac:dyDescent="0.3">
      <c r="A708" s="2" t="s">
        <v>117</v>
      </c>
      <c r="B708" s="22" t="s">
        <v>338</v>
      </c>
      <c r="C708" s="12"/>
      <c r="D708" s="12"/>
      <c r="E708" s="5">
        <v>0</v>
      </c>
      <c r="F708" s="26">
        <v>1</v>
      </c>
    </row>
    <row r="709" spans="1:6" x14ac:dyDescent="0.3">
      <c r="A709" s="2" t="s">
        <v>117</v>
      </c>
      <c r="B709" s="22" t="s">
        <v>339</v>
      </c>
      <c r="C709" s="12"/>
      <c r="D709" s="12"/>
      <c r="E709" s="5">
        <v>2</v>
      </c>
      <c r="F709" s="26">
        <v>0</v>
      </c>
    </row>
    <row r="710" spans="1:6" x14ac:dyDescent="0.3">
      <c r="A710" s="4" t="s">
        <v>118</v>
      </c>
      <c r="B710" s="5" t="s">
        <v>16</v>
      </c>
      <c r="C710" s="5"/>
      <c r="D710" s="5"/>
      <c r="E710" s="5"/>
      <c r="F710" s="26"/>
    </row>
    <row r="711" spans="1:6" x14ac:dyDescent="0.3">
      <c r="A711" s="2" t="s">
        <v>118</v>
      </c>
      <c r="B711" s="5" t="s">
        <v>17</v>
      </c>
      <c r="C711" s="5"/>
      <c r="D711" s="5"/>
      <c r="E711" s="5"/>
      <c r="F711" s="26"/>
    </row>
    <row r="712" spans="1:6" x14ac:dyDescent="0.3">
      <c r="A712" s="2" t="s">
        <v>118</v>
      </c>
      <c r="B712" s="5" t="s">
        <v>18</v>
      </c>
      <c r="C712" s="5"/>
      <c r="D712" s="5"/>
      <c r="E712" s="5"/>
      <c r="F712" s="26"/>
    </row>
    <row r="713" spans="1:6" x14ac:dyDescent="0.3">
      <c r="A713" s="2" t="s">
        <v>118</v>
      </c>
      <c r="B713" s="5" t="s">
        <v>19</v>
      </c>
      <c r="C713" s="5"/>
      <c r="D713" s="5"/>
      <c r="E713" s="5"/>
      <c r="F713" s="26"/>
    </row>
    <row r="714" spans="1:6" ht="43.2" x14ac:dyDescent="0.3">
      <c r="A714" s="2" t="s">
        <v>118</v>
      </c>
      <c r="B714" s="15" t="s">
        <v>318</v>
      </c>
      <c r="C714" s="5"/>
      <c r="D714" s="5"/>
      <c r="E714" s="5"/>
      <c r="F714" s="26"/>
    </row>
    <row r="715" spans="1:6" x14ac:dyDescent="0.3">
      <c r="A715" s="2" t="s">
        <v>118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118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118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118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118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118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118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118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118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118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118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118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118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118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118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118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118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118</v>
      </c>
      <c r="B732" s="5" t="s">
        <v>20</v>
      </c>
      <c r="C732" s="5"/>
      <c r="D732" s="5"/>
      <c r="E732" s="5"/>
      <c r="F732" s="26"/>
    </row>
    <row r="733" spans="1:6" x14ac:dyDescent="0.3">
      <c r="A733" s="2" t="s">
        <v>118</v>
      </c>
      <c r="B733" s="5" t="s">
        <v>346</v>
      </c>
      <c r="C733" s="5">
        <v>22</v>
      </c>
      <c r="D733" s="5">
        <v>22</v>
      </c>
      <c r="E733" s="5">
        <f>SUM(E734,E744:E749,E754:E768)</f>
        <v>24</v>
      </c>
      <c r="F733" s="26">
        <f>SUM(F734,F744:F749,F754:F768)</f>
        <v>35</v>
      </c>
    </row>
    <row r="734" spans="1:6" x14ac:dyDescent="0.3">
      <c r="A734" s="2" t="s">
        <v>118</v>
      </c>
      <c r="B734" s="5" t="s">
        <v>21</v>
      </c>
      <c r="C734" s="5">
        <v>3</v>
      </c>
      <c r="D734" s="5">
        <f>D735+D738+D741+D742+D743</f>
        <v>6</v>
      </c>
      <c r="E734" s="5">
        <f>E735+E738+E741+E742+E743</f>
        <v>6</v>
      </c>
      <c r="F734" s="26">
        <f>F735+F738+F741+F742+F743</f>
        <v>8</v>
      </c>
    </row>
    <row r="735" spans="1:6" x14ac:dyDescent="0.3">
      <c r="A735" s="2" t="s">
        <v>118</v>
      </c>
      <c r="B735" s="5" t="s">
        <v>36</v>
      </c>
      <c r="C735" s="5">
        <v>1</v>
      </c>
      <c r="D735" s="5">
        <f>D736+D737</f>
        <v>2</v>
      </c>
      <c r="E735" s="5">
        <f>E736+E737</f>
        <v>0</v>
      </c>
      <c r="F735" s="26">
        <f>F736+F737</f>
        <v>3</v>
      </c>
    </row>
    <row r="736" spans="1:6" x14ac:dyDescent="0.3">
      <c r="A736" s="2" t="s">
        <v>118</v>
      </c>
      <c r="B736" s="5" t="s">
        <v>32</v>
      </c>
      <c r="C736" s="5"/>
      <c r="D736" s="5">
        <v>1</v>
      </c>
      <c r="E736" s="5"/>
      <c r="F736" s="26">
        <v>1</v>
      </c>
    </row>
    <row r="737" spans="1:6" x14ac:dyDescent="0.3">
      <c r="A737" s="2" t="s">
        <v>118</v>
      </c>
      <c r="B737" s="5" t="s">
        <v>29</v>
      </c>
      <c r="C737" s="5">
        <v>1</v>
      </c>
      <c r="D737" s="5">
        <v>1</v>
      </c>
      <c r="E737" s="5"/>
      <c r="F737" s="26">
        <v>2</v>
      </c>
    </row>
    <row r="738" spans="1:6" x14ac:dyDescent="0.3">
      <c r="A738" s="2" t="s">
        <v>118</v>
      </c>
      <c r="B738" s="5" t="s">
        <v>37</v>
      </c>
      <c r="C738" s="5">
        <v>0</v>
      </c>
      <c r="D738" s="5">
        <f>D739+D740</f>
        <v>4</v>
      </c>
      <c r="E738" s="5">
        <f>E739+E740</f>
        <v>2</v>
      </c>
      <c r="F738" s="26">
        <f>F739+F740</f>
        <v>3</v>
      </c>
    </row>
    <row r="739" spans="1:6" x14ac:dyDescent="0.3">
      <c r="A739" s="2" t="s">
        <v>118</v>
      </c>
      <c r="B739" s="5" t="s">
        <v>33</v>
      </c>
      <c r="C739" s="5"/>
      <c r="D739" s="5">
        <v>1</v>
      </c>
      <c r="E739" s="5"/>
      <c r="F739" s="26"/>
    </row>
    <row r="740" spans="1:6" x14ac:dyDescent="0.3">
      <c r="A740" s="2" t="s">
        <v>118</v>
      </c>
      <c r="B740" s="5" t="s">
        <v>34</v>
      </c>
      <c r="C740" s="5"/>
      <c r="D740" s="5">
        <v>3</v>
      </c>
      <c r="E740" s="5">
        <v>2</v>
      </c>
      <c r="F740" s="26">
        <v>3</v>
      </c>
    </row>
    <row r="741" spans="1:6" x14ac:dyDescent="0.3">
      <c r="A741" s="2" t="s">
        <v>118</v>
      </c>
      <c r="B741" s="5" t="s">
        <v>30</v>
      </c>
      <c r="C741" s="5">
        <v>2</v>
      </c>
      <c r="D741" s="5"/>
      <c r="E741" s="5">
        <v>1</v>
      </c>
      <c r="F741" s="26"/>
    </row>
    <row r="742" spans="1:6" x14ac:dyDescent="0.3">
      <c r="A742" s="2" t="s">
        <v>118</v>
      </c>
      <c r="B742" s="5" t="s">
        <v>35</v>
      </c>
      <c r="C742" s="5"/>
      <c r="D742" s="5"/>
      <c r="E742" s="5">
        <v>1</v>
      </c>
      <c r="F742" s="26">
        <v>1</v>
      </c>
    </row>
    <row r="743" spans="1:6" x14ac:dyDescent="0.3">
      <c r="A743" s="2" t="s">
        <v>118</v>
      </c>
      <c r="B743" s="5" t="s">
        <v>31</v>
      </c>
      <c r="C743" s="5"/>
      <c r="D743" s="5"/>
      <c r="E743" s="5">
        <v>2</v>
      </c>
      <c r="F743" s="26">
        <v>1</v>
      </c>
    </row>
    <row r="744" spans="1:6" x14ac:dyDescent="0.3">
      <c r="A744" s="2" t="s">
        <v>118</v>
      </c>
      <c r="B744" s="22" t="s">
        <v>345</v>
      </c>
      <c r="C744" s="12"/>
      <c r="D744" s="12"/>
      <c r="E744" s="5">
        <v>7</v>
      </c>
      <c r="F744" s="26">
        <v>11</v>
      </c>
    </row>
    <row r="745" spans="1:6" x14ac:dyDescent="0.3">
      <c r="A745" s="2" t="s">
        <v>118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118</v>
      </c>
      <c r="B746" s="22" t="s">
        <v>323</v>
      </c>
      <c r="C746" s="12"/>
      <c r="D746" s="12"/>
      <c r="E746" s="5">
        <v>0</v>
      </c>
      <c r="F746" s="26">
        <v>0</v>
      </c>
    </row>
    <row r="747" spans="1:6" x14ac:dyDescent="0.3">
      <c r="A747" s="2" t="s">
        <v>118</v>
      </c>
      <c r="B747" s="22" t="s">
        <v>324</v>
      </c>
      <c r="C747" s="12"/>
      <c r="D747" s="12"/>
      <c r="E747" s="5">
        <v>1</v>
      </c>
      <c r="F747" s="26">
        <v>0</v>
      </c>
    </row>
    <row r="748" spans="1:6" x14ac:dyDescent="0.3">
      <c r="A748" s="2" t="s">
        <v>118</v>
      </c>
      <c r="B748" s="22" t="s">
        <v>325</v>
      </c>
      <c r="C748" s="12"/>
      <c r="D748" s="12"/>
      <c r="E748" s="5">
        <v>1</v>
      </c>
      <c r="F748" s="26">
        <v>2</v>
      </c>
    </row>
    <row r="749" spans="1:6" x14ac:dyDescent="0.3">
      <c r="A749" s="2" t="s">
        <v>118</v>
      </c>
      <c r="B749" s="22" t="s">
        <v>326</v>
      </c>
      <c r="C749" s="12"/>
      <c r="D749" s="12"/>
      <c r="E749" s="5">
        <v>0</v>
      </c>
      <c r="F749" s="26">
        <v>0</v>
      </c>
    </row>
    <row r="750" spans="1:6" x14ac:dyDescent="0.3">
      <c r="A750" s="2" t="s">
        <v>118</v>
      </c>
      <c r="B750" s="22" t="s">
        <v>343</v>
      </c>
      <c r="C750" s="12"/>
      <c r="D750" s="12"/>
      <c r="E750" s="5">
        <v>0</v>
      </c>
      <c r="F750" s="26">
        <v>0</v>
      </c>
    </row>
    <row r="751" spans="1:6" x14ac:dyDescent="0.3">
      <c r="A751" s="2" t="s">
        <v>118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118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118</v>
      </c>
      <c r="B753" s="22" t="s">
        <v>342</v>
      </c>
      <c r="C753" s="12"/>
      <c r="D753" s="12"/>
      <c r="E753" s="5">
        <v>0</v>
      </c>
      <c r="F753" s="26">
        <v>0</v>
      </c>
    </row>
    <row r="754" spans="1:6" x14ac:dyDescent="0.3">
      <c r="A754" s="2" t="s">
        <v>118</v>
      </c>
      <c r="B754" s="22" t="s">
        <v>327</v>
      </c>
      <c r="C754" s="12"/>
      <c r="D754" s="12"/>
      <c r="E754" s="5">
        <v>3</v>
      </c>
      <c r="F754" s="26">
        <v>2</v>
      </c>
    </row>
    <row r="755" spans="1:6" x14ac:dyDescent="0.3">
      <c r="A755" s="2" t="s">
        <v>118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118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118</v>
      </c>
      <c r="B757" s="22" t="s">
        <v>330</v>
      </c>
      <c r="C757" s="12"/>
      <c r="D757" s="12"/>
      <c r="E757" s="5">
        <v>0</v>
      </c>
      <c r="F757" s="26">
        <v>0</v>
      </c>
    </row>
    <row r="758" spans="1:6" x14ac:dyDescent="0.3">
      <c r="A758" s="2" t="s">
        <v>118</v>
      </c>
      <c r="B758" s="22" t="s">
        <v>331</v>
      </c>
      <c r="C758" s="12"/>
      <c r="D758" s="12"/>
      <c r="E758" s="5">
        <v>0</v>
      </c>
      <c r="F758" s="26">
        <v>0</v>
      </c>
    </row>
    <row r="759" spans="1:6" x14ac:dyDescent="0.3">
      <c r="A759" s="2" t="s">
        <v>118</v>
      </c>
      <c r="B759" s="22" t="s">
        <v>332</v>
      </c>
      <c r="C759" s="12"/>
      <c r="D759" s="12"/>
      <c r="E759" s="5">
        <v>0</v>
      </c>
      <c r="F759" s="26">
        <v>0</v>
      </c>
    </row>
    <row r="760" spans="1:6" x14ac:dyDescent="0.3">
      <c r="A760" s="2" t="s">
        <v>118</v>
      </c>
      <c r="B760" s="22" t="s">
        <v>333</v>
      </c>
      <c r="C760" s="12"/>
      <c r="D760" s="12"/>
      <c r="E760" s="5">
        <v>0</v>
      </c>
      <c r="F760" s="26">
        <v>0</v>
      </c>
    </row>
    <row r="761" spans="1:6" x14ac:dyDescent="0.3">
      <c r="A761" s="2" t="s">
        <v>118</v>
      </c>
      <c r="B761" s="22" t="s">
        <v>334</v>
      </c>
      <c r="C761" s="12"/>
      <c r="D761" s="12"/>
      <c r="E761" s="5">
        <v>2</v>
      </c>
      <c r="F761" s="26">
        <v>1</v>
      </c>
    </row>
    <row r="762" spans="1:6" x14ac:dyDescent="0.3">
      <c r="A762" s="2" t="s">
        <v>118</v>
      </c>
      <c r="B762" s="22" t="s">
        <v>335</v>
      </c>
      <c r="C762" s="12"/>
      <c r="D762" s="12"/>
      <c r="E762" s="5">
        <v>0</v>
      </c>
      <c r="F762" s="26">
        <v>1</v>
      </c>
    </row>
    <row r="763" spans="1:6" x14ac:dyDescent="0.3">
      <c r="A763" s="2" t="s">
        <v>118</v>
      </c>
      <c r="B763" s="22" t="s">
        <v>336</v>
      </c>
      <c r="C763" s="12"/>
      <c r="D763" s="12"/>
      <c r="E763" s="5">
        <v>0</v>
      </c>
      <c r="F763" s="26">
        <v>1</v>
      </c>
    </row>
    <row r="764" spans="1:6" x14ac:dyDescent="0.3">
      <c r="A764" s="2" t="s">
        <v>118</v>
      </c>
      <c r="B764" s="22" t="s">
        <v>349</v>
      </c>
      <c r="C764" s="12"/>
      <c r="D764" s="12"/>
      <c r="E764" s="5"/>
      <c r="F764" s="26"/>
    </row>
    <row r="765" spans="1:6" x14ac:dyDescent="0.3">
      <c r="A765" s="2" t="s">
        <v>118</v>
      </c>
      <c r="B765" s="22" t="s">
        <v>347</v>
      </c>
      <c r="C765" s="12"/>
      <c r="D765" s="12"/>
      <c r="E765" s="5">
        <v>3</v>
      </c>
      <c r="F765" s="26">
        <v>8</v>
      </c>
    </row>
    <row r="766" spans="1:6" x14ac:dyDescent="0.3">
      <c r="A766" s="2" t="s">
        <v>118</v>
      </c>
      <c r="B766" s="22" t="s">
        <v>337</v>
      </c>
      <c r="C766" s="12"/>
      <c r="D766" s="12"/>
      <c r="E766" s="5">
        <v>0</v>
      </c>
      <c r="F766" s="26">
        <v>0</v>
      </c>
    </row>
    <row r="767" spans="1:6" x14ac:dyDescent="0.3">
      <c r="A767" s="2" t="s">
        <v>118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118</v>
      </c>
      <c r="B768" s="22" t="s">
        <v>339</v>
      </c>
      <c r="C768" s="12"/>
      <c r="D768" s="12"/>
      <c r="E768" s="5">
        <v>1</v>
      </c>
      <c r="F768" s="26">
        <v>1</v>
      </c>
    </row>
  </sheetData>
  <autoFilter ref="A1:E768"/>
  <pageMargins left="0.7" right="0.7" top="0.75" bottom="0.75" header="0.3" footer="0.3"/>
  <ignoredErrors>
    <ignoredError sqref="C5:D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27"/>
  <sheetViews>
    <sheetView zoomScale="90" zoomScaleNormal="90" workbookViewId="0">
      <pane ySplit="1" topLeftCell="A2" activePane="bottomLeft" state="frozen"/>
      <selection pane="bottomLeft" activeCell="F29" sqref="F29"/>
    </sheetView>
  </sheetViews>
  <sheetFormatPr defaultRowHeight="14.4" x14ac:dyDescent="0.3"/>
  <cols>
    <col min="1" max="1" width="16.88671875" customWidth="1"/>
    <col min="2" max="2" width="41" customWidth="1"/>
    <col min="3" max="3" width="8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167</v>
      </c>
      <c r="B2" s="5" t="s">
        <v>16</v>
      </c>
      <c r="C2" s="5">
        <f>C61+C120+C179+C238+C297+C356+C415+C474+C533+C592+C651+C710+C769</f>
        <v>1</v>
      </c>
      <c r="D2" s="5">
        <f>D61+D120+D179+D238+D297+D356+D415+D474+D533+D592+D651+D710+D769</f>
        <v>2</v>
      </c>
      <c r="E2" s="5">
        <f>E61+E120+E179+E238+E297+E356+E415+E474+E533+E592+E651+E710+E769</f>
        <v>0</v>
      </c>
      <c r="F2" s="26">
        <f t="shared" ref="F2" si="0">F61+F120+F179+F238+F297+F356+F415+F474+F533+F592+F651+F710+F769</f>
        <v>1</v>
      </c>
    </row>
    <row r="3" spans="1:6" x14ac:dyDescent="0.3">
      <c r="A3" s="5" t="s">
        <v>167</v>
      </c>
      <c r="B3" s="5" t="s">
        <v>17</v>
      </c>
      <c r="C3" s="5">
        <f>C62+C121+C180+C239+C298+C357+C416+C475+C534+C593+C652+C711+C770</f>
        <v>1</v>
      </c>
      <c r="D3" s="5">
        <f>D62+D121+D180+D239+D298+D357+D416+D475+D534+D593+D652+D711+D770</f>
        <v>2</v>
      </c>
      <c r="E3" s="5">
        <f>E62+E121+E180+E239+E298+E357+E416+E475+E534+E593+E652+E711+E770</f>
        <v>2</v>
      </c>
      <c r="F3" s="26">
        <f t="shared" ref="F3" si="1">F62+F121+F180+F239+F298+F357+F416+F475+F534+F593+F652+F711+F770</f>
        <v>1</v>
      </c>
    </row>
    <row r="4" spans="1:6" x14ac:dyDescent="0.3">
      <c r="A4" s="5" t="s">
        <v>167</v>
      </c>
      <c r="B4" s="5" t="s">
        <v>18</v>
      </c>
      <c r="C4" s="5">
        <f>C63+C122+C181+C240+C299+C358+C417+C476+C535+C594+C653+C712+C771</f>
        <v>6</v>
      </c>
      <c r="D4" s="5">
        <f>D63+D122+D181+D240+D299+D358+D417+D476+D535+D594+D653+D712+D771</f>
        <v>16</v>
      </c>
      <c r="E4" s="5">
        <f>E63+E122+E181+E240+E299+E358+E417+E476+E535+E594+E653+E712+E771</f>
        <v>2</v>
      </c>
      <c r="F4" s="26">
        <f t="shared" ref="F4" si="2">F63+F122+F181+F240+F299+F358+F417+F476+F535+F594+F653+F712+F771</f>
        <v>1</v>
      </c>
    </row>
    <row r="5" spans="1:6" x14ac:dyDescent="0.3">
      <c r="A5" s="5" t="s">
        <v>167</v>
      </c>
      <c r="B5" s="5" t="s">
        <v>19</v>
      </c>
      <c r="C5" s="5">
        <f>C6+C7</f>
        <v>1</v>
      </c>
      <c r="D5" s="5">
        <f>D6+D7</f>
        <v>1</v>
      </c>
      <c r="E5" s="5">
        <f t="shared" ref="E5:F5" si="3">E64+E123+E182+E241+E300+E359+E418+E477+E536+E595+E654+E713+E772</f>
        <v>2</v>
      </c>
      <c r="F5" s="26">
        <f t="shared" si="3"/>
        <v>1</v>
      </c>
    </row>
    <row r="6" spans="1:6" ht="28.8" x14ac:dyDescent="0.3">
      <c r="A6" s="5" t="s">
        <v>167</v>
      </c>
      <c r="B6" s="15" t="s">
        <v>318</v>
      </c>
      <c r="C6" s="5">
        <f>C65+C124+C183+C242+C301+C360+C419+C478+C537+C596+C655+C714+C773</f>
        <v>1</v>
      </c>
      <c r="D6" s="5">
        <f>D65+D124+D183+D242+D301+D360+D419+D478+D537+D596+D655+D714+D773</f>
        <v>1</v>
      </c>
      <c r="E6" s="5">
        <f t="shared" ref="E6:F6" si="4">E65+E124+E183+E242+E301+E360+E419+E478+E537+E596+E655+E714+E773</f>
        <v>2</v>
      </c>
      <c r="F6" s="26">
        <f t="shared" si="4"/>
        <v>1</v>
      </c>
    </row>
    <row r="7" spans="1:6" x14ac:dyDescent="0.3">
      <c r="A7" s="5" t="s">
        <v>167</v>
      </c>
      <c r="B7" s="6" t="s">
        <v>317</v>
      </c>
      <c r="C7" s="5"/>
      <c r="D7" s="5"/>
      <c r="E7" s="5">
        <f t="shared" ref="E7:F7" si="5">E66+E125+E184+E243+E302+E361+E420+E479+E538+E597+E656+E715+E774</f>
        <v>0</v>
      </c>
      <c r="F7" s="26">
        <f t="shared" si="5"/>
        <v>0</v>
      </c>
    </row>
    <row r="8" spans="1:6" x14ac:dyDescent="0.3">
      <c r="A8" s="5" t="s">
        <v>167</v>
      </c>
      <c r="B8" s="6" t="s">
        <v>365</v>
      </c>
      <c r="C8" s="12"/>
      <c r="D8" s="12"/>
      <c r="E8" s="5">
        <f t="shared" ref="E8:F8" si="6">E67+E126+E185+E244+E303+E362+E421+E480+E539+E598+E657+E716+E775</f>
        <v>2</v>
      </c>
      <c r="F8" s="26">
        <f t="shared" si="6"/>
        <v>1</v>
      </c>
    </row>
    <row r="9" spans="1:6" x14ac:dyDescent="0.3">
      <c r="A9" s="5" t="s">
        <v>167</v>
      </c>
      <c r="B9" s="6" t="s">
        <v>350</v>
      </c>
      <c r="C9" s="12"/>
      <c r="D9" s="12"/>
      <c r="E9" s="5">
        <f t="shared" ref="E9:F9" si="7">E68+E127+E186+E245+E304+E363+E422+E481+E540+E599+E658+E717+E776</f>
        <v>0</v>
      </c>
      <c r="F9" s="26">
        <f t="shared" si="7"/>
        <v>0</v>
      </c>
    </row>
    <row r="10" spans="1:6" x14ac:dyDescent="0.3">
      <c r="A10" s="5" t="s">
        <v>167</v>
      </c>
      <c r="B10" s="6" t="s">
        <v>351</v>
      </c>
      <c r="C10" s="12"/>
      <c r="D10" s="12"/>
      <c r="E10" s="5">
        <f t="shared" ref="E10:F10" si="8">E69+E128+E187+E246+E305+E364+E423+E482+E541+E600+E659+E718+E777</f>
        <v>0</v>
      </c>
      <c r="F10" s="26">
        <f t="shared" si="8"/>
        <v>0</v>
      </c>
    </row>
    <row r="11" spans="1:6" x14ac:dyDescent="0.3">
      <c r="A11" s="5" t="s">
        <v>167</v>
      </c>
      <c r="B11" s="6" t="s">
        <v>352</v>
      </c>
      <c r="C11" s="12"/>
      <c r="D11" s="12"/>
      <c r="E11" s="5">
        <f t="shared" ref="E11:F11" si="9">E70+E129+E188+E247+E306+E365+E424+E483+E542+E601+E660+E719+E778</f>
        <v>0</v>
      </c>
      <c r="F11" s="26">
        <f t="shared" si="9"/>
        <v>1</v>
      </c>
    </row>
    <row r="12" spans="1:6" x14ac:dyDescent="0.3">
      <c r="A12" s="5" t="s">
        <v>167</v>
      </c>
      <c r="B12" s="6" t="s">
        <v>353</v>
      </c>
      <c r="C12" s="12"/>
      <c r="D12" s="12"/>
      <c r="E12" s="5">
        <f t="shared" ref="E12:F12" si="10">E71+E130+E189+E248+E307+E366+E425+E484+E543+E602+E661+E720+E779</f>
        <v>0</v>
      </c>
      <c r="F12" s="26">
        <f t="shared" si="10"/>
        <v>0</v>
      </c>
    </row>
    <row r="13" spans="1:6" x14ac:dyDescent="0.3">
      <c r="A13" s="5" t="s">
        <v>167</v>
      </c>
      <c r="B13" s="6" t="s">
        <v>354</v>
      </c>
      <c r="C13" s="12"/>
      <c r="D13" s="12"/>
      <c r="E13" s="5">
        <f t="shared" ref="E13:F13" si="11">E72+E131+E190+E249+E308+E367+E426+E485+E544+E603+E662+E721+E780</f>
        <v>0</v>
      </c>
      <c r="F13" s="26">
        <f t="shared" si="11"/>
        <v>0</v>
      </c>
    </row>
    <row r="14" spans="1:6" x14ac:dyDescent="0.3">
      <c r="A14" s="5" t="s">
        <v>167</v>
      </c>
      <c r="B14" s="6" t="s">
        <v>355</v>
      </c>
      <c r="C14" s="12"/>
      <c r="D14" s="12"/>
      <c r="E14" s="5">
        <f t="shared" ref="E14:F14" si="12">E73+E132+E191+E250+E309+E368+E427+E486+E545+E604+E663+E722+E781</f>
        <v>0</v>
      </c>
      <c r="F14" s="26">
        <f t="shared" si="12"/>
        <v>0</v>
      </c>
    </row>
    <row r="15" spans="1:6" x14ac:dyDescent="0.3">
      <c r="A15" s="5" t="s">
        <v>167</v>
      </c>
      <c r="B15" s="6" t="s">
        <v>356</v>
      </c>
      <c r="C15" s="12"/>
      <c r="D15" s="12"/>
      <c r="E15" s="5">
        <f t="shared" ref="E15:F15" si="13">E74+E133+E192+E251+E310+E369+E428+E487+E546+E605+E664+E723+E782</f>
        <v>0</v>
      </c>
      <c r="F15" s="26">
        <f t="shared" si="13"/>
        <v>0</v>
      </c>
    </row>
    <row r="16" spans="1:6" x14ac:dyDescent="0.3">
      <c r="A16" s="5" t="s">
        <v>167</v>
      </c>
      <c r="B16" s="6" t="s">
        <v>357</v>
      </c>
      <c r="C16" s="12"/>
      <c r="D16" s="12"/>
      <c r="E16" s="5">
        <f t="shared" ref="E16:F16" si="14">E75+E134+E193+E252+E311+E370+E429+E488+E547+E606+E665+E724+E783</f>
        <v>2</v>
      </c>
      <c r="F16" s="26">
        <f t="shared" si="14"/>
        <v>0</v>
      </c>
    </row>
    <row r="17" spans="1:6" x14ac:dyDescent="0.3">
      <c r="A17" s="5" t="s">
        <v>167</v>
      </c>
      <c r="B17" s="6" t="s">
        <v>358</v>
      </c>
      <c r="C17" s="12"/>
      <c r="D17" s="12"/>
      <c r="E17" s="5">
        <f t="shared" ref="E17:F17" si="15">E76+E135+E194+E253+E312+E371+E430+E489+E548+E607+E666+E725+E784</f>
        <v>0</v>
      </c>
      <c r="F17" s="26">
        <f t="shared" si="15"/>
        <v>0</v>
      </c>
    </row>
    <row r="18" spans="1:6" x14ac:dyDescent="0.3">
      <c r="A18" s="5" t="s">
        <v>167</v>
      </c>
      <c r="B18" s="6" t="s">
        <v>359</v>
      </c>
      <c r="C18" s="12"/>
      <c r="D18" s="12"/>
      <c r="E18" s="5">
        <f t="shared" ref="E18:F18" si="16">E77+E136+E195+E254+E313+E372+E431+E490+E549+E608+E667+E726+E785</f>
        <v>0</v>
      </c>
      <c r="F18" s="26">
        <f t="shared" si="16"/>
        <v>0</v>
      </c>
    </row>
    <row r="19" spans="1:6" x14ac:dyDescent="0.3">
      <c r="A19" s="5" t="s">
        <v>167</v>
      </c>
      <c r="B19" s="6" t="s">
        <v>362</v>
      </c>
      <c r="C19" s="12"/>
      <c r="D19" s="12"/>
      <c r="E19" s="5">
        <f t="shared" ref="E19:F19" si="17">E78+E137+E196+E255+E314+E373+E432+E491+E550+E609+E668+E727+E786</f>
        <v>0</v>
      </c>
      <c r="F19" s="26">
        <f t="shared" si="17"/>
        <v>0</v>
      </c>
    </row>
    <row r="20" spans="1:6" x14ac:dyDescent="0.3">
      <c r="A20" s="5" t="s">
        <v>167</v>
      </c>
      <c r="B20" s="6" t="s">
        <v>360</v>
      </c>
      <c r="C20" s="12"/>
      <c r="D20" s="12"/>
      <c r="E20" s="5">
        <f t="shared" ref="E20:F20" si="18">E79+E138+E197+E256+E315+E374+E433+E492+E551+E610+E669+E728+E787</f>
        <v>0</v>
      </c>
      <c r="F20" s="26">
        <f t="shared" si="18"/>
        <v>0</v>
      </c>
    </row>
    <row r="21" spans="1:6" x14ac:dyDescent="0.3">
      <c r="A21" s="5" t="s">
        <v>167</v>
      </c>
      <c r="B21" s="6" t="s">
        <v>361</v>
      </c>
      <c r="C21" s="12"/>
      <c r="D21" s="12"/>
      <c r="E21" s="5">
        <f t="shared" ref="E21:F21" si="19">E80+E139+E198+E257+E316+E375+E434+E493+E552+E611+E670+E729+E788</f>
        <v>0</v>
      </c>
      <c r="F21" s="26">
        <f t="shared" si="19"/>
        <v>0</v>
      </c>
    </row>
    <row r="22" spans="1:6" x14ac:dyDescent="0.3">
      <c r="A22" s="5" t="s">
        <v>167</v>
      </c>
      <c r="B22" s="28" t="s">
        <v>364</v>
      </c>
      <c r="C22" s="12"/>
      <c r="D22" s="12"/>
      <c r="E22" s="5">
        <f t="shared" ref="E22:F22" si="20">E81+E140+E199+E258+E317+E376+E435+E494+E553+E612+E671+E730+E789</f>
        <v>0</v>
      </c>
      <c r="F22" s="26">
        <f t="shared" si="20"/>
        <v>0</v>
      </c>
    </row>
    <row r="23" spans="1:6" x14ac:dyDescent="0.3">
      <c r="A23" s="5" t="s">
        <v>167</v>
      </c>
      <c r="B23" s="6" t="s">
        <v>363</v>
      </c>
      <c r="C23" s="12"/>
      <c r="D23" s="12"/>
      <c r="E23" s="5">
        <f t="shared" ref="E23:F23" si="21">E82+E141+E200+E259+E318+E377+E436+E495+E554+E613+E672+E731+E790</f>
        <v>0</v>
      </c>
      <c r="F23" s="26">
        <f t="shared" si="21"/>
        <v>0</v>
      </c>
    </row>
    <row r="24" spans="1:6" x14ac:dyDescent="0.3">
      <c r="A24" s="5" t="s">
        <v>167</v>
      </c>
      <c r="B24" s="5" t="s">
        <v>20</v>
      </c>
      <c r="C24" s="5">
        <f>C83+C142+C201+C260+C319+C378+C437+C496+C555+C614+C673+C732+C791</f>
        <v>2</v>
      </c>
      <c r="D24" s="5">
        <f>D83+D142+D201+D260+D319+D378+D437+D496+D555+D614+D673+D732+D791</f>
        <v>2</v>
      </c>
      <c r="E24" s="5">
        <f t="shared" ref="E24:F24" si="22">E83+E142+E201+E260+E319+E378+E437+E496+E555+E614+E673+E732+E791</f>
        <v>2</v>
      </c>
      <c r="F24" s="26">
        <f t="shared" si="22"/>
        <v>0</v>
      </c>
    </row>
    <row r="25" spans="1:6" x14ac:dyDescent="0.3">
      <c r="A25" s="5" t="s">
        <v>167</v>
      </c>
      <c r="B25" s="5" t="s">
        <v>346</v>
      </c>
      <c r="C25" s="5">
        <f>C84+C143+C202+C261+C320+C379+C438+C497+C556+C615+C674+C733+C792</f>
        <v>458</v>
      </c>
      <c r="D25" s="5">
        <f>D84+D143+D202+D261+D320+D379+D438+D497+D556+D615+D674+D733+D792</f>
        <v>502</v>
      </c>
      <c r="E25" s="5">
        <f>E84+E143+E202+E261+E320+E379+E438+E497+E556+E615+E674+E733+E792</f>
        <v>540</v>
      </c>
      <c r="F25" s="26">
        <f t="shared" ref="F25" si="23">F84+F143+F202+F261+F320+F379+F438+F497+F556+F615+F674+F733+F792</f>
        <v>573</v>
      </c>
    </row>
    <row r="26" spans="1:6" x14ac:dyDescent="0.3">
      <c r="A26" s="5" t="s">
        <v>167</v>
      </c>
      <c r="B26" s="5" t="s">
        <v>21</v>
      </c>
      <c r="C26" s="5">
        <f>C85+C144+C203+C262+C321+C380+C439+C498+C557+C616+C675+C734+C793</f>
        <v>94</v>
      </c>
      <c r="D26" s="5">
        <f>D85+D144+D203+D262+D321+D380+D439+D498+D557+D616+D675+D734+D793</f>
        <v>109</v>
      </c>
      <c r="E26" s="5">
        <f t="shared" ref="E26:F26" si="24">E85+E144+E203+E262+E321+E380+E439+E498+E557+E616+E675+E734+E793</f>
        <v>71</v>
      </c>
      <c r="F26" s="26">
        <f t="shared" si="24"/>
        <v>97</v>
      </c>
    </row>
    <row r="27" spans="1:6" x14ac:dyDescent="0.3">
      <c r="A27" s="5" t="s">
        <v>167</v>
      </c>
      <c r="B27" s="5" t="s">
        <v>36</v>
      </c>
      <c r="C27" s="5">
        <f>C86+C145+C204+C263+C322+C381+C440+C499+C558+C617+C676+C735+C794</f>
        <v>24</v>
      </c>
      <c r="D27" s="5">
        <f>D86+D145+D204+D263+D322+D381+D440+D499+D558+D617+D676+D735+D794</f>
        <v>31</v>
      </c>
      <c r="E27" s="5">
        <f t="shared" ref="E27:F27" si="25">E86+E145+E204+E263+E322+E381+E440+E499+E558+E617+E676+E735+E794</f>
        <v>17</v>
      </c>
      <c r="F27" s="26">
        <f t="shared" si="25"/>
        <v>27</v>
      </c>
    </row>
    <row r="28" spans="1:6" x14ac:dyDescent="0.3">
      <c r="A28" s="5" t="s">
        <v>167</v>
      </c>
      <c r="B28" s="5" t="s">
        <v>32</v>
      </c>
      <c r="C28" s="5">
        <f>C87+C146+C205+C264+C323+C382+C441+C500+C559+C618+C677+C736+C795</f>
        <v>13</v>
      </c>
      <c r="D28" s="5">
        <f>D87+D146+D205+D264+D323+D382+D441+D500+D559+D618+D677+D736+D795</f>
        <v>20</v>
      </c>
      <c r="E28" s="5">
        <f t="shared" ref="E28:F28" si="26">E87+E146+E205+E264+E323+E382+E441+E500+E559+E618+E677+E736+E795</f>
        <v>8</v>
      </c>
      <c r="F28" s="26">
        <f t="shared" si="26"/>
        <v>16</v>
      </c>
    </row>
    <row r="29" spans="1:6" x14ac:dyDescent="0.3">
      <c r="A29" s="5" t="s">
        <v>167</v>
      </c>
      <c r="B29" s="5" t="s">
        <v>29</v>
      </c>
      <c r="C29" s="5">
        <f>C88+C147+C206+C265+C324+C383+C442+C501+C560+C619+C678+C737+C796</f>
        <v>11</v>
      </c>
      <c r="D29" s="5">
        <f>D88+D147+D206+D265+D324+D383+D442+D501+D560+D619+D678+D737+D796</f>
        <v>11</v>
      </c>
      <c r="E29" s="5">
        <f t="shared" ref="E29:F29" si="27">E88+E147+E206+E265+E324+E383+E442+E501+E560+E619+E678+E737+E796</f>
        <v>9</v>
      </c>
      <c r="F29" s="26">
        <f t="shared" si="27"/>
        <v>11</v>
      </c>
    </row>
    <row r="30" spans="1:6" x14ac:dyDescent="0.3">
      <c r="A30" s="5" t="s">
        <v>167</v>
      </c>
      <c r="B30" s="5" t="s">
        <v>37</v>
      </c>
      <c r="C30" s="5">
        <f>C89+C148+C207+C266+C325+C384+C443+C502+C561+C620+C679+C738+C797</f>
        <v>29</v>
      </c>
      <c r="D30" s="5">
        <f>D89+D148+D207+D266+D325+D384+D443+D502+D561+D620+D679+D738+D797</f>
        <v>39</v>
      </c>
      <c r="E30" s="5">
        <f t="shared" ref="E30:F30" si="28">E89+E148+E207+E266+E325+E384+E443+E502+E561+E620+E679+E738+E797</f>
        <v>23</v>
      </c>
      <c r="F30" s="26">
        <f t="shared" si="28"/>
        <v>20</v>
      </c>
    </row>
    <row r="31" spans="1:6" x14ac:dyDescent="0.3">
      <c r="A31" s="5" t="s">
        <v>167</v>
      </c>
      <c r="B31" s="5" t="s">
        <v>33</v>
      </c>
      <c r="C31" s="5">
        <f>C90+C149+C208+C267+C326+C385+C444+C503+C562+C621+C680+C739+C798</f>
        <v>0</v>
      </c>
      <c r="D31" s="5">
        <f>D90+D149+D208+D267+D326+D385+D444+D503+D562+D621+D680+D739+D798</f>
        <v>1</v>
      </c>
      <c r="E31" s="5">
        <f t="shared" ref="E31:F31" si="29">E90+E149+E208+E267+E326+E385+E444+E503+E562+E621+E680+E739+E798</f>
        <v>4</v>
      </c>
      <c r="F31" s="26">
        <f t="shared" si="29"/>
        <v>1</v>
      </c>
    </row>
    <row r="32" spans="1:6" x14ac:dyDescent="0.3">
      <c r="A32" s="5" t="s">
        <v>167</v>
      </c>
      <c r="B32" s="5" t="s">
        <v>34</v>
      </c>
      <c r="C32" s="5">
        <f>C91+C150+C209+C268+C327+C386+C445+C504+C563+C622+C681+C740+C799</f>
        <v>29</v>
      </c>
      <c r="D32" s="5">
        <f>D91+D150+D209+D268+D327+D386+D445+D504+D563+D622+D681+D740+D799</f>
        <v>38</v>
      </c>
      <c r="E32" s="5">
        <f t="shared" ref="E32:F32" si="30">E91+E150+E209+E268+E327+E386+E445+E504+E563+E622+E681+E740+E799</f>
        <v>19</v>
      </c>
      <c r="F32" s="26">
        <f t="shared" si="30"/>
        <v>19</v>
      </c>
    </row>
    <row r="33" spans="1:6" x14ac:dyDescent="0.3">
      <c r="A33" s="5" t="s">
        <v>167</v>
      </c>
      <c r="B33" s="5" t="s">
        <v>30</v>
      </c>
      <c r="C33" s="5">
        <f>C92+C151+C210+C269+C328+C387+C446+C505+C564+C623+C682+C741+C800</f>
        <v>24</v>
      </c>
      <c r="D33" s="5">
        <f>D92+D151+D210+D269+D328+D387+D446+D505+D564+D623+D682+D741+D800</f>
        <v>23</v>
      </c>
      <c r="E33" s="5">
        <f t="shared" ref="E33:F33" si="31">E92+E151+E210+E269+E328+E387+E446+E505+E564+E623+E682+E741+E800</f>
        <v>19</v>
      </c>
      <c r="F33" s="26">
        <f t="shared" si="31"/>
        <v>30</v>
      </c>
    </row>
    <row r="34" spans="1:6" x14ac:dyDescent="0.3">
      <c r="A34" s="5" t="s">
        <v>167</v>
      </c>
      <c r="B34" s="5" t="s">
        <v>35</v>
      </c>
      <c r="C34" s="5">
        <f>C93+C152+C211+C270+C329+C388+C447+C506+C565+C624+C683+C742+C801</f>
        <v>7</v>
      </c>
      <c r="D34" s="5">
        <f>D93+D152+D211+D270+D329+D388+D447+D506+D565+D624+D683+D742+D801</f>
        <v>8</v>
      </c>
      <c r="E34" s="5">
        <f t="shared" ref="E34:F34" si="32">E93+E152+E211+E270+E329+E388+E447+E506+E565+E624+E683+E742+E801</f>
        <v>6</v>
      </c>
      <c r="F34" s="26">
        <f t="shared" si="32"/>
        <v>15</v>
      </c>
    </row>
    <row r="35" spans="1:6" x14ac:dyDescent="0.3">
      <c r="A35" s="5" t="s">
        <v>167</v>
      </c>
      <c r="B35" s="5" t="s">
        <v>31</v>
      </c>
      <c r="C35" s="5">
        <f>C94+C153+C212+C271+C330+C389+C448+C507+C566+C625+C684+C743+C802</f>
        <v>10</v>
      </c>
      <c r="D35" s="5">
        <f>D94+D153+D212+D271+D330+D389+D448+D507+D566+D625+D684+D743+D802</f>
        <v>8</v>
      </c>
      <c r="E35" s="5">
        <f>E94+E153+E212+E271+E330+E389+E448+E507+E566+E625+E684+E743+E802</f>
        <v>6</v>
      </c>
      <c r="F35" s="26">
        <f>F94+F153+F212+F271+F330+F389+F448+F507+F566+F625+F684+F743+F802</f>
        <v>5</v>
      </c>
    </row>
    <row r="36" spans="1:6" x14ac:dyDescent="0.3">
      <c r="A36" s="5" t="s">
        <v>167</v>
      </c>
      <c r="B36" s="22" t="s">
        <v>345</v>
      </c>
      <c r="C36" s="12"/>
      <c r="D36" s="12"/>
      <c r="E36" s="5">
        <f>E95+E154+E213+E272+E331+E390+E449+E508+E567+E626+E685+E744+E803</f>
        <v>104</v>
      </c>
      <c r="F36" s="26">
        <f>F95+F154+F213+F272+F331+F390+F449+F508+F567+F626+F685+F744+F803</f>
        <v>139</v>
      </c>
    </row>
    <row r="37" spans="1:6" x14ac:dyDescent="0.3">
      <c r="A37" s="5" t="s">
        <v>167</v>
      </c>
      <c r="B37" s="22" t="s">
        <v>322</v>
      </c>
      <c r="C37" s="12"/>
      <c r="D37" s="12"/>
      <c r="E37" s="5">
        <f>E96+E155+E214+E273+E332+E391+E450+E509+E568+E627+E686+E745+E804</f>
        <v>0</v>
      </c>
      <c r="F37" s="26">
        <f>F96+F155+F214+F273+F332+F391+F450+F509+F568+F627+F686+F745+F804</f>
        <v>0</v>
      </c>
    </row>
    <row r="38" spans="1:6" x14ac:dyDescent="0.3">
      <c r="A38" s="5" t="s">
        <v>167</v>
      </c>
      <c r="B38" s="22" t="s">
        <v>323</v>
      </c>
      <c r="C38" s="12"/>
      <c r="D38" s="12"/>
      <c r="E38" s="5">
        <f>E97+E156+E215+E274+E333+E392+E451+E510+E569+E628+E687+E746+E805</f>
        <v>1</v>
      </c>
      <c r="F38" s="26">
        <f>F97+F156+F215+F274+F333+F392+F451+F510+F569+F628+F687+F746+F805</f>
        <v>0</v>
      </c>
    </row>
    <row r="39" spans="1:6" x14ac:dyDescent="0.3">
      <c r="A39" s="5" t="s">
        <v>167</v>
      </c>
      <c r="B39" s="22" t="s">
        <v>324</v>
      </c>
      <c r="C39" s="12"/>
      <c r="D39" s="12"/>
      <c r="E39" s="5">
        <f>E98+E157+E216+E275+E334+E393+E452+E511+E570+E629+E688+E747+E806</f>
        <v>6</v>
      </c>
      <c r="F39" s="26">
        <f>F98+F157+F216+F275+F334+F393+F452+F511+F570+F629+F688+F747+F806</f>
        <v>6</v>
      </c>
    </row>
    <row r="40" spans="1:6" x14ac:dyDescent="0.3">
      <c r="A40" s="5" t="s">
        <v>167</v>
      </c>
      <c r="B40" s="22" t="s">
        <v>325</v>
      </c>
      <c r="C40" s="12"/>
      <c r="D40" s="12"/>
      <c r="E40" s="5">
        <f>E99+E158+E217+E276+E335+E394+E453+E512+E571+E630+E689+E748+E807</f>
        <v>82</v>
      </c>
      <c r="F40" s="26">
        <f>F99+F158+F217+F276+F335+F394+F453+F512+F571+F630+F689+F748+F807</f>
        <v>52</v>
      </c>
    </row>
    <row r="41" spans="1:6" x14ac:dyDescent="0.3">
      <c r="A41" s="5" t="s">
        <v>167</v>
      </c>
      <c r="B41" s="22" t="s">
        <v>326</v>
      </c>
      <c r="C41" s="12"/>
      <c r="D41" s="12"/>
      <c r="E41" s="5">
        <f>E100+E159+E218+E277+E336+E395+E454+E513+E572+E631+E690+E749+E808</f>
        <v>25</v>
      </c>
      <c r="F41" s="26">
        <f>F100+F159+F218+F277+F336+F395+F454+F513+F572+F631+F690+F749+F808</f>
        <v>21</v>
      </c>
    </row>
    <row r="42" spans="1:6" x14ac:dyDescent="0.3">
      <c r="A42" s="5" t="s">
        <v>167</v>
      </c>
      <c r="B42" s="22" t="s">
        <v>343</v>
      </c>
      <c r="C42" s="12"/>
      <c r="D42" s="12"/>
      <c r="E42" s="5">
        <f>E101+E160+E219+E278+E337+E396+E455+E514+E573+E632+E691+E750+E809</f>
        <v>24</v>
      </c>
      <c r="F42" s="26">
        <f>F101+F160+F219+F278+F337+F396+F455+F514+F573+F632+F691+F750+F809</f>
        <v>20</v>
      </c>
    </row>
    <row r="43" spans="1:6" x14ac:dyDescent="0.3">
      <c r="A43" s="5" t="s">
        <v>167</v>
      </c>
      <c r="B43" s="22" t="s">
        <v>340</v>
      </c>
      <c r="C43" s="12"/>
      <c r="D43" s="12"/>
      <c r="E43" s="5">
        <f>E102+E161+E220+E279+E338+E397+E456+E515+E574+E633+E692+E751+E810</f>
        <v>1</v>
      </c>
      <c r="F43" s="26">
        <f>F102+F161+F220+F279+F338+F397+F456+F515+F574+F633+F692+F751+F810</f>
        <v>0</v>
      </c>
    </row>
    <row r="44" spans="1:6" x14ac:dyDescent="0.3">
      <c r="A44" s="5" t="s">
        <v>167</v>
      </c>
      <c r="B44" s="22" t="s">
        <v>341</v>
      </c>
      <c r="C44" s="12"/>
      <c r="D44" s="12"/>
      <c r="E44" s="5">
        <f>E103+E162+E221+E280+E339+E398+E457+E516+E575+E634+E693+E752+E811</f>
        <v>0</v>
      </c>
      <c r="F44" s="26">
        <f>F103+F162+F221+F280+F339+F398+F457+F516+F575+F634+F693+F752+F811</f>
        <v>1</v>
      </c>
    </row>
    <row r="45" spans="1:6" x14ac:dyDescent="0.3">
      <c r="A45" s="5" t="s">
        <v>167</v>
      </c>
      <c r="B45" s="22" t="s">
        <v>342</v>
      </c>
      <c r="C45" s="12"/>
      <c r="D45" s="12"/>
      <c r="E45" s="5">
        <f>E104+E163+E222+E281+E340+E399+E458+E517+E576+E635+E694+E753+E812</f>
        <v>0</v>
      </c>
      <c r="F45" s="26">
        <f>F104+F163+F222+F281+F340+F399+F458+F517+F576+F635+F694+F753+F812</f>
        <v>0</v>
      </c>
    </row>
    <row r="46" spans="1:6" x14ac:dyDescent="0.3">
      <c r="A46" s="5" t="s">
        <v>167</v>
      </c>
      <c r="B46" s="22" t="s">
        <v>327</v>
      </c>
      <c r="C46" s="12"/>
      <c r="D46" s="12"/>
      <c r="E46" s="5">
        <f>E105+E164+E223+E282+E341+E400+E459+E518+E577+E636+E695+E754+E813</f>
        <v>39</v>
      </c>
      <c r="F46" s="26">
        <f>F105+F164+F223+F282+F341+F400+F459+F518+F577+F636+F695+F754+F813</f>
        <v>40</v>
      </c>
    </row>
    <row r="47" spans="1:6" x14ac:dyDescent="0.3">
      <c r="A47" s="5" t="s">
        <v>167</v>
      </c>
      <c r="B47" s="22" t="s">
        <v>328</v>
      </c>
      <c r="C47" s="12"/>
      <c r="D47" s="12"/>
      <c r="E47" s="5">
        <f>E106+E165+E224+E283+E342+E401+E460+E519+E578+E637+E696+E755+E814</f>
        <v>0</v>
      </c>
      <c r="F47" s="26">
        <f>F106+F165+F224+F283+F342+F401+F460+F519+F578+F637+F696+F755+F814</f>
        <v>0</v>
      </c>
    </row>
    <row r="48" spans="1:6" x14ac:dyDescent="0.3">
      <c r="A48" s="5" t="s">
        <v>167</v>
      </c>
      <c r="B48" s="22" t="s">
        <v>329</v>
      </c>
      <c r="C48" s="12"/>
      <c r="D48" s="12"/>
      <c r="E48" s="5">
        <f>E107+E166+E225+E284+E343+E402+E461+E520+E579+E638+E697+E756+E815</f>
        <v>0</v>
      </c>
      <c r="F48" s="26">
        <f>F107+F166+F225+F284+F343+F402+F461+F520+F579+F638+F697+F756+F815</f>
        <v>0</v>
      </c>
    </row>
    <row r="49" spans="1:6" x14ac:dyDescent="0.3">
      <c r="A49" s="5" t="s">
        <v>167</v>
      </c>
      <c r="B49" s="22" t="s">
        <v>330</v>
      </c>
      <c r="C49" s="12"/>
      <c r="D49" s="12"/>
      <c r="E49" s="5">
        <f>E108+E167+E226+E285+E344+E403+E462+E521+E580+E639+E698+E757+E816</f>
        <v>8</v>
      </c>
      <c r="F49" s="26">
        <f>F108+F167+F226+F285+F344+F403+F462+F521+F580+F639+F698+F757+F816</f>
        <v>4</v>
      </c>
    </row>
    <row r="50" spans="1:6" x14ac:dyDescent="0.3">
      <c r="A50" s="5" t="s">
        <v>167</v>
      </c>
      <c r="B50" s="22" t="s">
        <v>331</v>
      </c>
      <c r="C50" s="12"/>
      <c r="D50" s="12"/>
      <c r="E50" s="5">
        <f>E109+E168+E227+E286+E345+E404+E463+E522+E581+E640+E699+E758+E817</f>
        <v>0</v>
      </c>
      <c r="F50" s="26">
        <f>F109+F168+F227+F286+F345+F404+F463+F522+F581+F640+F699+F758+F817</f>
        <v>2</v>
      </c>
    </row>
    <row r="51" spans="1:6" x14ac:dyDescent="0.3">
      <c r="A51" s="5" t="s">
        <v>167</v>
      </c>
      <c r="B51" s="22" t="s">
        <v>332</v>
      </c>
      <c r="C51" s="12"/>
      <c r="D51" s="12"/>
      <c r="E51" s="5">
        <f>E110+E169+E228+E287+E346+E405+E464+E523+E582+E641+E700+E759+E818</f>
        <v>1</v>
      </c>
      <c r="F51" s="26">
        <f>F110+F169+F228+F287+F346+F405+F464+F523+F582+F641+F700+F759+F818</f>
        <v>2</v>
      </c>
    </row>
    <row r="52" spans="1:6" x14ac:dyDescent="0.3">
      <c r="A52" s="5" t="s">
        <v>167</v>
      </c>
      <c r="B52" s="22" t="s">
        <v>333</v>
      </c>
      <c r="C52" s="12"/>
      <c r="D52" s="12"/>
      <c r="E52" s="5">
        <f>E111+E170+E229+E288+E347+E406+E465+E524+E583+E642+E701+E760+E819</f>
        <v>10</v>
      </c>
      <c r="F52" s="26">
        <f>F111+F170+F229+F288+F347+F406+F465+F524+F583+F642+F701+F760+F819</f>
        <v>1</v>
      </c>
    </row>
    <row r="53" spans="1:6" x14ac:dyDescent="0.3">
      <c r="A53" s="5" t="s">
        <v>167</v>
      </c>
      <c r="B53" s="22" t="s">
        <v>334</v>
      </c>
      <c r="C53" s="12"/>
      <c r="D53" s="12"/>
      <c r="E53" s="5">
        <f>E112+E171+E230+E289+E348+E407+E466+E525+E584+E643+E702+E761+E820</f>
        <v>57</v>
      </c>
      <c r="F53" s="26">
        <f>F112+F171+F230+F289+F348+F407+F466+F525+F584+F643+F702+F761+F820</f>
        <v>97</v>
      </c>
    </row>
    <row r="54" spans="1:6" x14ac:dyDescent="0.3">
      <c r="A54" s="5" t="s">
        <v>167</v>
      </c>
      <c r="B54" s="22" t="s">
        <v>335</v>
      </c>
      <c r="C54" s="12"/>
      <c r="D54" s="12"/>
      <c r="E54" s="5">
        <f>E113+E172+E231+E290+E349+E408+E467+E526+E585+E644+E703+E762+E821</f>
        <v>20</v>
      </c>
      <c r="F54" s="26">
        <f>F113+F172+F231+F290+F349+F408+F467+F526+F585+F644+F703+F762+F821</f>
        <v>28</v>
      </c>
    </row>
    <row r="55" spans="1:6" x14ac:dyDescent="0.3">
      <c r="A55" s="5" t="s">
        <v>167</v>
      </c>
      <c r="B55" s="22" t="s">
        <v>336</v>
      </c>
      <c r="C55" s="12"/>
      <c r="D55" s="12"/>
      <c r="E55" s="5">
        <f>E114+E173+E232+E291+E350+E409+E468+E527+E586+E645+E704+E763+E822</f>
        <v>11</v>
      </c>
      <c r="F55" s="26">
        <f>F114+F173+F232+F291+F350+F409+F468+F527+F586+F645+F704+F763+F822</f>
        <v>18</v>
      </c>
    </row>
    <row r="56" spans="1:6" x14ac:dyDescent="0.3">
      <c r="A56" s="5" t="s">
        <v>167</v>
      </c>
      <c r="B56" s="22" t="s">
        <v>349</v>
      </c>
      <c r="C56" s="12"/>
      <c r="D56" s="12"/>
      <c r="E56" s="5"/>
      <c r="F56" s="26">
        <f>F116+F175+F234+F293+F352+F411+F470+F529+F588+F647+F706+F765+F824</f>
        <v>43</v>
      </c>
    </row>
    <row r="57" spans="1:6" x14ac:dyDescent="0.3">
      <c r="A57" s="5" t="s">
        <v>167</v>
      </c>
      <c r="B57" s="22" t="s">
        <v>347</v>
      </c>
      <c r="C57" s="12"/>
      <c r="D57" s="12"/>
      <c r="E57" s="5">
        <f>E116+E175+E234+E293+E352+E411+E470+E529+E588+E647+E706+E765+E824</f>
        <v>72</v>
      </c>
      <c r="F57" s="26">
        <f>F116+F175+F234+F293+F352+F411+F470+F529+F588+F647+F706+F765+F824</f>
        <v>43</v>
      </c>
    </row>
    <row r="58" spans="1:6" x14ac:dyDescent="0.3">
      <c r="A58" s="5" t="s">
        <v>167</v>
      </c>
      <c r="B58" s="22" t="s">
        <v>337</v>
      </c>
      <c r="C58" s="12"/>
      <c r="D58" s="12"/>
      <c r="E58" s="5">
        <f>E117+E176+E235+E294+E353+E412+E471+E530+E589+E648+E707+E766+E825</f>
        <v>2</v>
      </c>
      <c r="F58" s="26">
        <f>F117+F176+F235+F294+F353+F412+F471+F530+F589+F648+F707+F766+F825</f>
        <v>15</v>
      </c>
    </row>
    <row r="59" spans="1:6" x14ac:dyDescent="0.3">
      <c r="A59" s="5" t="s">
        <v>167</v>
      </c>
      <c r="B59" s="22" t="s">
        <v>338</v>
      </c>
      <c r="C59" s="12"/>
      <c r="D59" s="12"/>
      <c r="E59" s="5">
        <f>E118+E177+E236+E295+E354+E413+E472+E531+E590+E649+E708+E767+E826</f>
        <v>3</v>
      </c>
      <c r="F59" s="26">
        <f>F118+F177+F236+F295+F354+F413+F472+F531+F590+F649+F708+F767+F826</f>
        <v>3</v>
      </c>
    </row>
    <row r="60" spans="1:6" x14ac:dyDescent="0.3">
      <c r="A60" s="5" t="s">
        <v>167</v>
      </c>
      <c r="B60" s="22" t="s">
        <v>339</v>
      </c>
      <c r="C60" s="12"/>
      <c r="D60" s="12"/>
      <c r="E60" s="5">
        <f>E119+E178+E237+E296+E355+E414+E473+E532+E591+E650+E709+E768+E827</f>
        <v>28</v>
      </c>
      <c r="F60" s="26">
        <f>F119+F178+F237+F296+F355+F414+F473+F532+F591+F650+F709+F768+F827</f>
        <v>0</v>
      </c>
    </row>
    <row r="61" spans="1:6" x14ac:dyDescent="0.3">
      <c r="A61" s="4" t="s">
        <v>119</v>
      </c>
      <c r="B61" s="5" t="s">
        <v>16</v>
      </c>
      <c r="C61" s="5">
        <v>1</v>
      </c>
      <c r="D61" s="5"/>
      <c r="E61" s="5"/>
      <c r="F61" s="26">
        <v>1</v>
      </c>
    </row>
    <row r="62" spans="1:6" x14ac:dyDescent="0.3">
      <c r="A62" s="2" t="s">
        <v>119</v>
      </c>
      <c r="B62" s="5" t="s">
        <v>17</v>
      </c>
      <c r="C62" s="5"/>
      <c r="D62" s="5">
        <v>2</v>
      </c>
      <c r="E62" s="5"/>
      <c r="F62" s="26">
        <v>1</v>
      </c>
    </row>
    <row r="63" spans="1:6" x14ac:dyDescent="0.3">
      <c r="A63" s="2" t="s">
        <v>119</v>
      </c>
      <c r="B63" s="5" t="s">
        <v>18</v>
      </c>
      <c r="C63" s="5">
        <v>4</v>
      </c>
      <c r="D63" s="5">
        <v>6</v>
      </c>
      <c r="E63" s="5">
        <v>1</v>
      </c>
      <c r="F63" s="26">
        <v>1</v>
      </c>
    </row>
    <row r="64" spans="1:6" x14ac:dyDescent="0.3">
      <c r="A64" s="2" t="s">
        <v>119</v>
      </c>
      <c r="B64" s="5" t="s">
        <v>19</v>
      </c>
      <c r="C64" s="5"/>
      <c r="D64" s="5"/>
      <c r="E64" s="5"/>
      <c r="F64" s="26"/>
    </row>
    <row r="65" spans="1:6" ht="28.8" x14ac:dyDescent="0.3">
      <c r="A65" s="2" t="s">
        <v>119</v>
      </c>
      <c r="B65" s="15" t="s">
        <v>318</v>
      </c>
      <c r="C65" s="5"/>
      <c r="D65" s="5"/>
      <c r="E65" s="5"/>
      <c r="F65" s="26"/>
    </row>
    <row r="66" spans="1:6" x14ac:dyDescent="0.3">
      <c r="A66" s="2" t="s">
        <v>119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119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119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119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119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119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119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119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119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119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119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119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119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119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119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119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119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119</v>
      </c>
      <c r="B83" s="5" t="s">
        <v>20</v>
      </c>
      <c r="C83" s="5"/>
      <c r="D83" s="5"/>
      <c r="E83" s="5"/>
      <c r="F83" s="26"/>
    </row>
    <row r="84" spans="1:6" x14ac:dyDescent="0.3">
      <c r="A84" s="2" t="s">
        <v>119</v>
      </c>
      <c r="B84" s="5" t="s">
        <v>346</v>
      </c>
      <c r="C84" s="5">
        <v>174</v>
      </c>
      <c r="D84" s="5">
        <v>182</v>
      </c>
      <c r="E84" s="5">
        <f>SUM(E85,E95:E100,E105:E119)</f>
        <v>186</v>
      </c>
      <c r="F84" s="26">
        <f>SUM(F85,F95:F100,F105:F119)</f>
        <v>241</v>
      </c>
    </row>
    <row r="85" spans="1:6" x14ac:dyDescent="0.3">
      <c r="A85" s="2" t="s">
        <v>119</v>
      </c>
      <c r="B85" s="5" t="s">
        <v>21</v>
      </c>
      <c r="C85" s="5">
        <v>35</v>
      </c>
      <c r="D85" s="5">
        <f>D86+D89+D92+D93+D94</f>
        <v>26</v>
      </c>
      <c r="E85" s="5">
        <f>E86+E89+E92+E93+E94</f>
        <v>11</v>
      </c>
      <c r="F85" s="26">
        <f>F86+F89+F92+F93+F94</f>
        <v>23</v>
      </c>
    </row>
    <row r="86" spans="1:6" x14ac:dyDescent="0.3">
      <c r="A86" s="2" t="s">
        <v>119</v>
      </c>
      <c r="B86" s="5" t="s">
        <v>36</v>
      </c>
      <c r="C86" s="5">
        <v>11</v>
      </c>
      <c r="D86" s="5">
        <f>D87+D88</f>
        <v>8</v>
      </c>
      <c r="E86" s="5">
        <f>E87+E88</f>
        <v>4</v>
      </c>
      <c r="F86" s="26">
        <f>F87+F88</f>
        <v>10</v>
      </c>
    </row>
    <row r="87" spans="1:6" x14ac:dyDescent="0.3">
      <c r="A87" s="2" t="s">
        <v>119</v>
      </c>
      <c r="B87" s="5" t="s">
        <v>32</v>
      </c>
      <c r="C87" s="5">
        <v>5</v>
      </c>
      <c r="D87" s="5">
        <v>6</v>
      </c>
      <c r="E87" s="5">
        <v>2</v>
      </c>
      <c r="F87" s="26">
        <v>6</v>
      </c>
    </row>
    <row r="88" spans="1:6" x14ac:dyDescent="0.3">
      <c r="A88" s="2" t="s">
        <v>119</v>
      </c>
      <c r="B88" s="5" t="s">
        <v>29</v>
      </c>
      <c r="C88" s="5">
        <v>6</v>
      </c>
      <c r="D88" s="5">
        <v>2</v>
      </c>
      <c r="E88" s="5">
        <v>2</v>
      </c>
      <c r="F88" s="26">
        <v>4</v>
      </c>
    </row>
    <row r="89" spans="1:6" x14ac:dyDescent="0.3">
      <c r="A89" s="2" t="s">
        <v>119</v>
      </c>
      <c r="B89" s="5" t="s">
        <v>37</v>
      </c>
      <c r="C89" s="5">
        <v>6</v>
      </c>
      <c r="D89" s="5">
        <f>D90+D91</f>
        <v>8</v>
      </c>
      <c r="E89" s="5">
        <f>E90+E91</f>
        <v>1</v>
      </c>
      <c r="F89" s="26">
        <f>F90+F91</f>
        <v>2</v>
      </c>
    </row>
    <row r="90" spans="1:6" x14ac:dyDescent="0.3">
      <c r="A90" s="2" t="s">
        <v>119</v>
      </c>
      <c r="B90" s="5" t="s">
        <v>33</v>
      </c>
      <c r="C90" s="5"/>
      <c r="D90" s="5">
        <v>1</v>
      </c>
      <c r="E90" s="5"/>
      <c r="F90" s="26"/>
    </row>
    <row r="91" spans="1:6" x14ac:dyDescent="0.3">
      <c r="A91" s="2" t="s">
        <v>119</v>
      </c>
      <c r="B91" s="5" t="s">
        <v>34</v>
      </c>
      <c r="C91" s="5">
        <v>6</v>
      </c>
      <c r="D91" s="5">
        <v>7</v>
      </c>
      <c r="E91" s="5">
        <v>1</v>
      </c>
      <c r="F91" s="26">
        <v>2</v>
      </c>
    </row>
    <row r="92" spans="1:6" x14ac:dyDescent="0.3">
      <c r="A92" s="2" t="s">
        <v>119</v>
      </c>
      <c r="B92" s="5" t="s">
        <v>30</v>
      </c>
      <c r="C92" s="5">
        <v>13</v>
      </c>
      <c r="D92" s="5">
        <v>7</v>
      </c>
      <c r="E92" s="5">
        <v>5</v>
      </c>
      <c r="F92" s="26">
        <v>8</v>
      </c>
    </row>
    <row r="93" spans="1:6" x14ac:dyDescent="0.3">
      <c r="A93" s="2" t="s">
        <v>119</v>
      </c>
      <c r="B93" s="5" t="s">
        <v>35</v>
      </c>
      <c r="C93" s="5"/>
      <c r="D93" s="5"/>
      <c r="E93" s="5"/>
      <c r="F93" s="26">
        <v>2</v>
      </c>
    </row>
    <row r="94" spans="1:6" x14ac:dyDescent="0.3">
      <c r="A94" s="2" t="s">
        <v>119</v>
      </c>
      <c r="B94" s="5" t="s">
        <v>31</v>
      </c>
      <c r="C94" s="5">
        <v>5</v>
      </c>
      <c r="D94" s="5">
        <v>3</v>
      </c>
      <c r="E94" s="5">
        <v>1</v>
      </c>
      <c r="F94" s="26">
        <v>1</v>
      </c>
    </row>
    <row r="95" spans="1:6" x14ac:dyDescent="0.3">
      <c r="A95" s="2" t="s">
        <v>119</v>
      </c>
      <c r="B95" s="22" t="s">
        <v>345</v>
      </c>
      <c r="C95" s="12"/>
      <c r="D95" s="12"/>
      <c r="E95" s="5">
        <v>70</v>
      </c>
      <c r="F95" s="26">
        <v>97</v>
      </c>
    </row>
    <row r="96" spans="1:6" x14ac:dyDescent="0.3">
      <c r="A96" s="2" t="s">
        <v>119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119</v>
      </c>
      <c r="B97" s="22" t="s">
        <v>323</v>
      </c>
      <c r="C97" s="12"/>
      <c r="D97" s="12"/>
      <c r="E97" s="5">
        <v>0</v>
      </c>
      <c r="F97" s="26">
        <v>0</v>
      </c>
    </row>
    <row r="98" spans="1:6" x14ac:dyDescent="0.3">
      <c r="A98" s="2" t="s">
        <v>119</v>
      </c>
      <c r="B98" s="22" t="s">
        <v>324</v>
      </c>
      <c r="C98" s="12"/>
      <c r="D98" s="12"/>
      <c r="E98" s="5">
        <v>3</v>
      </c>
      <c r="F98" s="26">
        <v>0</v>
      </c>
    </row>
    <row r="99" spans="1:6" x14ac:dyDescent="0.3">
      <c r="A99" s="2" t="s">
        <v>119</v>
      </c>
      <c r="B99" s="22" t="s">
        <v>325</v>
      </c>
      <c r="C99" s="12"/>
      <c r="D99" s="12"/>
      <c r="E99" s="5">
        <v>8</v>
      </c>
      <c r="F99" s="26">
        <v>2</v>
      </c>
    </row>
    <row r="100" spans="1:6" x14ac:dyDescent="0.3">
      <c r="A100" s="2" t="s">
        <v>119</v>
      </c>
      <c r="B100" s="22" t="s">
        <v>326</v>
      </c>
      <c r="C100" s="12"/>
      <c r="D100" s="12"/>
      <c r="E100" s="5">
        <v>5</v>
      </c>
      <c r="F100" s="26">
        <v>4</v>
      </c>
    </row>
    <row r="101" spans="1:6" x14ac:dyDescent="0.3">
      <c r="A101" s="2" t="s">
        <v>119</v>
      </c>
      <c r="B101" s="22" t="s">
        <v>343</v>
      </c>
      <c r="C101" s="12"/>
      <c r="D101" s="12"/>
      <c r="E101" s="5">
        <v>4</v>
      </c>
      <c r="F101" s="26">
        <v>3</v>
      </c>
    </row>
    <row r="102" spans="1:6" x14ac:dyDescent="0.3">
      <c r="A102" s="2" t="s">
        <v>119</v>
      </c>
      <c r="B102" s="22" t="s">
        <v>340</v>
      </c>
      <c r="C102" s="12"/>
      <c r="D102" s="12"/>
      <c r="E102" s="5">
        <v>1</v>
      </c>
      <c r="F102" s="26">
        <v>0</v>
      </c>
    </row>
    <row r="103" spans="1:6" x14ac:dyDescent="0.3">
      <c r="A103" s="2" t="s">
        <v>119</v>
      </c>
      <c r="B103" s="22" t="s">
        <v>341</v>
      </c>
      <c r="C103" s="12"/>
      <c r="D103" s="12"/>
      <c r="E103" s="5">
        <v>0</v>
      </c>
      <c r="F103" s="26">
        <v>1</v>
      </c>
    </row>
    <row r="104" spans="1:6" x14ac:dyDescent="0.3">
      <c r="A104" s="2" t="s">
        <v>119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119</v>
      </c>
      <c r="B105" s="22" t="s">
        <v>327</v>
      </c>
      <c r="C105" s="12"/>
      <c r="D105" s="12"/>
      <c r="E105" s="5">
        <v>4</v>
      </c>
      <c r="F105" s="26">
        <v>9</v>
      </c>
    </row>
    <row r="106" spans="1:6" x14ac:dyDescent="0.3">
      <c r="A106" s="2" t="s">
        <v>119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119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119</v>
      </c>
      <c r="B108" s="22" t="s">
        <v>330</v>
      </c>
      <c r="C108" s="12"/>
      <c r="D108" s="12"/>
      <c r="E108" s="5">
        <v>1</v>
      </c>
      <c r="F108" s="26">
        <v>0</v>
      </c>
    </row>
    <row r="109" spans="1:6" x14ac:dyDescent="0.3">
      <c r="A109" s="2" t="s">
        <v>119</v>
      </c>
      <c r="B109" s="22" t="s">
        <v>331</v>
      </c>
      <c r="C109" s="12"/>
      <c r="D109" s="12"/>
      <c r="E109" s="5">
        <v>0</v>
      </c>
      <c r="F109" s="26">
        <v>2</v>
      </c>
    </row>
    <row r="110" spans="1:6" x14ac:dyDescent="0.3">
      <c r="A110" s="2" t="s">
        <v>119</v>
      </c>
      <c r="B110" s="22" t="s">
        <v>332</v>
      </c>
      <c r="C110" s="12"/>
      <c r="D110" s="12"/>
      <c r="E110" s="5">
        <v>1</v>
      </c>
      <c r="F110" s="26">
        <v>2</v>
      </c>
    </row>
    <row r="111" spans="1:6" x14ac:dyDescent="0.3">
      <c r="A111" s="2" t="s">
        <v>119</v>
      </c>
      <c r="B111" s="22" t="s">
        <v>333</v>
      </c>
      <c r="C111" s="12"/>
      <c r="D111" s="12"/>
      <c r="E111" s="5">
        <v>3</v>
      </c>
      <c r="F111" s="26">
        <v>0</v>
      </c>
    </row>
    <row r="112" spans="1:6" x14ac:dyDescent="0.3">
      <c r="A112" s="2" t="s">
        <v>119</v>
      </c>
      <c r="B112" s="22" t="s">
        <v>334</v>
      </c>
      <c r="C112" s="12"/>
      <c r="D112" s="12"/>
      <c r="E112" s="5">
        <v>32</v>
      </c>
      <c r="F112" s="26">
        <v>49</v>
      </c>
    </row>
    <row r="113" spans="1:6" x14ac:dyDescent="0.3">
      <c r="A113" s="2" t="s">
        <v>119</v>
      </c>
      <c r="B113" s="22" t="s">
        <v>335</v>
      </c>
      <c r="C113" s="12"/>
      <c r="D113" s="12"/>
      <c r="E113" s="5">
        <v>15</v>
      </c>
      <c r="F113" s="26">
        <v>15</v>
      </c>
    </row>
    <row r="114" spans="1:6" x14ac:dyDescent="0.3">
      <c r="A114" s="2" t="s">
        <v>119</v>
      </c>
      <c r="B114" s="22" t="s">
        <v>336</v>
      </c>
      <c r="C114" s="12"/>
      <c r="D114" s="12"/>
      <c r="E114" s="5">
        <v>6</v>
      </c>
      <c r="F114" s="26">
        <v>10</v>
      </c>
    </row>
    <row r="115" spans="1:6" x14ac:dyDescent="0.3">
      <c r="A115" s="2" t="s">
        <v>119</v>
      </c>
      <c r="B115" s="22" t="s">
        <v>349</v>
      </c>
      <c r="C115" s="12"/>
      <c r="D115" s="12"/>
      <c r="E115" s="5"/>
      <c r="F115" s="26">
        <v>3</v>
      </c>
    </row>
    <row r="116" spans="1:6" x14ac:dyDescent="0.3">
      <c r="A116" s="2" t="s">
        <v>119</v>
      </c>
      <c r="B116" s="22" t="s">
        <v>347</v>
      </c>
      <c r="C116" s="12"/>
      <c r="D116" s="12"/>
      <c r="E116" s="5">
        <v>25</v>
      </c>
      <c r="F116" s="26">
        <v>14</v>
      </c>
    </row>
    <row r="117" spans="1:6" x14ac:dyDescent="0.3">
      <c r="A117" s="2" t="s">
        <v>119</v>
      </c>
      <c r="B117" s="22" t="s">
        <v>337</v>
      </c>
      <c r="C117" s="12"/>
      <c r="D117" s="12"/>
      <c r="E117" s="5">
        <v>1</v>
      </c>
      <c r="F117" s="26">
        <v>11</v>
      </c>
    </row>
    <row r="118" spans="1:6" x14ac:dyDescent="0.3">
      <c r="A118" s="2" t="s">
        <v>119</v>
      </c>
      <c r="B118" s="22" t="s">
        <v>338</v>
      </c>
      <c r="C118" s="12"/>
      <c r="D118" s="12"/>
      <c r="E118" s="5">
        <v>0</v>
      </c>
      <c r="F118" s="26">
        <v>0</v>
      </c>
    </row>
    <row r="119" spans="1:6" x14ac:dyDescent="0.3">
      <c r="A119" s="2" t="s">
        <v>119</v>
      </c>
      <c r="B119" s="22" t="s">
        <v>339</v>
      </c>
      <c r="C119" s="12"/>
      <c r="D119" s="12"/>
      <c r="E119" s="5">
        <v>1</v>
      </c>
      <c r="F119" s="26">
        <v>0</v>
      </c>
    </row>
    <row r="120" spans="1:6" x14ac:dyDescent="0.3">
      <c r="A120" s="4" t="s">
        <v>120</v>
      </c>
      <c r="B120" s="5" t="s">
        <v>16</v>
      </c>
      <c r="C120" s="5"/>
      <c r="D120" s="5"/>
      <c r="E120" s="5"/>
      <c r="F120" s="26"/>
    </row>
    <row r="121" spans="1:6" x14ac:dyDescent="0.3">
      <c r="A121" s="2" t="s">
        <v>120</v>
      </c>
      <c r="B121" s="5" t="s">
        <v>17</v>
      </c>
      <c r="C121" s="5"/>
      <c r="D121" s="5"/>
      <c r="E121" s="5">
        <v>1</v>
      </c>
      <c r="F121" s="26"/>
    </row>
    <row r="122" spans="1:6" x14ac:dyDescent="0.3">
      <c r="A122" s="2" t="s">
        <v>120</v>
      </c>
      <c r="B122" s="5" t="s">
        <v>18</v>
      </c>
      <c r="C122" s="5"/>
      <c r="D122" s="5"/>
      <c r="E122" s="5"/>
      <c r="F122" s="26"/>
    </row>
    <row r="123" spans="1:6" x14ac:dyDescent="0.3">
      <c r="A123" s="2" t="s">
        <v>120</v>
      </c>
      <c r="B123" s="5" t="s">
        <v>19</v>
      </c>
      <c r="C123" s="5">
        <v>1</v>
      </c>
      <c r="D123" s="5"/>
      <c r="E123" s="5"/>
      <c r="F123" s="26"/>
    </row>
    <row r="124" spans="1:6" ht="28.8" x14ac:dyDescent="0.3">
      <c r="A124" s="2" t="s">
        <v>120</v>
      </c>
      <c r="B124" s="15" t="s">
        <v>318</v>
      </c>
      <c r="C124" s="5">
        <v>1</v>
      </c>
      <c r="D124" s="5"/>
      <c r="E124" s="5"/>
      <c r="F124" s="26"/>
    </row>
    <row r="125" spans="1:6" x14ac:dyDescent="0.3">
      <c r="A125" s="2" t="s">
        <v>120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120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120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120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120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120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120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120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120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120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120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120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120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120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120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120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120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120</v>
      </c>
      <c r="B142" s="5" t="s">
        <v>20</v>
      </c>
      <c r="C142" s="5">
        <v>1</v>
      </c>
      <c r="D142" s="5"/>
      <c r="E142" s="5"/>
      <c r="F142" s="26"/>
    </row>
    <row r="143" spans="1:6" x14ac:dyDescent="0.3">
      <c r="A143" s="2" t="s">
        <v>120</v>
      </c>
      <c r="B143" s="5" t="s">
        <v>346</v>
      </c>
      <c r="C143" s="5">
        <v>19</v>
      </c>
      <c r="D143" s="5">
        <v>22</v>
      </c>
      <c r="E143" s="5">
        <f>SUM(E144,E154:E159,E164:E178)</f>
        <v>29</v>
      </c>
      <c r="F143" s="26">
        <f>SUM(F144,F154:F159,F164:F178)</f>
        <v>20</v>
      </c>
    </row>
    <row r="144" spans="1:6" x14ac:dyDescent="0.3">
      <c r="A144" s="2" t="s">
        <v>120</v>
      </c>
      <c r="B144" s="5" t="s">
        <v>21</v>
      </c>
      <c r="C144" s="5">
        <v>4</v>
      </c>
      <c r="D144" s="5">
        <f>D145+D148+D151+D152+D153</f>
        <v>8</v>
      </c>
      <c r="E144" s="5">
        <f>E145+E148+E151+E152+E153</f>
        <v>9</v>
      </c>
      <c r="F144" s="26">
        <f>F145+F148+F151+F152+F153</f>
        <v>7</v>
      </c>
    </row>
    <row r="145" spans="1:6" x14ac:dyDescent="0.3">
      <c r="A145" s="2" t="s">
        <v>120</v>
      </c>
      <c r="B145" s="5" t="s">
        <v>36</v>
      </c>
      <c r="C145" s="5">
        <v>0</v>
      </c>
      <c r="D145" s="5">
        <f>D146+D147</f>
        <v>2</v>
      </c>
      <c r="E145" s="5">
        <f>E146+E147</f>
        <v>1</v>
      </c>
      <c r="F145" s="26">
        <f>F146+F147</f>
        <v>3</v>
      </c>
    </row>
    <row r="146" spans="1:6" x14ac:dyDescent="0.3">
      <c r="A146" s="2" t="s">
        <v>120</v>
      </c>
      <c r="B146" s="5" t="s">
        <v>32</v>
      </c>
      <c r="C146" s="5"/>
      <c r="D146" s="5">
        <v>1</v>
      </c>
      <c r="E146" s="5">
        <v>1</v>
      </c>
      <c r="F146" s="26">
        <v>3</v>
      </c>
    </row>
    <row r="147" spans="1:6" x14ac:dyDescent="0.3">
      <c r="A147" s="2" t="s">
        <v>120</v>
      </c>
      <c r="B147" s="5" t="s">
        <v>29</v>
      </c>
      <c r="C147" s="5"/>
      <c r="D147" s="5">
        <v>1</v>
      </c>
      <c r="E147" s="5"/>
      <c r="F147" s="26"/>
    </row>
    <row r="148" spans="1:6" x14ac:dyDescent="0.3">
      <c r="A148" s="2" t="s">
        <v>120</v>
      </c>
      <c r="B148" s="5" t="s">
        <v>37</v>
      </c>
      <c r="C148" s="5">
        <v>4</v>
      </c>
      <c r="D148" s="5">
        <f>D149+D150</f>
        <v>5</v>
      </c>
      <c r="E148" s="5">
        <f>E149+E150</f>
        <v>5</v>
      </c>
      <c r="F148" s="26">
        <f>F149+F150</f>
        <v>2</v>
      </c>
    </row>
    <row r="149" spans="1:6" x14ac:dyDescent="0.3">
      <c r="A149" s="2" t="s">
        <v>120</v>
      </c>
      <c r="B149" s="5" t="s">
        <v>33</v>
      </c>
      <c r="C149" s="5"/>
      <c r="D149" s="5"/>
      <c r="E149" s="5"/>
      <c r="F149" s="26"/>
    </row>
    <row r="150" spans="1:6" x14ac:dyDescent="0.3">
      <c r="A150" s="2" t="s">
        <v>120</v>
      </c>
      <c r="B150" s="5" t="s">
        <v>34</v>
      </c>
      <c r="C150" s="5">
        <v>4</v>
      </c>
      <c r="D150" s="5">
        <v>5</v>
      </c>
      <c r="E150" s="5">
        <v>5</v>
      </c>
      <c r="F150" s="26">
        <v>2</v>
      </c>
    </row>
    <row r="151" spans="1:6" x14ac:dyDescent="0.3">
      <c r="A151" s="2" t="s">
        <v>120</v>
      </c>
      <c r="B151" s="5" t="s">
        <v>30</v>
      </c>
      <c r="C151" s="5"/>
      <c r="D151" s="5"/>
      <c r="E151" s="5">
        <v>1</v>
      </c>
      <c r="F151" s="26"/>
    </row>
    <row r="152" spans="1:6" x14ac:dyDescent="0.3">
      <c r="A152" s="2" t="s">
        <v>120</v>
      </c>
      <c r="B152" s="5" t="s">
        <v>35</v>
      </c>
      <c r="C152" s="5"/>
      <c r="D152" s="5"/>
      <c r="E152" s="5">
        <v>2</v>
      </c>
      <c r="F152" s="26">
        <v>2</v>
      </c>
    </row>
    <row r="153" spans="1:6" x14ac:dyDescent="0.3">
      <c r="A153" s="2" t="s">
        <v>120</v>
      </c>
      <c r="B153" s="5" t="s">
        <v>31</v>
      </c>
      <c r="C153" s="5"/>
      <c r="D153" s="5">
        <v>1</v>
      </c>
      <c r="E153" s="5"/>
      <c r="F153" s="26"/>
    </row>
    <row r="154" spans="1:6" x14ac:dyDescent="0.3">
      <c r="A154" s="2" t="s">
        <v>120</v>
      </c>
      <c r="B154" s="22" t="s">
        <v>345</v>
      </c>
      <c r="C154" s="12"/>
      <c r="D154" s="12"/>
      <c r="E154" s="5">
        <v>0</v>
      </c>
      <c r="F154" s="26">
        <v>0</v>
      </c>
    </row>
    <row r="155" spans="1:6" x14ac:dyDescent="0.3">
      <c r="A155" s="2" t="s">
        <v>120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120</v>
      </c>
      <c r="B156" s="22" t="s">
        <v>323</v>
      </c>
      <c r="C156" s="12"/>
      <c r="D156" s="12"/>
      <c r="E156" s="5">
        <v>0</v>
      </c>
      <c r="F156" s="26">
        <v>0</v>
      </c>
    </row>
    <row r="157" spans="1:6" x14ac:dyDescent="0.3">
      <c r="A157" s="2" t="s">
        <v>120</v>
      </c>
      <c r="B157" s="22" t="s">
        <v>324</v>
      </c>
      <c r="C157" s="12"/>
      <c r="D157" s="12"/>
      <c r="E157" s="5">
        <v>1</v>
      </c>
      <c r="F157" s="26">
        <v>0</v>
      </c>
    </row>
    <row r="158" spans="1:6" x14ac:dyDescent="0.3">
      <c r="A158" s="2" t="s">
        <v>120</v>
      </c>
      <c r="B158" s="22" t="s">
        <v>325</v>
      </c>
      <c r="C158" s="12"/>
      <c r="D158" s="12"/>
      <c r="E158" s="5">
        <v>4</v>
      </c>
      <c r="F158" s="26">
        <v>4</v>
      </c>
    </row>
    <row r="159" spans="1:6" x14ac:dyDescent="0.3">
      <c r="A159" s="2" t="s">
        <v>120</v>
      </c>
      <c r="B159" s="22" t="s">
        <v>326</v>
      </c>
      <c r="C159" s="12"/>
      <c r="D159" s="12"/>
      <c r="E159" s="5">
        <v>4</v>
      </c>
      <c r="F159" s="26">
        <v>1</v>
      </c>
    </row>
    <row r="160" spans="1:6" x14ac:dyDescent="0.3">
      <c r="A160" s="2" t="s">
        <v>120</v>
      </c>
      <c r="B160" s="22" t="s">
        <v>343</v>
      </c>
      <c r="C160" s="12"/>
      <c r="D160" s="12"/>
      <c r="E160" s="5">
        <v>4</v>
      </c>
      <c r="F160" s="26">
        <v>1</v>
      </c>
    </row>
    <row r="161" spans="1:6" x14ac:dyDescent="0.3">
      <c r="A161" s="2" t="s">
        <v>120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120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120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120</v>
      </c>
      <c r="B164" s="22" t="s">
        <v>327</v>
      </c>
      <c r="C164" s="12"/>
      <c r="D164" s="12"/>
      <c r="E164" s="5">
        <v>2</v>
      </c>
      <c r="F164" s="26">
        <v>2</v>
      </c>
    </row>
    <row r="165" spans="1:6" x14ac:dyDescent="0.3">
      <c r="A165" s="2" t="s">
        <v>120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120</v>
      </c>
      <c r="B166" s="22" t="s">
        <v>329</v>
      </c>
      <c r="C166" s="12"/>
      <c r="D166" s="12"/>
      <c r="E166" s="5">
        <v>0</v>
      </c>
      <c r="F166" s="26">
        <v>0</v>
      </c>
    </row>
    <row r="167" spans="1:6" x14ac:dyDescent="0.3">
      <c r="A167" s="2" t="s">
        <v>120</v>
      </c>
      <c r="B167" s="22" t="s">
        <v>330</v>
      </c>
      <c r="C167" s="12"/>
      <c r="D167" s="12"/>
      <c r="E167" s="5">
        <v>0</v>
      </c>
      <c r="F167" s="26">
        <v>1</v>
      </c>
    </row>
    <row r="168" spans="1:6" x14ac:dyDescent="0.3">
      <c r="A168" s="2" t="s">
        <v>120</v>
      </c>
      <c r="B168" s="22" t="s">
        <v>331</v>
      </c>
      <c r="C168" s="12"/>
      <c r="D168" s="12"/>
      <c r="E168" s="5">
        <v>0</v>
      </c>
      <c r="F168" s="26">
        <v>0</v>
      </c>
    </row>
    <row r="169" spans="1:6" x14ac:dyDescent="0.3">
      <c r="A169" s="2" t="s">
        <v>120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120</v>
      </c>
      <c r="B170" s="22" t="s">
        <v>333</v>
      </c>
      <c r="C170" s="12"/>
      <c r="D170" s="12"/>
      <c r="E170" s="5">
        <v>0</v>
      </c>
      <c r="F170" s="26">
        <v>0</v>
      </c>
    </row>
    <row r="171" spans="1:6" x14ac:dyDescent="0.3">
      <c r="A171" s="2" t="s">
        <v>120</v>
      </c>
      <c r="B171" s="22" t="s">
        <v>334</v>
      </c>
      <c r="C171" s="12"/>
      <c r="D171" s="12"/>
      <c r="E171" s="5">
        <v>3</v>
      </c>
      <c r="F171" s="26">
        <v>1</v>
      </c>
    </row>
    <row r="172" spans="1:6" x14ac:dyDescent="0.3">
      <c r="A172" s="2" t="s">
        <v>120</v>
      </c>
      <c r="B172" s="22" t="s">
        <v>335</v>
      </c>
      <c r="C172" s="12"/>
      <c r="D172" s="12"/>
      <c r="E172" s="5">
        <v>0</v>
      </c>
      <c r="F172" s="26">
        <v>0</v>
      </c>
    </row>
    <row r="173" spans="1:6" x14ac:dyDescent="0.3">
      <c r="A173" s="2" t="s">
        <v>120</v>
      </c>
      <c r="B173" s="22" t="s">
        <v>336</v>
      </c>
      <c r="C173" s="12"/>
      <c r="D173" s="12"/>
      <c r="E173" s="5">
        <v>0</v>
      </c>
      <c r="F173" s="26">
        <v>0</v>
      </c>
    </row>
    <row r="174" spans="1:6" x14ac:dyDescent="0.3">
      <c r="A174" s="2" t="s">
        <v>120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120</v>
      </c>
      <c r="B175" s="22" t="s">
        <v>347</v>
      </c>
      <c r="C175" s="12"/>
      <c r="D175" s="12"/>
      <c r="E175" s="5">
        <v>3</v>
      </c>
      <c r="F175" s="26">
        <v>3</v>
      </c>
    </row>
    <row r="176" spans="1:6" x14ac:dyDescent="0.3">
      <c r="A176" s="2" t="s">
        <v>120</v>
      </c>
      <c r="B176" s="22" t="s">
        <v>337</v>
      </c>
      <c r="C176" s="12"/>
      <c r="D176" s="12"/>
      <c r="E176" s="5">
        <v>0</v>
      </c>
      <c r="F176" s="26">
        <v>0</v>
      </c>
    </row>
    <row r="177" spans="1:6" x14ac:dyDescent="0.3">
      <c r="A177" s="2" t="s">
        <v>120</v>
      </c>
      <c r="B177" s="22" t="s">
        <v>338</v>
      </c>
      <c r="C177" s="12"/>
      <c r="D177" s="12"/>
      <c r="E177" s="5">
        <v>1</v>
      </c>
      <c r="F177" s="26">
        <v>1</v>
      </c>
    </row>
    <row r="178" spans="1:6" x14ac:dyDescent="0.3">
      <c r="A178" s="2" t="s">
        <v>120</v>
      </c>
      <c r="B178" s="22" t="s">
        <v>339</v>
      </c>
      <c r="C178" s="12"/>
      <c r="D178" s="12"/>
      <c r="E178" s="5">
        <v>2</v>
      </c>
      <c r="F178" s="26">
        <v>0</v>
      </c>
    </row>
    <row r="179" spans="1:6" x14ac:dyDescent="0.3">
      <c r="A179" s="4" t="s">
        <v>121</v>
      </c>
      <c r="B179" s="5" t="s">
        <v>16</v>
      </c>
      <c r="C179" s="5"/>
      <c r="D179" s="5"/>
      <c r="E179" s="5"/>
      <c r="F179" s="26"/>
    </row>
    <row r="180" spans="1:6" x14ac:dyDescent="0.3">
      <c r="A180" s="2" t="s">
        <v>121</v>
      </c>
      <c r="B180" s="5" t="s">
        <v>17</v>
      </c>
      <c r="C180" s="5"/>
      <c r="D180" s="5"/>
      <c r="E180" s="5"/>
      <c r="F180" s="26"/>
    </row>
    <row r="181" spans="1:6" x14ac:dyDescent="0.3">
      <c r="A181" s="2" t="s">
        <v>121</v>
      </c>
      <c r="B181" s="5" t="s">
        <v>18</v>
      </c>
      <c r="C181" s="5"/>
      <c r="D181" s="5"/>
      <c r="E181" s="5">
        <v>1</v>
      </c>
      <c r="F181" s="26"/>
    </row>
    <row r="182" spans="1:6" x14ac:dyDescent="0.3">
      <c r="A182" s="2" t="s">
        <v>121</v>
      </c>
      <c r="B182" s="5" t="s">
        <v>19</v>
      </c>
      <c r="C182" s="5"/>
      <c r="D182" s="5"/>
      <c r="E182" s="5"/>
      <c r="F182" s="26"/>
    </row>
    <row r="183" spans="1:6" ht="28.8" x14ac:dyDescent="0.3">
      <c r="A183" s="2" t="s">
        <v>121</v>
      </c>
      <c r="B183" s="15" t="s">
        <v>318</v>
      </c>
      <c r="C183" s="5"/>
      <c r="D183" s="5"/>
      <c r="E183" s="5"/>
      <c r="F183" s="26"/>
    </row>
    <row r="184" spans="1:6" x14ac:dyDescent="0.3">
      <c r="A184" s="2" t="s">
        <v>121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121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121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121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121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121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121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121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121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121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121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121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121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121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121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121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121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121</v>
      </c>
      <c r="B201" s="5" t="s">
        <v>20</v>
      </c>
      <c r="C201" s="5"/>
      <c r="D201" s="5"/>
      <c r="E201" s="5"/>
      <c r="F201" s="26"/>
    </row>
    <row r="202" spans="1:6" x14ac:dyDescent="0.3">
      <c r="A202" s="2" t="s">
        <v>121</v>
      </c>
      <c r="B202" s="5" t="s">
        <v>346</v>
      </c>
      <c r="C202" s="5">
        <v>21</v>
      </c>
      <c r="D202" s="5">
        <v>13</v>
      </c>
      <c r="E202" s="5">
        <f>SUM(E203,E213:E218,E223:E237)</f>
        <v>19</v>
      </c>
      <c r="F202" s="26">
        <f>SUM(F203,F213:F218,F223:F237)</f>
        <v>15</v>
      </c>
    </row>
    <row r="203" spans="1:6" x14ac:dyDescent="0.3">
      <c r="A203" s="2" t="s">
        <v>121</v>
      </c>
      <c r="B203" s="5" t="s">
        <v>21</v>
      </c>
      <c r="C203" s="5">
        <v>5</v>
      </c>
      <c r="D203" s="5">
        <f>D204+D207+D210+D211+D212</f>
        <v>4</v>
      </c>
      <c r="E203" s="5">
        <f>E204+E207+E210+E211+E212</f>
        <v>2</v>
      </c>
      <c r="F203" s="26">
        <f>F204+F207+F210+F211+F212</f>
        <v>4</v>
      </c>
    </row>
    <row r="204" spans="1:6" x14ac:dyDescent="0.3">
      <c r="A204" s="2" t="s">
        <v>121</v>
      </c>
      <c r="B204" s="5" t="s">
        <v>36</v>
      </c>
      <c r="C204" s="5">
        <v>1</v>
      </c>
      <c r="D204" s="5">
        <f>D205+D206</f>
        <v>1</v>
      </c>
      <c r="E204" s="5">
        <f>E205+E206</f>
        <v>1</v>
      </c>
      <c r="F204" s="26">
        <f>F205+F206</f>
        <v>1</v>
      </c>
    </row>
    <row r="205" spans="1:6" x14ac:dyDescent="0.3">
      <c r="A205" s="2" t="s">
        <v>121</v>
      </c>
      <c r="B205" s="5" t="s">
        <v>32</v>
      </c>
      <c r="C205" s="5">
        <v>1</v>
      </c>
      <c r="D205" s="5">
        <v>1</v>
      </c>
      <c r="E205" s="5"/>
      <c r="F205" s="26"/>
    </row>
    <row r="206" spans="1:6" x14ac:dyDescent="0.3">
      <c r="A206" s="2" t="s">
        <v>121</v>
      </c>
      <c r="B206" s="5" t="s">
        <v>29</v>
      </c>
      <c r="C206" s="5"/>
      <c r="D206" s="5"/>
      <c r="E206" s="5">
        <v>1</v>
      </c>
      <c r="F206" s="26">
        <v>1</v>
      </c>
    </row>
    <row r="207" spans="1:6" x14ac:dyDescent="0.3">
      <c r="A207" s="2" t="s">
        <v>121</v>
      </c>
      <c r="B207" s="5" t="s">
        <v>37</v>
      </c>
      <c r="C207" s="5">
        <v>2</v>
      </c>
      <c r="D207" s="5">
        <f>D208+D209</f>
        <v>2</v>
      </c>
      <c r="E207" s="5">
        <f>E208+E209</f>
        <v>0</v>
      </c>
      <c r="F207" s="26">
        <f>F208+F209</f>
        <v>0</v>
      </c>
    </row>
    <row r="208" spans="1:6" x14ac:dyDescent="0.3">
      <c r="A208" s="2" t="s">
        <v>121</v>
      </c>
      <c r="B208" s="5" t="s">
        <v>33</v>
      </c>
      <c r="C208" s="5"/>
      <c r="D208" s="5"/>
      <c r="E208" s="5"/>
      <c r="F208" s="26"/>
    </row>
    <row r="209" spans="1:6" x14ac:dyDescent="0.3">
      <c r="A209" s="2" t="s">
        <v>121</v>
      </c>
      <c r="B209" s="5" t="s">
        <v>34</v>
      </c>
      <c r="C209" s="5">
        <v>2</v>
      </c>
      <c r="D209" s="5">
        <v>2</v>
      </c>
      <c r="E209" s="5"/>
      <c r="F209" s="26"/>
    </row>
    <row r="210" spans="1:6" x14ac:dyDescent="0.3">
      <c r="A210" s="2" t="s">
        <v>121</v>
      </c>
      <c r="B210" s="5" t="s">
        <v>30</v>
      </c>
      <c r="C210" s="5">
        <v>2</v>
      </c>
      <c r="D210" s="5">
        <v>1</v>
      </c>
      <c r="E210" s="5"/>
      <c r="F210" s="26">
        <v>1</v>
      </c>
    </row>
    <row r="211" spans="1:6" x14ac:dyDescent="0.3">
      <c r="A211" s="2" t="s">
        <v>121</v>
      </c>
      <c r="B211" s="5" t="s">
        <v>35</v>
      </c>
      <c r="C211" s="5"/>
      <c r="D211" s="5"/>
      <c r="E211" s="5"/>
      <c r="F211" s="26">
        <v>1</v>
      </c>
    </row>
    <row r="212" spans="1:6" x14ac:dyDescent="0.3">
      <c r="A212" s="2" t="s">
        <v>121</v>
      </c>
      <c r="B212" s="5" t="s">
        <v>31</v>
      </c>
      <c r="C212" s="5"/>
      <c r="D212" s="5"/>
      <c r="E212" s="5">
        <v>1</v>
      </c>
      <c r="F212" s="26">
        <v>1</v>
      </c>
    </row>
    <row r="213" spans="1:6" x14ac:dyDescent="0.3">
      <c r="A213" s="2" t="s">
        <v>121</v>
      </c>
      <c r="B213" s="22" t="s">
        <v>345</v>
      </c>
      <c r="C213" s="12"/>
      <c r="D213" s="12"/>
      <c r="E213" s="5">
        <v>1</v>
      </c>
      <c r="F213" s="26">
        <v>1</v>
      </c>
    </row>
    <row r="214" spans="1:6" x14ac:dyDescent="0.3">
      <c r="A214" s="2" t="s">
        <v>121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121</v>
      </c>
      <c r="B215" s="22" t="s">
        <v>323</v>
      </c>
      <c r="C215" s="12"/>
      <c r="D215" s="12"/>
      <c r="E215" s="5">
        <v>0</v>
      </c>
      <c r="F215" s="26">
        <v>0</v>
      </c>
    </row>
    <row r="216" spans="1:6" x14ac:dyDescent="0.3">
      <c r="A216" s="2" t="s">
        <v>121</v>
      </c>
      <c r="B216" s="22" t="s">
        <v>324</v>
      </c>
      <c r="C216" s="12"/>
      <c r="D216" s="12"/>
      <c r="E216" s="5">
        <v>0</v>
      </c>
      <c r="F216" s="26">
        <v>1</v>
      </c>
    </row>
    <row r="217" spans="1:6" x14ac:dyDescent="0.3">
      <c r="A217" s="2" t="s">
        <v>121</v>
      </c>
      <c r="B217" s="22" t="s">
        <v>325</v>
      </c>
      <c r="C217" s="12"/>
      <c r="D217" s="12"/>
      <c r="E217" s="5">
        <v>6</v>
      </c>
      <c r="F217" s="26">
        <v>2</v>
      </c>
    </row>
    <row r="218" spans="1:6" x14ac:dyDescent="0.3">
      <c r="A218" s="2" t="s">
        <v>121</v>
      </c>
      <c r="B218" s="22" t="s">
        <v>326</v>
      </c>
      <c r="C218" s="12"/>
      <c r="D218" s="12"/>
      <c r="E218" s="5">
        <v>0</v>
      </c>
      <c r="F218" s="26">
        <v>0</v>
      </c>
    </row>
    <row r="219" spans="1:6" x14ac:dyDescent="0.3">
      <c r="A219" s="2" t="s">
        <v>121</v>
      </c>
      <c r="B219" s="22" t="s">
        <v>343</v>
      </c>
      <c r="C219" s="12"/>
      <c r="D219" s="12"/>
      <c r="E219" s="5">
        <v>0</v>
      </c>
      <c r="F219" s="26">
        <v>0</v>
      </c>
    </row>
    <row r="220" spans="1:6" x14ac:dyDescent="0.3">
      <c r="A220" s="2" t="s">
        <v>121</v>
      </c>
      <c r="B220" s="22" t="s">
        <v>340</v>
      </c>
      <c r="C220" s="12"/>
      <c r="D220" s="12"/>
      <c r="E220" s="5">
        <v>0</v>
      </c>
      <c r="F220" s="26">
        <v>0</v>
      </c>
    </row>
    <row r="221" spans="1:6" x14ac:dyDescent="0.3">
      <c r="A221" s="2" t="s">
        <v>121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121</v>
      </c>
      <c r="B222" s="22" t="s">
        <v>342</v>
      </c>
      <c r="C222" s="12"/>
      <c r="D222" s="12"/>
      <c r="E222" s="5">
        <v>0</v>
      </c>
      <c r="F222" s="26">
        <v>0</v>
      </c>
    </row>
    <row r="223" spans="1:6" x14ac:dyDescent="0.3">
      <c r="A223" s="2" t="s">
        <v>121</v>
      </c>
      <c r="B223" s="22" t="s">
        <v>327</v>
      </c>
      <c r="C223" s="12"/>
      <c r="D223" s="12"/>
      <c r="E223" s="5">
        <v>4</v>
      </c>
      <c r="F223" s="26">
        <v>2</v>
      </c>
    </row>
    <row r="224" spans="1:6" x14ac:dyDescent="0.3">
      <c r="A224" s="2" t="s">
        <v>121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121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121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121</v>
      </c>
      <c r="B227" s="22" t="s">
        <v>331</v>
      </c>
      <c r="C227" s="12"/>
      <c r="D227" s="12"/>
      <c r="E227" s="5">
        <v>0</v>
      </c>
      <c r="F227" s="26">
        <v>0</v>
      </c>
    </row>
    <row r="228" spans="1:6" x14ac:dyDescent="0.3">
      <c r="A228" s="2" t="s">
        <v>121</v>
      </c>
      <c r="B228" s="22" t="s">
        <v>332</v>
      </c>
      <c r="C228" s="12"/>
      <c r="D228" s="12"/>
      <c r="E228" s="5">
        <v>0</v>
      </c>
      <c r="F228" s="26">
        <v>0</v>
      </c>
    </row>
    <row r="229" spans="1:6" x14ac:dyDescent="0.3">
      <c r="A229" s="2" t="s">
        <v>121</v>
      </c>
      <c r="B229" s="22" t="s">
        <v>333</v>
      </c>
      <c r="C229" s="12"/>
      <c r="D229" s="12"/>
      <c r="E229" s="5">
        <v>0</v>
      </c>
      <c r="F229" s="26">
        <v>0</v>
      </c>
    </row>
    <row r="230" spans="1:6" x14ac:dyDescent="0.3">
      <c r="A230" s="2" t="s">
        <v>121</v>
      </c>
      <c r="B230" s="22" t="s">
        <v>334</v>
      </c>
      <c r="C230" s="12"/>
      <c r="D230" s="12"/>
      <c r="E230" s="5">
        <v>1</v>
      </c>
      <c r="F230" s="26">
        <v>2</v>
      </c>
    </row>
    <row r="231" spans="1:6" x14ac:dyDescent="0.3">
      <c r="A231" s="2" t="s">
        <v>121</v>
      </c>
      <c r="B231" s="22" t="s">
        <v>335</v>
      </c>
      <c r="C231" s="12"/>
      <c r="D231" s="12"/>
      <c r="E231" s="5">
        <v>0</v>
      </c>
      <c r="F231" s="26">
        <v>0</v>
      </c>
    </row>
    <row r="232" spans="1:6" x14ac:dyDescent="0.3">
      <c r="A232" s="2" t="s">
        <v>121</v>
      </c>
      <c r="B232" s="22" t="s">
        <v>336</v>
      </c>
      <c r="C232" s="12"/>
      <c r="D232" s="12"/>
      <c r="E232" s="5">
        <v>0</v>
      </c>
      <c r="F232" s="26">
        <v>1</v>
      </c>
    </row>
    <row r="233" spans="1:6" x14ac:dyDescent="0.3">
      <c r="A233" s="2" t="s">
        <v>121</v>
      </c>
      <c r="B233" s="22" t="s">
        <v>349</v>
      </c>
      <c r="C233" s="12"/>
      <c r="D233" s="12"/>
      <c r="E233" s="5"/>
      <c r="F233" s="26"/>
    </row>
    <row r="234" spans="1:6" x14ac:dyDescent="0.3">
      <c r="A234" s="2" t="s">
        <v>121</v>
      </c>
      <c r="B234" s="22" t="s">
        <v>347</v>
      </c>
      <c r="C234" s="12"/>
      <c r="D234" s="12"/>
      <c r="E234" s="5">
        <v>3</v>
      </c>
      <c r="F234" s="26">
        <v>2</v>
      </c>
    </row>
    <row r="235" spans="1:6" x14ac:dyDescent="0.3">
      <c r="A235" s="2" t="s">
        <v>121</v>
      </c>
      <c r="B235" s="22" t="s">
        <v>337</v>
      </c>
      <c r="C235" s="12"/>
      <c r="D235" s="12"/>
      <c r="E235" s="5">
        <v>0</v>
      </c>
      <c r="F235" s="26">
        <v>0</v>
      </c>
    </row>
    <row r="236" spans="1:6" x14ac:dyDescent="0.3">
      <c r="A236" s="2" t="s">
        <v>121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121</v>
      </c>
      <c r="B237" s="22" t="s">
        <v>339</v>
      </c>
      <c r="C237" s="12"/>
      <c r="D237" s="12"/>
      <c r="E237" s="5">
        <v>2</v>
      </c>
      <c r="F237" s="26">
        <v>0</v>
      </c>
    </row>
    <row r="238" spans="1:6" x14ac:dyDescent="0.3">
      <c r="A238" s="4" t="s">
        <v>122</v>
      </c>
      <c r="B238" s="5" t="s">
        <v>16</v>
      </c>
      <c r="C238" s="5"/>
      <c r="D238" s="5">
        <v>2</v>
      </c>
      <c r="E238" s="5"/>
      <c r="F238" s="26"/>
    </row>
    <row r="239" spans="1:6" x14ac:dyDescent="0.3">
      <c r="A239" s="2" t="s">
        <v>122</v>
      </c>
      <c r="B239" s="5" t="s">
        <v>17</v>
      </c>
      <c r="C239" s="5"/>
      <c r="D239" s="5"/>
      <c r="E239" s="5"/>
      <c r="F239" s="26"/>
    </row>
    <row r="240" spans="1:6" x14ac:dyDescent="0.3">
      <c r="A240" s="2" t="s">
        <v>122</v>
      </c>
      <c r="B240" s="5" t="s">
        <v>18</v>
      </c>
      <c r="C240" s="5"/>
      <c r="D240" s="5">
        <v>9</v>
      </c>
      <c r="E240" s="5"/>
      <c r="F240" s="26"/>
    </row>
    <row r="241" spans="1:6" x14ac:dyDescent="0.3">
      <c r="A241" s="2" t="s">
        <v>122</v>
      </c>
      <c r="B241" s="5" t="s">
        <v>19</v>
      </c>
      <c r="C241" s="5"/>
      <c r="D241" s="5"/>
      <c r="E241" s="5"/>
      <c r="F241" s="26"/>
    </row>
    <row r="242" spans="1:6" ht="28.8" x14ac:dyDescent="0.3">
      <c r="A242" s="2" t="s">
        <v>122</v>
      </c>
      <c r="B242" s="15" t="s">
        <v>318</v>
      </c>
      <c r="C242" s="5"/>
      <c r="D242" s="5"/>
      <c r="E242" s="5"/>
      <c r="F242" s="26"/>
    </row>
    <row r="243" spans="1:6" x14ac:dyDescent="0.3">
      <c r="A243" s="2" t="s">
        <v>122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122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122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122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122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122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122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122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122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122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122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122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122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122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122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122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122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122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122</v>
      </c>
      <c r="B261" s="5" t="s">
        <v>346</v>
      </c>
      <c r="C261" s="5">
        <v>34</v>
      </c>
      <c r="D261" s="5">
        <v>68</v>
      </c>
      <c r="E261" s="5">
        <f>SUM(E262,E272:E277,E282:E296)</f>
        <v>44</v>
      </c>
      <c r="F261" s="26">
        <f>SUM(F262,F272:F277,F282:F296)</f>
        <v>66</v>
      </c>
    </row>
    <row r="262" spans="1:6" x14ac:dyDescent="0.3">
      <c r="A262" s="2" t="s">
        <v>122</v>
      </c>
      <c r="B262" s="5" t="s">
        <v>21</v>
      </c>
      <c r="C262" s="5">
        <v>7</v>
      </c>
      <c r="D262" s="5">
        <f>D263+D266+D269+D270+D271</f>
        <v>19</v>
      </c>
      <c r="E262" s="5">
        <f>E263+E266+E269+E270+E271</f>
        <v>8</v>
      </c>
      <c r="F262" s="26">
        <f>F263+F266+F269+F270+F271</f>
        <v>8</v>
      </c>
    </row>
    <row r="263" spans="1:6" x14ac:dyDescent="0.3">
      <c r="A263" s="2" t="s">
        <v>122</v>
      </c>
      <c r="B263" s="5" t="s">
        <v>36</v>
      </c>
      <c r="C263" s="5">
        <v>0</v>
      </c>
      <c r="D263" s="5">
        <f>D264+D265</f>
        <v>10</v>
      </c>
      <c r="E263" s="5">
        <f>E264+E265</f>
        <v>2</v>
      </c>
      <c r="F263" s="26">
        <f>F264+F265</f>
        <v>1</v>
      </c>
    </row>
    <row r="264" spans="1:6" x14ac:dyDescent="0.3">
      <c r="A264" s="2" t="s">
        <v>122</v>
      </c>
      <c r="B264" s="5" t="s">
        <v>32</v>
      </c>
      <c r="C264" s="5"/>
      <c r="D264" s="5">
        <v>7</v>
      </c>
      <c r="E264" s="5">
        <v>2</v>
      </c>
      <c r="F264" s="26">
        <v>1</v>
      </c>
    </row>
    <row r="265" spans="1:6" x14ac:dyDescent="0.3">
      <c r="A265" s="2" t="s">
        <v>122</v>
      </c>
      <c r="B265" s="5" t="s">
        <v>29</v>
      </c>
      <c r="C265" s="5"/>
      <c r="D265" s="5">
        <v>3</v>
      </c>
      <c r="E265" s="5"/>
      <c r="F265" s="26"/>
    </row>
    <row r="266" spans="1:6" x14ac:dyDescent="0.3">
      <c r="A266" s="2" t="s">
        <v>122</v>
      </c>
      <c r="B266" s="5" t="s">
        <v>37</v>
      </c>
      <c r="C266" s="5">
        <v>5</v>
      </c>
      <c r="D266" s="5">
        <f>D267+D268</f>
        <v>5</v>
      </c>
      <c r="E266" s="5">
        <f>E267+E268</f>
        <v>3</v>
      </c>
      <c r="F266" s="26">
        <f>F267+F268</f>
        <v>2</v>
      </c>
    </row>
    <row r="267" spans="1:6" x14ac:dyDescent="0.3">
      <c r="A267" s="2" t="s">
        <v>122</v>
      </c>
      <c r="B267" s="5" t="s">
        <v>33</v>
      </c>
      <c r="C267" s="5"/>
      <c r="D267" s="5"/>
      <c r="E267" s="5"/>
      <c r="F267" s="26"/>
    </row>
    <row r="268" spans="1:6" x14ac:dyDescent="0.3">
      <c r="A268" s="2" t="s">
        <v>122</v>
      </c>
      <c r="B268" s="5" t="s">
        <v>34</v>
      </c>
      <c r="C268" s="5">
        <v>5</v>
      </c>
      <c r="D268" s="5">
        <v>5</v>
      </c>
      <c r="E268" s="5">
        <v>3</v>
      </c>
      <c r="F268" s="26">
        <v>2</v>
      </c>
    </row>
    <row r="269" spans="1:6" x14ac:dyDescent="0.3">
      <c r="A269" s="2" t="s">
        <v>122</v>
      </c>
      <c r="B269" s="5" t="s">
        <v>30</v>
      </c>
      <c r="C269" s="5">
        <v>1</v>
      </c>
      <c r="D269" s="5">
        <v>3</v>
      </c>
      <c r="E269" s="5">
        <v>2</v>
      </c>
      <c r="F269" s="26">
        <v>4</v>
      </c>
    </row>
    <row r="270" spans="1:6" x14ac:dyDescent="0.3">
      <c r="A270" s="2" t="s">
        <v>122</v>
      </c>
      <c r="B270" s="5" t="s">
        <v>35</v>
      </c>
      <c r="C270" s="5">
        <v>1</v>
      </c>
      <c r="D270" s="5"/>
      <c r="E270" s="5">
        <v>1</v>
      </c>
      <c r="F270" s="26"/>
    </row>
    <row r="271" spans="1:6" x14ac:dyDescent="0.3">
      <c r="A271" s="2" t="s">
        <v>122</v>
      </c>
      <c r="B271" s="5" t="s">
        <v>31</v>
      </c>
      <c r="C271" s="5"/>
      <c r="D271" s="5">
        <v>1</v>
      </c>
      <c r="E271" s="5"/>
      <c r="F271" s="26">
        <v>1</v>
      </c>
    </row>
    <row r="272" spans="1:6" x14ac:dyDescent="0.3">
      <c r="A272" s="2" t="s">
        <v>122</v>
      </c>
      <c r="B272" s="22" t="s">
        <v>345</v>
      </c>
      <c r="C272" s="12"/>
      <c r="D272" s="12"/>
      <c r="E272" s="5">
        <v>4</v>
      </c>
      <c r="F272" s="26">
        <v>6</v>
      </c>
    </row>
    <row r="273" spans="1:6" x14ac:dyDescent="0.3">
      <c r="A273" s="2" t="s">
        <v>122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122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122</v>
      </c>
      <c r="B275" s="22" t="s">
        <v>324</v>
      </c>
      <c r="C275" s="12"/>
      <c r="D275" s="12"/>
      <c r="E275" s="5">
        <v>1</v>
      </c>
      <c r="F275" s="26">
        <v>3</v>
      </c>
    </row>
    <row r="276" spans="1:6" x14ac:dyDescent="0.3">
      <c r="A276" s="2" t="s">
        <v>122</v>
      </c>
      <c r="B276" s="22" t="s">
        <v>325</v>
      </c>
      <c r="C276" s="12"/>
      <c r="D276" s="12"/>
      <c r="E276" s="5">
        <v>1</v>
      </c>
      <c r="F276" s="26">
        <v>3</v>
      </c>
    </row>
    <row r="277" spans="1:6" x14ac:dyDescent="0.3">
      <c r="A277" s="2" t="s">
        <v>122</v>
      </c>
      <c r="B277" s="22" t="s">
        <v>326</v>
      </c>
      <c r="C277" s="12"/>
      <c r="D277" s="12"/>
      <c r="E277" s="5">
        <v>3</v>
      </c>
      <c r="F277" s="26">
        <v>1</v>
      </c>
    </row>
    <row r="278" spans="1:6" x14ac:dyDescent="0.3">
      <c r="A278" s="2" t="s">
        <v>122</v>
      </c>
      <c r="B278" s="22" t="s">
        <v>343</v>
      </c>
      <c r="C278" s="12"/>
      <c r="D278" s="12"/>
      <c r="E278" s="5">
        <v>3</v>
      </c>
      <c r="F278" s="26">
        <v>1</v>
      </c>
    </row>
    <row r="279" spans="1:6" x14ac:dyDescent="0.3">
      <c r="A279" s="2" t="s">
        <v>122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122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122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122</v>
      </c>
      <c r="B282" s="22" t="s">
        <v>327</v>
      </c>
      <c r="C282" s="12"/>
      <c r="D282" s="12"/>
      <c r="E282" s="5">
        <v>4</v>
      </c>
      <c r="F282" s="26">
        <v>8</v>
      </c>
    </row>
    <row r="283" spans="1:6" x14ac:dyDescent="0.3">
      <c r="A283" s="2" t="s">
        <v>122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122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122</v>
      </c>
      <c r="B285" s="22" t="s">
        <v>330</v>
      </c>
      <c r="C285" s="12"/>
      <c r="D285" s="12"/>
      <c r="E285" s="5">
        <v>0</v>
      </c>
      <c r="F285" s="26">
        <v>0</v>
      </c>
    </row>
    <row r="286" spans="1:6" x14ac:dyDescent="0.3">
      <c r="A286" s="2" t="s">
        <v>122</v>
      </c>
      <c r="B286" s="22" t="s">
        <v>331</v>
      </c>
      <c r="C286" s="12"/>
      <c r="D286" s="12"/>
      <c r="E286" s="5">
        <v>0</v>
      </c>
      <c r="F286" s="26">
        <v>0</v>
      </c>
    </row>
    <row r="287" spans="1:6" x14ac:dyDescent="0.3">
      <c r="A287" s="2" t="s">
        <v>122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122</v>
      </c>
      <c r="B288" s="22" t="s">
        <v>333</v>
      </c>
      <c r="C288" s="12"/>
      <c r="D288" s="12"/>
      <c r="E288" s="5">
        <v>1</v>
      </c>
      <c r="F288" s="26">
        <v>0</v>
      </c>
    </row>
    <row r="289" spans="1:6" x14ac:dyDescent="0.3">
      <c r="A289" s="2" t="s">
        <v>122</v>
      </c>
      <c r="B289" s="22" t="s">
        <v>334</v>
      </c>
      <c r="C289" s="12"/>
      <c r="D289" s="12"/>
      <c r="E289" s="5">
        <v>7</v>
      </c>
      <c r="F289" s="26">
        <v>23</v>
      </c>
    </row>
    <row r="290" spans="1:6" x14ac:dyDescent="0.3">
      <c r="A290" s="2" t="s">
        <v>122</v>
      </c>
      <c r="B290" s="22" t="s">
        <v>335</v>
      </c>
      <c r="C290" s="12"/>
      <c r="D290" s="12"/>
      <c r="E290" s="5">
        <v>1</v>
      </c>
      <c r="F290" s="26">
        <v>4</v>
      </c>
    </row>
    <row r="291" spans="1:6" x14ac:dyDescent="0.3">
      <c r="A291" s="2" t="s">
        <v>122</v>
      </c>
      <c r="B291" s="22" t="s">
        <v>336</v>
      </c>
      <c r="C291" s="12"/>
      <c r="D291" s="12"/>
      <c r="E291" s="5">
        <v>1</v>
      </c>
      <c r="F291" s="26">
        <v>1</v>
      </c>
    </row>
    <row r="292" spans="1:6" x14ac:dyDescent="0.3">
      <c r="A292" s="2" t="s">
        <v>122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122</v>
      </c>
      <c r="B293" s="22" t="s">
        <v>347</v>
      </c>
      <c r="C293" s="12"/>
      <c r="D293" s="12"/>
      <c r="E293" s="5">
        <v>10</v>
      </c>
      <c r="F293" s="26">
        <v>7</v>
      </c>
    </row>
    <row r="294" spans="1:6" x14ac:dyDescent="0.3">
      <c r="A294" s="2" t="s">
        <v>122</v>
      </c>
      <c r="B294" s="22" t="s">
        <v>337</v>
      </c>
      <c r="C294" s="12"/>
      <c r="D294" s="12"/>
      <c r="E294" s="5">
        <v>0</v>
      </c>
      <c r="F294" s="26">
        <v>1</v>
      </c>
    </row>
    <row r="295" spans="1:6" x14ac:dyDescent="0.3">
      <c r="A295" s="2" t="s">
        <v>122</v>
      </c>
      <c r="B295" s="22" t="s">
        <v>338</v>
      </c>
      <c r="C295" s="12"/>
      <c r="D295" s="12"/>
      <c r="E295" s="5">
        <v>0</v>
      </c>
      <c r="F295" s="26">
        <v>1</v>
      </c>
    </row>
    <row r="296" spans="1:6" x14ac:dyDescent="0.3">
      <c r="A296" s="2" t="s">
        <v>122</v>
      </c>
      <c r="B296" s="22" t="s">
        <v>339</v>
      </c>
      <c r="C296" s="12"/>
      <c r="D296" s="12"/>
      <c r="E296" s="5">
        <v>3</v>
      </c>
      <c r="F296" s="26">
        <v>0</v>
      </c>
    </row>
    <row r="297" spans="1:6" x14ac:dyDescent="0.3">
      <c r="A297" s="4" t="s">
        <v>131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131</v>
      </c>
      <c r="B298" s="5" t="s">
        <v>17</v>
      </c>
      <c r="C298" s="5"/>
      <c r="D298" s="5"/>
      <c r="E298" s="5">
        <v>1</v>
      </c>
      <c r="F298" s="26"/>
    </row>
    <row r="299" spans="1:6" x14ac:dyDescent="0.3">
      <c r="A299" s="2" t="s">
        <v>131</v>
      </c>
      <c r="B299" s="5" t="s">
        <v>18</v>
      </c>
      <c r="C299" s="5"/>
      <c r="D299" s="5">
        <v>1</v>
      </c>
      <c r="E299" s="5"/>
      <c r="F299" s="26"/>
    </row>
    <row r="300" spans="1:6" x14ac:dyDescent="0.3">
      <c r="A300" s="2" t="s">
        <v>131</v>
      </c>
      <c r="B300" s="5" t="s">
        <v>19</v>
      </c>
      <c r="C300" s="5"/>
      <c r="D300" s="5"/>
      <c r="E300" s="5"/>
      <c r="F300" s="26"/>
    </row>
    <row r="301" spans="1:6" ht="28.8" x14ac:dyDescent="0.3">
      <c r="A301" s="2" t="s">
        <v>131</v>
      </c>
      <c r="B301" s="15" t="s">
        <v>318</v>
      </c>
      <c r="C301" s="5"/>
      <c r="D301" s="5"/>
      <c r="E301" s="5"/>
      <c r="F301" s="26"/>
    </row>
    <row r="302" spans="1:6" x14ac:dyDescent="0.3">
      <c r="A302" s="2" t="s">
        <v>131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131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131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131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131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131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131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131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131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131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131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131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131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131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131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131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131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131</v>
      </c>
      <c r="B319" s="5" t="s">
        <v>20</v>
      </c>
      <c r="C319" s="5"/>
      <c r="D319" s="5"/>
      <c r="E319" s="5">
        <v>2</v>
      </c>
      <c r="F319" s="26"/>
    </row>
    <row r="320" spans="1:6" x14ac:dyDescent="0.3">
      <c r="A320" s="2" t="s">
        <v>131</v>
      </c>
      <c r="B320" s="5" t="s">
        <v>346</v>
      </c>
      <c r="C320" s="5"/>
      <c r="D320" s="5">
        <v>59</v>
      </c>
      <c r="E320" s="5">
        <f>SUM(E321,E331:E336,E341:E355)</f>
        <v>87</v>
      </c>
      <c r="F320" s="26">
        <f>SUM(F321,F331:F336,F341:F355)</f>
        <v>69</v>
      </c>
    </row>
    <row r="321" spans="1:6" x14ac:dyDescent="0.3">
      <c r="A321" s="2" t="s">
        <v>131</v>
      </c>
      <c r="B321" s="5" t="s">
        <v>21</v>
      </c>
      <c r="C321" s="5"/>
      <c r="D321" s="5">
        <f>D322+D325+D328+D329+D330</f>
        <v>13</v>
      </c>
      <c r="E321" s="5">
        <f>E322+E325+E328+E329+E330</f>
        <v>16</v>
      </c>
      <c r="F321" s="26">
        <f>F322+F325+F328+F329+F330</f>
        <v>23</v>
      </c>
    </row>
    <row r="322" spans="1:6" x14ac:dyDescent="0.3">
      <c r="A322" s="2" t="s">
        <v>131</v>
      </c>
      <c r="B322" s="5" t="s">
        <v>36</v>
      </c>
      <c r="C322" s="5"/>
      <c r="D322" s="5">
        <f>D323+D324</f>
        <v>4</v>
      </c>
      <c r="E322" s="5">
        <f>E323+E324</f>
        <v>3</v>
      </c>
      <c r="F322" s="26">
        <f>F323+F324</f>
        <v>5</v>
      </c>
    </row>
    <row r="323" spans="1:6" x14ac:dyDescent="0.3">
      <c r="A323" s="2" t="s">
        <v>131</v>
      </c>
      <c r="B323" s="5" t="s">
        <v>32</v>
      </c>
      <c r="C323" s="5"/>
      <c r="D323" s="5">
        <v>1</v>
      </c>
      <c r="E323" s="5">
        <v>3</v>
      </c>
      <c r="F323" s="26">
        <v>4</v>
      </c>
    </row>
    <row r="324" spans="1:6" x14ac:dyDescent="0.3">
      <c r="A324" s="2" t="s">
        <v>131</v>
      </c>
      <c r="B324" s="5" t="s">
        <v>29</v>
      </c>
      <c r="C324" s="5"/>
      <c r="D324" s="5">
        <v>3</v>
      </c>
      <c r="E324" s="5"/>
      <c r="F324" s="26">
        <v>1</v>
      </c>
    </row>
    <row r="325" spans="1:6" x14ac:dyDescent="0.3">
      <c r="A325" s="2" t="s">
        <v>131</v>
      </c>
      <c r="B325" s="5" t="s">
        <v>37</v>
      </c>
      <c r="C325" s="5"/>
      <c r="D325" s="5">
        <f>D326+D327</f>
        <v>5</v>
      </c>
      <c r="E325" s="5">
        <f>E326+E327</f>
        <v>5</v>
      </c>
      <c r="F325" s="26">
        <f>F326+F327</f>
        <v>4</v>
      </c>
    </row>
    <row r="326" spans="1:6" x14ac:dyDescent="0.3">
      <c r="A326" s="2" t="s">
        <v>131</v>
      </c>
      <c r="B326" s="5" t="s">
        <v>33</v>
      </c>
      <c r="C326" s="5"/>
      <c r="D326" s="5"/>
      <c r="E326" s="5">
        <v>2</v>
      </c>
      <c r="F326" s="26"/>
    </row>
    <row r="327" spans="1:6" x14ac:dyDescent="0.3">
      <c r="A327" s="2" t="s">
        <v>131</v>
      </c>
      <c r="B327" s="5" t="s">
        <v>34</v>
      </c>
      <c r="C327" s="5"/>
      <c r="D327" s="5">
        <v>5</v>
      </c>
      <c r="E327" s="5">
        <v>3</v>
      </c>
      <c r="F327" s="26">
        <v>4</v>
      </c>
    </row>
    <row r="328" spans="1:6" x14ac:dyDescent="0.3">
      <c r="A328" s="2" t="s">
        <v>131</v>
      </c>
      <c r="B328" s="5" t="s">
        <v>30</v>
      </c>
      <c r="C328" s="5"/>
      <c r="D328" s="5">
        <v>1</v>
      </c>
      <c r="E328" s="5">
        <v>7</v>
      </c>
      <c r="F328" s="26">
        <v>7</v>
      </c>
    </row>
    <row r="329" spans="1:6" x14ac:dyDescent="0.3">
      <c r="A329" s="2" t="s">
        <v>131</v>
      </c>
      <c r="B329" s="5" t="s">
        <v>35</v>
      </c>
      <c r="C329" s="5"/>
      <c r="D329" s="5">
        <v>1</v>
      </c>
      <c r="E329" s="5"/>
      <c r="F329" s="26">
        <v>6</v>
      </c>
    </row>
    <row r="330" spans="1:6" x14ac:dyDescent="0.3">
      <c r="A330" s="2" t="s">
        <v>131</v>
      </c>
      <c r="B330" s="5" t="s">
        <v>31</v>
      </c>
      <c r="C330" s="5"/>
      <c r="D330" s="5">
        <v>2</v>
      </c>
      <c r="E330" s="5">
        <v>1</v>
      </c>
      <c r="F330" s="26">
        <v>1</v>
      </c>
    </row>
    <row r="331" spans="1:6" x14ac:dyDescent="0.3">
      <c r="A331" s="2" t="s">
        <v>131</v>
      </c>
      <c r="B331" s="22" t="s">
        <v>345</v>
      </c>
      <c r="C331" s="12"/>
      <c r="D331" s="12"/>
      <c r="E331" s="5">
        <v>2</v>
      </c>
      <c r="F331" s="26">
        <v>1</v>
      </c>
    </row>
    <row r="332" spans="1:6" x14ac:dyDescent="0.3">
      <c r="A332" s="2" t="s">
        <v>131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131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131</v>
      </c>
      <c r="B334" s="22" t="s">
        <v>324</v>
      </c>
      <c r="C334" s="12"/>
      <c r="D334" s="12"/>
      <c r="E334" s="5">
        <v>1</v>
      </c>
      <c r="F334" s="26">
        <v>1</v>
      </c>
    </row>
    <row r="335" spans="1:6" x14ac:dyDescent="0.3">
      <c r="A335" s="2" t="s">
        <v>131</v>
      </c>
      <c r="B335" s="22" t="s">
        <v>325</v>
      </c>
      <c r="C335" s="12"/>
      <c r="D335" s="12"/>
      <c r="E335" s="5">
        <v>23</v>
      </c>
      <c r="F335" s="26">
        <v>16</v>
      </c>
    </row>
    <row r="336" spans="1:6" x14ac:dyDescent="0.3">
      <c r="A336" s="2" t="s">
        <v>131</v>
      </c>
      <c r="B336" s="22" t="s">
        <v>326</v>
      </c>
      <c r="C336" s="12"/>
      <c r="D336" s="12"/>
      <c r="E336" s="5">
        <v>4</v>
      </c>
      <c r="F336" s="26">
        <v>3</v>
      </c>
    </row>
    <row r="337" spans="1:6" x14ac:dyDescent="0.3">
      <c r="A337" s="2" t="s">
        <v>131</v>
      </c>
      <c r="B337" s="22" t="s">
        <v>343</v>
      </c>
      <c r="C337" s="12"/>
      <c r="D337" s="12"/>
      <c r="E337" s="5">
        <v>4</v>
      </c>
      <c r="F337" s="26">
        <v>3</v>
      </c>
    </row>
    <row r="338" spans="1:6" x14ac:dyDescent="0.3">
      <c r="A338" s="2" t="s">
        <v>131</v>
      </c>
      <c r="B338" s="22" t="s">
        <v>340</v>
      </c>
      <c r="C338" s="12"/>
      <c r="D338" s="12"/>
      <c r="E338" s="5">
        <v>0</v>
      </c>
      <c r="F338" s="26">
        <v>0</v>
      </c>
    </row>
    <row r="339" spans="1:6" x14ac:dyDescent="0.3">
      <c r="A339" s="2" t="s">
        <v>131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131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131</v>
      </c>
      <c r="B341" s="22" t="s">
        <v>327</v>
      </c>
      <c r="C341" s="12"/>
      <c r="D341" s="12"/>
      <c r="E341" s="5">
        <v>12</v>
      </c>
      <c r="F341" s="26">
        <v>7</v>
      </c>
    </row>
    <row r="342" spans="1:6" x14ac:dyDescent="0.3">
      <c r="A342" s="2" t="s">
        <v>131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131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131</v>
      </c>
      <c r="B344" s="22" t="s">
        <v>330</v>
      </c>
      <c r="C344" s="12"/>
      <c r="D344" s="12"/>
      <c r="E344" s="5">
        <v>3</v>
      </c>
      <c r="F344" s="26">
        <v>0</v>
      </c>
    </row>
    <row r="345" spans="1:6" x14ac:dyDescent="0.3">
      <c r="A345" s="2" t="s">
        <v>131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131</v>
      </c>
      <c r="B346" s="22" t="s">
        <v>332</v>
      </c>
      <c r="C346" s="12"/>
      <c r="D346" s="12"/>
      <c r="E346" s="5">
        <v>0</v>
      </c>
      <c r="F346" s="26">
        <v>0</v>
      </c>
    </row>
    <row r="347" spans="1:6" x14ac:dyDescent="0.3">
      <c r="A347" s="2" t="s">
        <v>131</v>
      </c>
      <c r="B347" s="22" t="s">
        <v>333</v>
      </c>
      <c r="C347" s="12"/>
      <c r="D347" s="12"/>
      <c r="E347" s="5">
        <v>3</v>
      </c>
      <c r="F347" s="26">
        <v>1</v>
      </c>
    </row>
    <row r="348" spans="1:6" x14ac:dyDescent="0.3">
      <c r="A348" s="2" t="s">
        <v>131</v>
      </c>
      <c r="B348" s="22" t="s">
        <v>334</v>
      </c>
      <c r="C348" s="12"/>
      <c r="D348" s="12"/>
      <c r="E348" s="5">
        <v>5</v>
      </c>
      <c r="F348" s="26">
        <v>7</v>
      </c>
    </row>
    <row r="349" spans="1:6" x14ac:dyDescent="0.3">
      <c r="A349" s="2" t="s">
        <v>131</v>
      </c>
      <c r="B349" s="22" t="s">
        <v>335</v>
      </c>
      <c r="C349" s="12"/>
      <c r="D349" s="12"/>
      <c r="E349" s="5">
        <v>1</v>
      </c>
      <c r="F349" s="26">
        <v>2</v>
      </c>
    </row>
    <row r="350" spans="1:6" x14ac:dyDescent="0.3">
      <c r="A350" s="2" t="s">
        <v>131</v>
      </c>
      <c r="B350" s="22" t="s">
        <v>336</v>
      </c>
      <c r="C350" s="12"/>
      <c r="D350" s="12"/>
      <c r="E350" s="5">
        <v>1</v>
      </c>
      <c r="F350" s="26">
        <v>1</v>
      </c>
    </row>
    <row r="351" spans="1:6" x14ac:dyDescent="0.3">
      <c r="A351" s="2" t="s">
        <v>131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131</v>
      </c>
      <c r="B352" s="22" t="s">
        <v>347</v>
      </c>
      <c r="C352" s="12"/>
      <c r="D352" s="12"/>
      <c r="E352" s="5">
        <v>10</v>
      </c>
      <c r="F352" s="26">
        <v>5</v>
      </c>
    </row>
    <row r="353" spans="1:6" x14ac:dyDescent="0.3">
      <c r="A353" s="2" t="s">
        <v>131</v>
      </c>
      <c r="B353" s="22" t="s">
        <v>337</v>
      </c>
      <c r="C353" s="12"/>
      <c r="D353" s="12"/>
      <c r="E353" s="5">
        <v>0</v>
      </c>
      <c r="F353" s="26">
        <v>1</v>
      </c>
    </row>
    <row r="354" spans="1:6" x14ac:dyDescent="0.3">
      <c r="A354" s="2" t="s">
        <v>131</v>
      </c>
      <c r="B354" s="22" t="s">
        <v>338</v>
      </c>
      <c r="C354" s="12"/>
      <c r="D354" s="12"/>
      <c r="E354" s="5">
        <v>2</v>
      </c>
      <c r="F354" s="26">
        <v>1</v>
      </c>
    </row>
    <row r="355" spans="1:6" x14ac:dyDescent="0.3">
      <c r="A355" s="2" t="s">
        <v>131</v>
      </c>
      <c r="B355" s="22" t="s">
        <v>339</v>
      </c>
      <c r="C355" s="12"/>
      <c r="D355" s="12"/>
      <c r="E355" s="5">
        <v>4</v>
      </c>
      <c r="F355" s="26">
        <v>0</v>
      </c>
    </row>
    <row r="356" spans="1:6" x14ac:dyDescent="0.3">
      <c r="A356" s="4" t="s">
        <v>123</v>
      </c>
      <c r="B356" s="5" t="s">
        <v>16</v>
      </c>
      <c r="C356" s="5"/>
      <c r="D356" s="5"/>
      <c r="E356" s="5"/>
      <c r="F356" s="26"/>
    </row>
    <row r="357" spans="1:6" x14ac:dyDescent="0.3">
      <c r="A357" s="2" t="s">
        <v>123</v>
      </c>
      <c r="B357" s="5" t="s">
        <v>17</v>
      </c>
      <c r="C357" s="5"/>
      <c r="D357" s="5"/>
      <c r="E357" s="5"/>
      <c r="F357" s="26"/>
    </row>
    <row r="358" spans="1:6" x14ac:dyDescent="0.3">
      <c r="A358" s="2" t="s">
        <v>123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123</v>
      </c>
      <c r="B359" s="5" t="s">
        <v>19</v>
      </c>
      <c r="C359" s="5"/>
      <c r="D359" s="5"/>
      <c r="E359" s="5"/>
      <c r="F359" s="26">
        <f>SUM(F360:F361)</f>
        <v>1</v>
      </c>
    </row>
    <row r="360" spans="1:6" ht="28.8" x14ac:dyDescent="0.3">
      <c r="A360" s="2" t="s">
        <v>123</v>
      </c>
      <c r="B360" s="15" t="s">
        <v>318</v>
      </c>
      <c r="C360" s="5"/>
      <c r="D360" s="5"/>
      <c r="E360" s="5"/>
      <c r="F360" s="26">
        <v>1</v>
      </c>
    </row>
    <row r="361" spans="1:6" x14ac:dyDescent="0.3">
      <c r="A361" s="2" t="s">
        <v>123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123</v>
      </c>
      <c r="B362" s="6" t="s">
        <v>365</v>
      </c>
      <c r="C362" s="12"/>
      <c r="D362" s="12"/>
      <c r="E362" s="18"/>
      <c r="F362" s="18">
        <f>SUM(F363:F377)</f>
        <v>1</v>
      </c>
    </row>
    <row r="363" spans="1:6" x14ac:dyDescent="0.3">
      <c r="A363" s="2" t="s">
        <v>123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123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123</v>
      </c>
      <c r="B365" s="6" t="s">
        <v>352</v>
      </c>
      <c r="C365" s="12"/>
      <c r="D365" s="12"/>
      <c r="E365" s="18"/>
      <c r="F365" s="18">
        <v>1</v>
      </c>
    </row>
    <row r="366" spans="1:6" x14ac:dyDescent="0.3">
      <c r="A366" s="2" t="s">
        <v>123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123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123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123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123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123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123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123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123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123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123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123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123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123</v>
      </c>
      <c r="B379" s="5" t="s">
        <v>346</v>
      </c>
      <c r="C379" s="5">
        <v>9</v>
      </c>
      <c r="D379" s="5">
        <v>21</v>
      </c>
      <c r="E379" s="5">
        <f>SUM(E380,E390:E395,E400:E414)</f>
        <v>20</v>
      </c>
      <c r="F379" s="26">
        <f>SUM(F380,F390:F395,F400:F414)</f>
        <v>25</v>
      </c>
    </row>
    <row r="380" spans="1:6" x14ac:dyDescent="0.3">
      <c r="A380" s="2" t="s">
        <v>123</v>
      </c>
      <c r="B380" s="5" t="s">
        <v>21</v>
      </c>
      <c r="C380" s="5">
        <v>2</v>
      </c>
      <c r="D380" s="5">
        <f>D381+D384+D387+D388+D389</f>
        <v>11</v>
      </c>
      <c r="E380" s="5">
        <f>E381+E384+E387+E388+E389</f>
        <v>4</v>
      </c>
      <c r="F380" s="26">
        <f>F381+F384+F387+F388+F389</f>
        <v>5</v>
      </c>
    </row>
    <row r="381" spans="1:6" x14ac:dyDescent="0.3">
      <c r="A381" s="2" t="s">
        <v>123</v>
      </c>
      <c r="B381" s="5" t="s">
        <v>36</v>
      </c>
      <c r="C381" s="5">
        <v>1</v>
      </c>
      <c r="D381" s="5">
        <f>D382+D383</f>
        <v>1</v>
      </c>
      <c r="E381" s="5">
        <f>E382+E383</f>
        <v>0</v>
      </c>
      <c r="F381" s="26">
        <f>F382+F383</f>
        <v>2</v>
      </c>
    </row>
    <row r="382" spans="1:6" x14ac:dyDescent="0.3">
      <c r="A382" s="2" t="s">
        <v>123</v>
      </c>
      <c r="B382" s="5" t="s">
        <v>32</v>
      </c>
      <c r="C382" s="5">
        <v>1</v>
      </c>
      <c r="D382" s="5"/>
      <c r="E382" s="5"/>
      <c r="F382" s="26">
        <v>2</v>
      </c>
    </row>
    <row r="383" spans="1:6" x14ac:dyDescent="0.3">
      <c r="A383" s="2" t="s">
        <v>123</v>
      </c>
      <c r="B383" s="5" t="s">
        <v>29</v>
      </c>
      <c r="C383" s="5"/>
      <c r="D383" s="5">
        <v>1</v>
      </c>
      <c r="E383" s="5"/>
      <c r="F383" s="26"/>
    </row>
    <row r="384" spans="1:6" x14ac:dyDescent="0.3">
      <c r="A384" s="2" t="s">
        <v>123</v>
      </c>
      <c r="B384" s="5" t="s">
        <v>37</v>
      </c>
      <c r="C384" s="5">
        <v>0</v>
      </c>
      <c r="D384" s="5">
        <f>D385+D386</f>
        <v>7</v>
      </c>
      <c r="E384" s="5">
        <f>E385+E386</f>
        <v>0</v>
      </c>
      <c r="F384" s="26">
        <f>F385+F386</f>
        <v>3</v>
      </c>
    </row>
    <row r="385" spans="1:6" x14ac:dyDescent="0.3">
      <c r="A385" s="2" t="s">
        <v>123</v>
      </c>
      <c r="B385" s="5" t="s">
        <v>33</v>
      </c>
      <c r="C385" s="5"/>
      <c r="D385" s="5"/>
      <c r="E385" s="5"/>
      <c r="F385" s="26"/>
    </row>
    <row r="386" spans="1:6" x14ac:dyDescent="0.3">
      <c r="A386" s="2" t="s">
        <v>123</v>
      </c>
      <c r="B386" s="5" t="s">
        <v>34</v>
      </c>
      <c r="C386" s="5"/>
      <c r="D386" s="5">
        <v>7</v>
      </c>
      <c r="E386" s="5"/>
      <c r="F386" s="26">
        <v>3</v>
      </c>
    </row>
    <row r="387" spans="1:6" x14ac:dyDescent="0.3">
      <c r="A387" s="2" t="s">
        <v>123</v>
      </c>
      <c r="B387" s="5" t="s">
        <v>30</v>
      </c>
      <c r="C387" s="5">
        <v>1</v>
      </c>
      <c r="D387" s="5">
        <v>3</v>
      </c>
      <c r="E387" s="5">
        <v>1</v>
      </c>
      <c r="F387" s="26"/>
    </row>
    <row r="388" spans="1:6" x14ac:dyDescent="0.3">
      <c r="A388" s="2" t="s">
        <v>123</v>
      </c>
      <c r="B388" s="5" t="s">
        <v>35</v>
      </c>
      <c r="C388" s="5"/>
      <c r="D388" s="5"/>
      <c r="E388" s="5">
        <v>2</v>
      </c>
      <c r="F388" s="26"/>
    </row>
    <row r="389" spans="1:6" x14ac:dyDescent="0.3">
      <c r="A389" s="2" t="s">
        <v>123</v>
      </c>
      <c r="B389" s="5" t="s">
        <v>31</v>
      </c>
      <c r="C389" s="5"/>
      <c r="D389" s="5"/>
      <c r="E389" s="5">
        <v>1</v>
      </c>
      <c r="F389" s="26"/>
    </row>
    <row r="390" spans="1:6" x14ac:dyDescent="0.3">
      <c r="A390" s="2" t="s">
        <v>123</v>
      </c>
      <c r="B390" s="22" t="s">
        <v>345</v>
      </c>
      <c r="C390" s="12"/>
      <c r="D390" s="12"/>
      <c r="E390" s="5">
        <v>0</v>
      </c>
      <c r="F390" s="26">
        <v>0</v>
      </c>
    </row>
    <row r="391" spans="1:6" x14ac:dyDescent="0.3">
      <c r="A391" s="2" t="s">
        <v>123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123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123</v>
      </c>
      <c r="B393" s="22" t="s">
        <v>324</v>
      </c>
      <c r="C393" s="12"/>
      <c r="D393" s="12"/>
      <c r="E393" s="5">
        <v>0</v>
      </c>
      <c r="F393" s="26">
        <v>1</v>
      </c>
    </row>
    <row r="394" spans="1:6" x14ac:dyDescent="0.3">
      <c r="A394" s="2" t="s">
        <v>123</v>
      </c>
      <c r="B394" s="22" t="s">
        <v>325</v>
      </c>
      <c r="C394" s="12"/>
      <c r="D394" s="12"/>
      <c r="E394" s="5">
        <v>9</v>
      </c>
      <c r="F394" s="26">
        <v>7</v>
      </c>
    </row>
    <row r="395" spans="1:6" x14ac:dyDescent="0.3">
      <c r="A395" s="2" t="s">
        <v>123</v>
      </c>
      <c r="B395" s="22" t="s">
        <v>326</v>
      </c>
      <c r="C395" s="12"/>
      <c r="D395" s="12"/>
      <c r="E395" s="5">
        <v>0</v>
      </c>
      <c r="F395" s="26">
        <v>2</v>
      </c>
    </row>
    <row r="396" spans="1:6" x14ac:dyDescent="0.3">
      <c r="A396" s="2" t="s">
        <v>123</v>
      </c>
      <c r="B396" s="22" t="s">
        <v>343</v>
      </c>
      <c r="C396" s="12"/>
      <c r="D396" s="12"/>
      <c r="E396" s="5">
        <v>0</v>
      </c>
      <c r="F396" s="26">
        <v>2</v>
      </c>
    </row>
    <row r="397" spans="1:6" x14ac:dyDescent="0.3">
      <c r="A397" s="2" t="s">
        <v>123</v>
      </c>
      <c r="B397" s="22" t="s">
        <v>340</v>
      </c>
      <c r="C397" s="12"/>
      <c r="D397" s="12"/>
      <c r="E397" s="5">
        <v>0</v>
      </c>
      <c r="F397" s="26">
        <v>0</v>
      </c>
    </row>
    <row r="398" spans="1:6" x14ac:dyDescent="0.3">
      <c r="A398" s="2" t="s">
        <v>123</v>
      </c>
      <c r="B398" s="22" t="s">
        <v>341</v>
      </c>
      <c r="C398" s="12"/>
      <c r="D398" s="12"/>
      <c r="E398" s="5">
        <v>0</v>
      </c>
      <c r="F398" s="26">
        <v>0</v>
      </c>
    </row>
    <row r="399" spans="1:6" x14ac:dyDescent="0.3">
      <c r="A399" s="2" t="s">
        <v>123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123</v>
      </c>
      <c r="B400" s="22" t="s">
        <v>327</v>
      </c>
      <c r="C400" s="12"/>
      <c r="D400" s="12"/>
      <c r="E400" s="5">
        <v>3</v>
      </c>
      <c r="F400" s="26">
        <v>1</v>
      </c>
    </row>
    <row r="401" spans="1:6" x14ac:dyDescent="0.3">
      <c r="A401" s="2" t="s">
        <v>123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123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123</v>
      </c>
      <c r="B403" s="22" t="s">
        <v>330</v>
      </c>
      <c r="C403" s="12"/>
      <c r="D403" s="12"/>
      <c r="E403" s="5">
        <v>0</v>
      </c>
      <c r="F403" s="26">
        <v>1</v>
      </c>
    </row>
    <row r="404" spans="1:6" x14ac:dyDescent="0.3">
      <c r="A404" s="2" t="s">
        <v>123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123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123</v>
      </c>
      <c r="B406" s="22" t="s">
        <v>333</v>
      </c>
      <c r="C406" s="12"/>
      <c r="D406" s="12"/>
      <c r="E406" s="5">
        <v>0</v>
      </c>
      <c r="F406" s="26">
        <v>0</v>
      </c>
    </row>
    <row r="407" spans="1:6" x14ac:dyDescent="0.3">
      <c r="A407" s="2" t="s">
        <v>123</v>
      </c>
      <c r="B407" s="22" t="s">
        <v>334</v>
      </c>
      <c r="C407" s="12"/>
      <c r="D407" s="12"/>
      <c r="E407" s="5">
        <v>1</v>
      </c>
      <c r="F407" s="26">
        <v>1</v>
      </c>
    </row>
    <row r="408" spans="1:6" x14ac:dyDescent="0.3">
      <c r="A408" s="2" t="s">
        <v>123</v>
      </c>
      <c r="B408" s="22" t="s">
        <v>335</v>
      </c>
      <c r="C408" s="12"/>
      <c r="D408" s="12"/>
      <c r="E408" s="5">
        <v>0</v>
      </c>
      <c r="F408" s="26">
        <v>1</v>
      </c>
    </row>
    <row r="409" spans="1:6" x14ac:dyDescent="0.3">
      <c r="A409" s="2" t="s">
        <v>123</v>
      </c>
      <c r="B409" s="22" t="s">
        <v>336</v>
      </c>
      <c r="C409" s="12"/>
      <c r="D409" s="12"/>
      <c r="E409" s="5">
        <v>0</v>
      </c>
      <c r="F409" s="26">
        <v>1</v>
      </c>
    </row>
    <row r="410" spans="1:6" x14ac:dyDescent="0.3">
      <c r="A410" s="2" t="s">
        <v>123</v>
      </c>
      <c r="B410" s="22" t="s">
        <v>349</v>
      </c>
      <c r="C410" s="12"/>
      <c r="D410" s="12"/>
      <c r="E410" s="5"/>
      <c r="F410" s="26"/>
    </row>
    <row r="411" spans="1:6" x14ac:dyDescent="0.3">
      <c r="A411" s="2" t="s">
        <v>123</v>
      </c>
      <c r="B411" s="22" t="s">
        <v>347</v>
      </c>
      <c r="C411" s="12"/>
      <c r="D411" s="12"/>
      <c r="E411" s="5">
        <v>2</v>
      </c>
      <c r="F411" s="26">
        <v>5</v>
      </c>
    </row>
    <row r="412" spans="1:6" x14ac:dyDescent="0.3">
      <c r="A412" s="2" t="s">
        <v>123</v>
      </c>
      <c r="B412" s="22" t="s">
        <v>337</v>
      </c>
      <c r="C412" s="12"/>
      <c r="D412" s="12"/>
      <c r="E412" s="5">
        <v>0</v>
      </c>
      <c r="F412" s="26">
        <v>0</v>
      </c>
    </row>
    <row r="413" spans="1:6" x14ac:dyDescent="0.3">
      <c r="A413" s="2" t="s">
        <v>123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123</v>
      </c>
      <c r="B414" s="22" t="s">
        <v>339</v>
      </c>
      <c r="C414" s="12"/>
      <c r="D414" s="12"/>
      <c r="E414" s="5">
        <v>1</v>
      </c>
      <c r="F414" s="26">
        <v>0</v>
      </c>
    </row>
    <row r="415" spans="1:6" x14ac:dyDescent="0.3">
      <c r="A415" s="4" t="s">
        <v>124</v>
      </c>
      <c r="B415" s="5" t="s">
        <v>16</v>
      </c>
      <c r="C415" s="5"/>
      <c r="D415" s="5"/>
      <c r="E415" s="5"/>
      <c r="F415" s="26"/>
    </row>
    <row r="416" spans="1:6" x14ac:dyDescent="0.3">
      <c r="A416" s="2" t="s">
        <v>124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124</v>
      </c>
      <c r="B417" s="5" t="s">
        <v>18</v>
      </c>
      <c r="C417" s="5"/>
      <c r="D417" s="5"/>
      <c r="E417" s="5"/>
      <c r="F417" s="26"/>
    </row>
    <row r="418" spans="1:6" x14ac:dyDescent="0.3">
      <c r="A418" s="2" t="s">
        <v>124</v>
      </c>
      <c r="B418" s="5" t="s">
        <v>19</v>
      </c>
      <c r="C418" s="5"/>
      <c r="D418" s="5"/>
      <c r="E418" s="5"/>
      <c r="F418" s="26"/>
    </row>
    <row r="419" spans="1:6" ht="28.8" x14ac:dyDescent="0.3">
      <c r="A419" s="2" t="s">
        <v>124</v>
      </c>
      <c r="B419" s="15" t="s">
        <v>318</v>
      </c>
      <c r="C419" s="5"/>
      <c r="D419" s="5"/>
      <c r="E419" s="5"/>
      <c r="F419" s="26"/>
    </row>
    <row r="420" spans="1:6" x14ac:dyDescent="0.3">
      <c r="A420" s="2" t="s">
        <v>124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124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124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124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124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124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124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124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124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124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124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124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124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124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124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124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124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124</v>
      </c>
      <c r="B437" s="5" t="s">
        <v>20</v>
      </c>
      <c r="C437" s="5"/>
      <c r="D437" s="5">
        <v>2</v>
      </c>
      <c r="E437" s="5"/>
      <c r="F437" s="26"/>
    </row>
    <row r="438" spans="1:6" x14ac:dyDescent="0.3">
      <c r="A438" s="2" t="s">
        <v>124</v>
      </c>
      <c r="B438" s="5" t="s">
        <v>346</v>
      </c>
      <c r="C438" s="5">
        <v>11</v>
      </c>
      <c r="D438" s="5">
        <v>15</v>
      </c>
      <c r="E438" s="5">
        <f>SUM(E439,E449:E454,E459:E473)</f>
        <v>21</v>
      </c>
      <c r="F438" s="26">
        <f>SUM(F439,F449:F454,F459:F473)</f>
        <v>19</v>
      </c>
    </row>
    <row r="439" spans="1:6" x14ac:dyDescent="0.3">
      <c r="A439" s="2" t="s">
        <v>124</v>
      </c>
      <c r="B439" s="5" t="s">
        <v>21</v>
      </c>
      <c r="C439" s="5">
        <v>4</v>
      </c>
      <c r="D439" s="5">
        <f>D440+D443+D446+D447+D448</f>
        <v>4</v>
      </c>
      <c r="E439" s="5">
        <f>E440+E443+E446+E447+E448</f>
        <v>2</v>
      </c>
      <c r="F439" s="26">
        <f>F440+F443+F446+F447+F448</f>
        <v>4</v>
      </c>
    </row>
    <row r="440" spans="1:6" x14ac:dyDescent="0.3">
      <c r="A440" s="2" t="s">
        <v>124</v>
      </c>
      <c r="B440" s="5" t="s">
        <v>36</v>
      </c>
      <c r="C440" s="5">
        <v>0</v>
      </c>
      <c r="D440" s="5">
        <f>D441+D442</f>
        <v>0</v>
      </c>
      <c r="E440" s="5">
        <f>E441+E442</f>
        <v>0</v>
      </c>
      <c r="F440" s="26">
        <f>F441+F442</f>
        <v>1</v>
      </c>
    </row>
    <row r="441" spans="1:6" x14ac:dyDescent="0.3">
      <c r="A441" s="2" t="s">
        <v>124</v>
      </c>
      <c r="B441" s="5" t="s">
        <v>32</v>
      </c>
      <c r="C441" s="5"/>
      <c r="D441" s="5"/>
      <c r="E441" s="5"/>
      <c r="F441" s="26"/>
    </row>
    <row r="442" spans="1:6" x14ac:dyDescent="0.3">
      <c r="A442" s="2" t="s">
        <v>124</v>
      </c>
      <c r="B442" s="5" t="s">
        <v>29</v>
      </c>
      <c r="C442" s="5"/>
      <c r="D442" s="5"/>
      <c r="E442" s="5"/>
      <c r="F442" s="26">
        <v>1</v>
      </c>
    </row>
    <row r="443" spans="1:6" x14ac:dyDescent="0.3">
      <c r="A443" s="2" t="s">
        <v>124</v>
      </c>
      <c r="B443" s="5" t="s">
        <v>37</v>
      </c>
      <c r="C443" s="5">
        <v>2</v>
      </c>
      <c r="D443" s="5">
        <f>D444+D445</f>
        <v>0</v>
      </c>
      <c r="E443" s="5">
        <f>E444+E445</f>
        <v>1</v>
      </c>
      <c r="F443" s="26">
        <f>F444+F445</f>
        <v>2</v>
      </c>
    </row>
    <row r="444" spans="1:6" x14ac:dyDescent="0.3">
      <c r="A444" s="2" t="s">
        <v>124</v>
      </c>
      <c r="B444" s="5" t="s">
        <v>33</v>
      </c>
      <c r="C444" s="5"/>
      <c r="D444" s="5"/>
      <c r="E444" s="5"/>
      <c r="F444" s="26"/>
    </row>
    <row r="445" spans="1:6" x14ac:dyDescent="0.3">
      <c r="A445" s="2" t="s">
        <v>124</v>
      </c>
      <c r="B445" s="5" t="s">
        <v>34</v>
      </c>
      <c r="C445" s="5">
        <v>2</v>
      </c>
      <c r="D445" s="5"/>
      <c r="E445" s="5">
        <v>1</v>
      </c>
      <c r="F445" s="26">
        <v>2</v>
      </c>
    </row>
    <row r="446" spans="1:6" x14ac:dyDescent="0.3">
      <c r="A446" s="2" t="s">
        <v>124</v>
      </c>
      <c r="B446" s="5" t="s">
        <v>30</v>
      </c>
      <c r="C446" s="5">
        <v>1</v>
      </c>
      <c r="D446" s="5">
        <v>1</v>
      </c>
      <c r="E446" s="5">
        <v>1</v>
      </c>
      <c r="F446" s="26">
        <v>1</v>
      </c>
    </row>
    <row r="447" spans="1:6" x14ac:dyDescent="0.3">
      <c r="A447" s="2" t="s">
        <v>124</v>
      </c>
      <c r="B447" s="5" t="s">
        <v>35</v>
      </c>
      <c r="C447" s="5"/>
      <c r="D447" s="5">
        <v>3</v>
      </c>
      <c r="E447" s="5"/>
      <c r="F447" s="26"/>
    </row>
    <row r="448" spans="1:6" x14ac:dyDescent="0.3">
      <c r="A448" s="2" t="s">
        <v>124</v>
      </c>
      <c r="B448" s="5" t="s">
        <v>31</v>
      </c>
      <c r="C448" s="5">
        <v>1</v>
      </c>
      <c r="D448" s="5"/>
      <c r="E448" s="5"/>
      <c r="F448" s="26"/>
    </row>
    <row r="449" spans="1:6" x14ac:dyDescent="0.3">
      <c r="A449" s="2" t="s">
        <v>124</v>
      </c>
      <c r="B449" s="22" t="s">
        <v>345</v>
      </c>
      <c r="C449" s="12"/>
      <c r="D449" s="12"/>
      <c r="E449" s="5">
        <v>4</v>
      </c>
      <c r="F449" s="26">
        <v>3</v>
      </c>
    </row>
    <row r="450" spans="1:6" x14ac:dyDescent="0.3">
      <c r="A450" s="2" t="s">
        <v>124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124</v>
      </c>
      <c r="B451" s="22" t="s">
        <v>323</v>
      </c>
      <c r="C451" s="12"/>
      <c r="D451" s="12"/>
      <c r="E451" s="5">
        <v>0</v>
      </c>
      <c r="F451" s="26">
        <v>0</v>
      </c>
    </row>
    <row r="452" spans="1:6" x14ac:dyDescent="0.3">
      <c r="A452" s="2" t="s">
        <v>124</v>
      </c>
      <c r="B452" s="22" t="s">
        <v>324</v>
      </c>
      <c r="C452" s="12"/>
      <c r="D452" s="12"/>
      <c r="E452" s="5">
        <v>0</v>
      </c>
      <c r="F452" s="26">
        <v>0</v>
      </c>
    </row>
    <row r="453" spans="1:6" x14ac:dyDescent="0.3">
      <c r="A453" s="2" t="s">
        <v>124</v>
      </c>
      <c r="B453" s="22" t="s">
        <v>325</v>
      </c>
      <c r="C453" s="12"/>
      <c r="D453" s="12"/>
      <c r="E453" s="5">
        <v>1</v>
      </c>
      <c r="F453" s="26">
        <v>2</v>
      </c>
    </row>
    <row r="454" spans="1:6" x14ac:dyDescent="0.3">
      <c r="A454" s="2" t="s">
        <v>124</v>
      </c>
      <c r="B454" s="22" t="s">
        <v>326</v>
      </c>
      <c r="C454" s="12"/>
      <c r="D454" s="12"/>
      <c r="E454" s="5">
        <v>1</v>
      </c>
      <c r="F454" s="26">
        <v>1</v>
      </c>
    </row>
    <row r="455" spans="1:6" x14ac:dyDescent="0.3">
      <c r="A455" s="2" t="s">
        <v>124</v>
      </c>
      <c r="B455" s="22" t="s">
        <v>343</v>
      </c>
      <c r="C455" s="12"/>
      <c r="D455" s="12"/>
      <c r="E455" s="5">
        <v>1</v>
      </c>
      <c r="F455" s="26">
        <v>1</v>
      </c>
    </row>
    <row r="456" spans="1:6" x14ac:dyDescent="0.3">
      <c r="A456" s="2" t="s">
        <v>124</v>
      </c>
      <c r="B456" s="22" t="s">
        <v>340</v>
      </c>
      <c r="C456" s="12"/>
      <c r="D456" s="12"/>
      <c r="E456" s="5">
        <v>0</v>
      </c>
      <c r="F456" s="26">
        <v>0</v>
      </c>
    </row>
    <row r="457" spans="1:6" x14ac:dyDescent="0.3">
      <c r="A457" s="2" t="s">
        <v>124</v>
      </c>
      <c r="B457" s="22" t="s">
        <v>341</v>
      </c>
      <c r="C457" s="12"/>
      <c r="D457" s="12"/>
      <c r="E457" s="5">
        <v>0</v>
      </c>
      <c r="F457" s="26">
        <v>0</v>
      </c>
    </row>
    <row r="458" spans="1:6" x14ac:dyDescent="0.3">
      <c r="A458" s="2" t="s">
        <v>124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124</v>
      </c>
      <c r="B459" s="22" t="s">
        <v>327</v>
      </c>
      <c r="C459" s="12"/>
      <c r="D459" s="12"/>
      <c r="E459" s="5">
        <v>5</v>
      </c>
      <c r="F459" s="26">
        <v>2</v>
      </c>
    </row>
    <row r="460" spans="1:6" x14ac:dyDescent="0.3">
      <c r="A460" s="2" t="s">
        <v>124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124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124</v>
      </c>
      <c r="B462" s="22" t="s">
        <v>330</v>
      </c>
      <c r="C462" s="12"/>
      <c r="D462" s="12"/>
      <c r="E462" s="5">
        <v>0</v>
      </c>
      <c r="F462" s="26">
        <v>2</v>
      </c>
    </row>
    <row r="463" spans="1:6" x14ac:dyDescent="0.3">
      <c r="A463" s="2" t="s">
        <v>124</v>
      </c>
      <c r="B463" s="22" t="s">
        <v>331</v>
      </c>
      <c r="C463" s="12"/>
      <c r="D463" s="12"/>
      <c r="E463" s="5">
        <v>0</v>
      </c>
      <c r="F463" s="26">
        <v>0</v>
      </c>
    </row>
    <row r="464" spans="1:6" x14ac:dyDescent="0.3">
      <c r="A464" s="2" t="s">
        <v>124</v>
      </c>
      <c r="B464" s="22" t="s">
        <v>332</v>
      </c>
      <c r="C464" s="12"/>
      <c r="D464" s="12"/>
      <c r="E464" s="5">
        <v>0</v>
      </c>
      <c r="F464" s="26">
        <v>0</v>
      </c>
    </row>
    <row r="465" spans="1:6" x14ac:dyDescent="0.3">
      <c r="A465" s="2" t="s">
        <v>124</v>
      </c>
      <c r="B465" s="22" t="s">
        <v>333</v>
      </c>
      <c r="C465" s="12"/>
      <c r="D465" s="12"/>
      <c r="E465" s="5">
        <v>0</v>
      </c>
      <c r="F465" s="26">
        <v>0</v>
      </c>
    </row>
    <row r="466" spans="1:6" x14ac:dyDescent="0.3">
      <c r="A466" s="2" t="s">
        <v>124</v>
      </c>
      <c r="B466" s="22" t="s">
        <v>334</v>
      </c>
      <c r="C466" s="12"/>
      <c r="D466" s="12"/>
      <c r="E466" s="5">
        <v>1</v>
      </c>
      <c r="F466" s="26">
        <v>1</v>
      </c>
    </row>
    <row r="467" spans="1:6" x14ac:dyDescent="0.3">
      <c r="A467" s="2" t="s">
        <v>124</v>
      </c>
      <c r="B467" s="22" t="s">
        <v>335</v>
      </c>
      <c r="C467" s="12"/>
      <c r="D467" s="12"/>
      <c r="E467" s="5">
        <v>1</v>
      </c>
      <c r="F467" s="26">
        <v>0</v>
      </c>
    </row>
    <row r="468" spans="1:6" x14ac:dyDescent="0.3">
      <c r="A468" s="2" t="s">
        <v>124</v>
      </c>
      <c r="B468" s="22" t="s">
        <v>336</v>
      </c>
      <c r="C468" s="12"/>
      <c r="D468" s="12"/>
      <c r="E468" s="5">
        <v>0</v>
      </c>
      <c r="F468" s="26">
        <v>1</v>
      </c>
    </row>
    <row r="469" spans="1:6" x14ac:dyDescent="0.3">
      <c r="A469" s="2" t="s">
        <v>124</v>
      </c>
      <c r="B469" s="22" t="s">
        <v>349</v>
      </c>
      <c r="C469" s="12"/>
      <c r="D469" s="12"/>
      <c r="E469" s="5"/>
      <c r="F469" s="26">
        <v>1</v>
      </c>
    </row>
    <row r="470" spans="1:6" x14ac:dyDescent="0.3">
      <c r="A470" s="2" t="s">
        <v>124</v>
      </c>
      <c r="B470" s="22" t="s">
        <v>347</v>
      </c>
      <c r="C470" s="12"/>
      <c r="D470" s="12"/>
      <c r="E470" s="5">
        <v>0</v>
      </c>
      <c r="F470" s="26">
        <v>1</v>
      </c>
    </row>
    <row r="471" spans="1:6" x14ac:dyDescent="0.3">
      <c r="A471" s="2" t="s">
        <v>124</v>
      </c>
      <c r="B471" s="22" t="s">
        <v>337</v>
      </c>
      <c r="C471" s="12"/>
      <c r="D471" s="12"/>
      <c r="E471" s="5">
        <v>0</v>
      </c>
      <c r="F471" s="26">
        <v>1</v>
      </c>
    </row>
    <row r="472" spans="1:6" x14ac:dyDescent="0.3">
      <c r="A472" s="2" t="s">
        <v>124</v>
      </c>
      <c r="B472" s="22" t="s">
        <v>338</v>
      </c>
      <c r="C472" s="12"/>
      <c r="D472" s="12"/>
      <c r="E472" s="5">
        <v>0</v>
      </c>
      <c r="F472" s="26">
        <v>0</v>
      </c>
    </row>
    <row r="473" spans="1:6" x14ac:dyDescent="0.3">
      <c r="A473" s="2" t="s">
        <v>124</v>
      </c>
      <c r="B473" s="22" t="s">
        <v>339</v>
      </c>
      <c r="C473" s="12"/>
      <c r="D473" s="12"/>
      <c r="E473" s="5">
        <v>6</v>
      </c>
      <c r="F473" s="26">
        <v>0</v>
      </c>
    </row>
    <row r="474" spans="1:6" x14ac:dyDescent="0.3">
      <c r="A474" s="4" t="s">
        <v>125</v>
      </c>
      <c r="B474" s="5" t="s">
        <v>16</v>
      </c>
      <c r="C474" s="5"/>
      <c r="D474" s="5"/>
      <c r="E474" s="5"/>
      <c r="F474" s="26"/>
    </row>
    <row r="475" spans="1:6" x14ac:dyDescent="0.3">
      <c r="A475" s="2" t="s">
        <v>125</v>
      </c>
      <c r="B475" s="5" t="s">
        <v>17</v>
      </c>
      <c r="C475" s="5">
        <v>1</v>
      </c>
      <c r="D475" s="5"/>
      <c r="E475" s="5"/>
      <c r="F475" s="26"/>
    </row>
    <row r="476" spans="1:6" x14ac:dyDescent="0.3">
      <c r="A476" s="2" t="s">
        <v>125</v>
      </c>
      <c r="B476" s="5" t="s">
        <v>18</v>
      </c>
      <c r="C476" s="5"/>
      <c r="D476" s="5"/>
      <c r="E476" s="5"/>
      <c r="F476" s="26"/>
    </row>
    <row r="477" spans="1:6" x14ac:dyDescent="0.3">
      <c r="A477" s="2" t="s">
        <v>125</v>
      </c>
      <c r="B477" s="5" t="s">
        <v>19</v>
      </c>
      <c r="C477" s="5"/>
      <c r="D477" s="5">
        <v>1</v>
      </c>
      <c r="E477" s="5">
        <f>E478+E479</f>
        <v>1</v>
      </c>
      <c r="F477" s="26"/>
    </row>
    <row r="478" spans="1:6" ht="28.8" x14ac:dyDescent="0.3">
      <c r="A478" s="2" t="s">
        <v>125</v>
      </c>
      <c r="B478" s="15" t="s">
        <v>318</v>
      </c>
      <c r="C478" s="5"/>
      <c r="D478" s="5">
        <v>1</v>
      </c>
      <c r="E478" s="5">
        <v>1</v>
      </c>
      <c r="F478" s="26"/>
    </row>
    <row r="479" spans="1:6" x14ac:dyDescent="0.3">
      <c r="A479" s="2" t="s">
        <v>125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125</v>
      </c>
      <c r="B480" s="6" t="s">
        <v>365</v>
      </c>
      <c r="C480" s="12"/>
      <c r="D480" s="12"/>
      <c r="E480" s="18">
        <f>SUM(E481:E495)</f>
        <v>1</v>
      </c>
      <c r="F480" s="18"/>
    </row>
    <row r="481" spans="1:6" x14ac:dyDescent="0.3">
      <c r="A481" s="2" t="s">
        <v>125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125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125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125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125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125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125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125</v>
      </c>
      <c r="B488" s="6" t="s">
        <v>357</v>
      </c>
      <c r="C488" s="12"/>
      <c r="D488" s="12"/>
      <c r="E488" s="18">
        <v>1</v>
      </c>
      <c r="F488" s="18"/>
    </row>
    <row r="489" spans="1:6" x14ac:dyDescent="0.3">
      <c r="A489" s="2" t="s">
        <v>125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125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125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125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125</v>
      </c>
      <c r="B493" s="6" t="s">
        <v>361</v>
      </c>
      <c r="C493" s="12"/>
      <c r="D493" s="12"/>
      <c r="E493" s="18"/>
      <c r="F493" s="18"/>
    </row>
    <row r="494" spans="1:6" x14ac:dyDescent="0.3">
      <c r="A494" s="2" t="s">
        <v>125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125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125</v>
      </c>
      <c r="B496" s="5" t="s">
        <v>20</v>
      </c>
      <c r="C496" s="5"/>
      <c r="D496" s="5"/>
      <c r="E496" s="5"/>
      <c r="F496" s="26"/>
    </row>
    <row r="497" spans="1:6" x14ac:dyDescent="0.3">
      <c r="A497" s="2" t="s">
        <v>125</v>
      </c>
      <c r="B497" s="5" t="s">
        <v>346</v>
      </c>
      <c r="C497" s="5">
        <v>13</v>
      </c>
      <c r="D497" s="5">
        <v>6</v>
      </c>
      <c r="E497" s="5">
        <f>SUM(E498,E508:E513,E518:E532)</f>
        <v>13</v>
      </c>
      <c r="F497" s="26">
        <f>SUM(F498,F508:F513,F518:F532)</f>
        <v>6</v>
      </c>
    </row>
    <row r="498" spans="1:6" x14ac:dyDescent="0.3">
      <c r="A498" s="2" t="s">
        <v>125</v>
      </c>
      <c r="B498" s="5" t="s">
        <v>21</v>
      </c>
      <c r="C498" s="5">
        <v>5</v>
      </c>
      <c r="D498" s="5">
        <f>D499+D502+D505+D506+D507</f>
        <v>1</v>
      </c>
      <c r="E498" s="5">
        <f>E499+E502+E505+E506+E507</f>
        <v>4</v>
      </c>
      <c r="F498" s="26">
        <f>F499+F502+F505+F506+F507</f>
        <v>3</v>
      </c>
    </row>
    <row r="499" spans="1:6" x14ac:dyDescent="0.3">
      <c r="A499" s="2" t="s">
        <v>125</v>
      </c>
      <c r="B499" s="5" t="s">
        <v>36</v>
      </c>
      <c r="C499" s="5">
        <v>3</v>
      </c>
      <c r="D499" s="5">
        <f>D500+D501</f>
        <v>0</v>
      </c>
      <c r="E499" s="5">
        <f>E500+E501</f>
        <v>0</v>
      </c>
      <c r="F499" s="26">
        <f>F500+F501</f>
        <v>0</v>
      </c>
    </row>
    <row r="500" spans="1:6" x14ac:dyDescent="0.3">
      <c r="A500" s="2" t="s">
        <v>125</v>
      </c>
      <c r="B500" s="5" t="s">
        <v>32</v>
      </c>
      <c r="C500" s="5"/>
      <c r="D500" s="5"/>
      <c r="E500" s="5"/>
      <c r="F500" s="26"/>
    </row>
    <row r="501" spans="1:6" x14ac:dyDescent="0.3">
      <c r="A501" s="2" t="s">
        <v>125</v>
      </c>
      <c r="B501" s="5" t="s">
        <v>29</v>
      </c>
      <c r="C501" s="5">
        <v>3</v>
      </c>
      <c r="D501" s="5"/>
      <c r="E501" s="5"/>
      <c r="F501" s="26"/>
    </row>
    <row r="502" spans="1:6" x14ac:dyDescent="0.3">
      <c r="A502" s="2" t="s">
        <v>125</v>
      </c>
      <c r="B502" s="5" t="s">
        <v>37</v>
      </c>
      <c r="C502" s="5">
        <v>1</v>
      </c>
      <c r="D502" s="5">
        <f>D503+D504</f>
        <v>0</v>
      </c>
      <c r="E502" s="5">
        <f>E503+E504</f>
        <v>2</v>
      </c>
      <c r="F502" s="26">
        <f>F503+F504</f>
        <v>2</v>
      </c>
    </row>
    <row r="503" spans="1:6" x14ac:dyDescent="0.3">
      <c r="A503" s="2" t="s">
        <v>125</v>
      </c>
      <c r="B503" s="5" t="s">
        <v>33</v>
      </c>
      <c r="C503" s="5"/>
      <c r="D503" s="5"/>
      <c r="E503" s="5">
        <v>1</v>
      </c>
      <c r="F503" s="26"/>
    </row>
    <row r="504" spans="1:6" x14ac:dyDescent="0.3">
      <c r="A504" s="2" t="s">
        <v>125</v>
      </c>
      <c r="B504" s="5" t="s">
        <v>34</v>
      </c>
      <c r="C504" s="5">
        <v>1</v>
      </c>
      <c r="D504" s="5"/>
      <c r="E504" s="5">
        <v>1</v>
      </c>
      <c r="F504" s="26">
        <v>2</v>
      </c>
    </row>
    <row r="505" spans="1:6" x14ac:dyDescent="0.3">
      <c r="A505" s="2" t="s">
        <v>125</v>
      </c>
      <c r="B505" s="5" t="s">
        <v>30</v>
      </c>
      <c r="C505" s="5"/>
      <c r="D505" s="5">
        <v>1</v>
      </c>
      <c r="E505" s="5">
        <v>1</v>
      </c>
      <c r="F505" s="26">
        <v>1</v>
      </c>
    </row>
    <row r="506" spans="1:6" x14ac:dyDescent="0.3">
      <c r="A506" s="2" t="s">
        <v>125</v>
      </c>
      <c r="B506" s="5" t="s">
        <v>35</v>
      </c>
      <c r="C506" s="5">
        <v>1</v>
      </c>
      <c r="D506" s="5"/>
      <c r="E506" s="5">
        <v>1</v>
      </c>
      <c r="F506" s="26"/>
    </row>
    <row r="507" spans="1:6" x14ac:dyDescent="0.3">
      <c r="A507" s="2" t="s">
        <v>125</v>
      </c>
      <c r="B507" s="5" t="s">
        <v>31</v>
      </c>
      <c r="C507" s="5"/>
      <c r="D507" s="5"/>
      <c r="E507" s="5"/>
      <c r="F507" s="26"/>
    </row>
    <row r="508" spans="1:6" x14ac:dyDescent="0.3">
      <c r="A508" s="2" t="s">
        <v>125</v>
      </c>
      <c r="B508" s="22" t="s">
        <v>345</v>
      </c>
      <c r="C508" s="12"/>
      <c r="D508" s="12"/>
      <c r="E508" s="5">
        <v>0</v>
      </c>
      <c r="F508" s="26">
        <v>0</v>
      </c>
    </row>
    <row r="509" spans="1:6" x14ac:dyDescent="0.3">
      <c r="A509" s="2" t="s">
        <v>125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125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125</v>
      </c>
      <c r="B511" s="22" t="s">
        <v>324</v>
      </c>
      <c r="C511" s="12"/>
      <c r="D511" s="12"/>
      <c r="E511" s="5">
        <v>0</v>
      </c>
      <c r="F511" s="26">
        <v>0</v>
      </c>
    </row>
    <row r="512" spans="1:6" x14ac:dyDescent="0.3">
      <c r="A512" s="2" t="s">
        <v>125</v>
      </c>
      <c r="B512" s="22" t="s">
        <v>325</v>
      </c>
      <c r="C512" s="12"/>
      <c r="D512" s="12"/>
      <c r="E512" s="5">
        <v>6</v>
      </c>
      <c r="F512" s="26">
        <v>3</v>
      </c>
    </row>
    <row r="513" spans="1:6" x14ac:dyDescent="0.3">
      <c r="A513" s="2" t="s">
        <v>125</v>
      </c>
      <c r="B513" s="22" t="s">
        <v>326</v>
      </c>
      <c r="C513" s="12"/>
      <c r="D513" s="12"/>
      <c r="E513" s="5">
        <v>1</v>
      </c>
      <c r="F513" s="26">
        <v>0</v>
      </c>
    </row>
    <row r="514" spans="1:6" x14ac:dyDescent="0.3">
      <c r="A514" s="2" t="s">
        <v>125</v>
      </c>
      <c r="B514" s="22" t="s">
        <v>343</v>
      </c>
      <c r="C514" s="12"/>
      <c r="D514" s="12"/>
      <c r="E514" s="5">
        <v>1</v>
      </c>
      <c r="F514" s="26">
        <v>0</v>
      </c>
    </row>
    <row r="515" spans="1:6" x14ac:dyDescent="0.3">
      <c r="A515" s="2" t="s">
        <v>125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125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125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125</v>
      </c>
      <c r="B518" s="22" t="s">
        <v>327</v>
      </c>
      <c r="C518" s="12"/>
      <c r="D518" s="12"/>
      <c r="E518" s="5">
        <v>0</v>
      </c>
      <c r="F518" s="26">
        <v>0</v>
      </c>
    </row>
    <row r="519" spans="1:6" x14ac:dyDescent="0.3">
      <c r="A519" s="2" t="s">
        <v>125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125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125</v>
      </c>
      <c r="B521" s="22" t="s">
        <v>330</v>
      </c>
      <c r="C521" s="12"/>
      <c r="D521" s="12"/>
      <c r="E521" s="5">
        <v>1</v>
      </c>
      <c r="F521" s="26">
        <v>0</v>
      </c>
    </row>
    <row r="522" spans="1:6" x14ac:dyDescent="0.3">
      <c r="A522" s="2" t="s">
        <v>125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125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125</v>
      </c>
      <c r="B524" s="22" t="s">
        <v>333</v>
      </c>
      <c r="C524" s="12"/>
      <c r="D524" s="12"/>
      <c r="E524" s="5">
        <v>0</v>
      </c>
      <c r="F524" s="26">
        <v>0</v>
      </c>
    </row>
    <row r="525" spans="1:6" x14ac:dyDescent="0.3">
      <c r="A525" s="2" t="s">
        <v>125</v>
      </c>
      <c r="B525" s="22" t="s">
        <v>334</v>
      </c>
      <c r="C525" s="12"/>
      <c r="D525" s="12"/>
      <c r="E525" s="5">
        <v>0</v>
      </c>
      <c r="F525" s="26">
        <v>0</v>
      </c>
    </row>
    <row r="526" spans="1:6" x14ac:dyDescent="0.3">
      <c r="A526" s="2" t="s">
        <v>125</v>
      </c>
      <c r="B526" s="22" t="s">
        <v>335</v>
      </c>
      <c r="C526" s="12"/>
      <c r="D526" s="12"/>
      <c r="E526" s="5">
        <v>0</v>
      </c>
      <c r="F526" s="26">
        <v>0</v>
      </c>
    </row>
    <row r="527" spans="1:6" x14ac:dyDescent="0.3">
      <c r="A527" s="2" t="s">
        <v>125</v>
      </c>
      <c r="B527" s="22" t="s">
        <v>336</v>
      </c>
      <c r="C527" s="12"/>
      <c r="D527" s="12"/>
      <c r="E527" s="5">
        <v>0</v>
      </c>
      <c r="F527" s="26">
        <v>0</v>
      </c>
    </row>
    <row r="528" spans="1:6" x14ac:dyDescent="0.3">
      <c r="A528" s="2" t="s">
        <v>125</v>
      </c>
      <c r="B528" s="22" t="s">
        <v>349</v>
      </c>
      <c r="C528" s="12"/>
      <c r="D528" s="12"/>
      <c r="E528" s="5"/>
      <c r="F528" s="26"/>
    </row>
    <row r="529" spans="1:6" x14ac:dyDescent="0.3">
      <c r="A529" s="2" t="s">
        <v>125</v>
      </c>
      <c r="B529" s="22" t="s">
        <v>347</v>
      </c>
      <c r="C529" s="12"/>
      <c r="D529" s="12"/>
      <c r="E529" s="5">
        <v>0</v>
      </c>
      <c r="F529" s="26"/>
    </row>
    <row r="530" spans="1:6" x14ac:dyDescent="0.3">
      <c r="A530" s="2" t="s">
        <v>125</v>
      </c>
      <c r="B530" s="22" t="s">
        <v>337</v>
      </c>
      <c r="C530" s="12"/>
      <c r="D530" s="12"/>
      <c r="E530" s="5">
        <v>0</v>
      </c>
      <c r="F530" s="26">
        <v>0</v>
      </c>
    </row>
    <row r="531" spans="1:6" x14ac:dyDescent="0.3">
      <c r="A531" s="2" t="s">
        <v>125</v>
      </c>
      <c r="B531" s="22" t="s">
        <v>338</v>
      </c>
      <c r="C531" s="12"/>
      <c r="D531" s="12"/>
      <c r="E531" s="5">
        <v>0</v>
      </c>
      <c r="F531" s="26">
        <v>0</v>
      </c>
    </row>
    <row r="532" spans="1:6" x14ac:dyDescent="0.3">
      <c r="A532" s="2" t="s">
        <v>125</v>
      </c>
      <c r="B532" s="22" t="s">
        <v>339</v>
      </c>
      <c r="C532" s="12"/>
      <c r="D532" s="12"/>
      <c r="E532" s="5">
        <v>1</v>
      </c>
      <c r="F532" s="26">
        <v>0</v>
      </c>
    </row>
    <row r="533" spans="1:6" x14ac:dyDescent="0.3">
      <c r="A533" s="4" t="s">
        <v>126</v>
      </c>
      <c r="B533" s="5" t="s">
        <v>16</v>
      </c>
      <c r="C533" s="5"/>
      <c r="D533" s="5"/>
      <c r="E533" s="5"/>
      <c r="F533" s="26"/>
    </row>
    <row r="534" spans="1:6" x14ac:dyDescent="0.3">
      <c r="A534" s="2" t="s">
        <v>126</v>
      </c>
      <c r="B534" s="5" t="s">
        <v>17</v>
      </c>
      <c r="C534" s="5"/>
      <c r="D534" s="5"/>
      <c r="E534" s="5"/>
      <c r="F534" s="26"/>
    </row>
    <row r="535" spans="1:6" x14ac:dyDescent="0.3">
      <c r="A535" s="2" t="s">
        <v>126</v>
      </c>
      <c r="B535" s="5" t="s">
        <v>18</v>
      </c>
      <c r="C535" s="5"/>
      <c r="D535" s="5"/>
      <c r="E535" s="5"/>
      <c r="F535" s="26"/>
    </row>
    <row r="536" spans="1:6" x14ac:dyDescent="0.3">
      <c r="A536" s="2" t="s">
        <v>126</v>
      </c>
      <c r="B536" s="5" t="s">
        <v>19</v>
      </c>
      <c r="C536" s="5"/>
      <c r="D536" s="5"/>
      <c r="E536" s="5"/>
      <c r="F536" s="26"/>
    </row>
    <row r="537" spans="1:6" ht="28.8" x14ac:dyDescent="0.3">
      <c r="A537" s="2" t="s">
        <v>126</v>
      </c>
      <c r="B537" s="15" t="s">
        <v>318</v>
      </c>
      <c r="C537" s="5"/>
      <c r="D537" s="5"/>
      <c r="E537" s="5"/>
      <c r="F537" s="26"/>
    </row>
    <row r="538" spans="1:6" x14ac:dyDescent="0.3">
      <c r="A538" s="2" t="s">
        <v>126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126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126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126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126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126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126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126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126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126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126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126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126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126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126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126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126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126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126</v>
      </c>
      <c r="B556" s="5" t="s">
        <v>346</v>
      </c>
      <c r="C556" s="5">
        <v>21</v>
      </c>
      <c r="D556" s="5"/>
      <c r="E556" s="5"/>
      <c r="F556" s="26"/>
    </row>
    <row r="557" spans="1:6" x14ac:dyDescent="0.3">
      <c r="A557" s="2" t="s">
        <v>126</v>
      </c>
      <c r="B557" s="5" t="s">
        <v>21</v>
      </c>
      <c r="C557" s="5">
        <v>5</v>
      </c>
      <c r="D557" s="5"/>
      <c r="E557" s="5"/>
      <c r="F557" s="26"/>
    </row>
    <row r="558" spans="1:6" x14ac:dyDescent="0.3">
      <c r="A558" s="2" t="s">
        <v>126</v>
      </c>
      <c r="B558" s="5" t="s">
        <v>36</v>
      </c>
      <c r="C558" s="5">
        <v>1</v>
      </c>
      <c r="D558" s="5"/>
      <c r="E558" s="5"/>
      <c r="F558" s="26"/>
    </row>
    <row r="559" spans="1:6" x14ac:dyDescent="0.3">
      <c r="A559" s="2" t="s">
        <v>126</v>
      </c>
      <c r="B559" s="5" t="s">
        <v>32</v>
      </c>
      <c r="C559" s="5">
        <v>1</v>
      </c>
      <c r="D559" s="5"/>
      <c r="E559" s="5"/>
      <c r="F559" s="26"/>
    </row>
    <row r="560" spans="1:6" x14ac:dyDescent="0.3">
      <c r="A560" s="2" t="s">
        <v>126</v>
      </c>
      <c r="B560" s="5" t="s">
        <v>29</v>
      </c>
      <c r="C560" s="5"/>
      <c r="D560" s="5"/>
      <c r="E560" s="5"/>
      <c r="F560" s="26"/>
    </row>
    <row r="561" spans="1:6" x14ac:dyDescent="0.3">
      <c r="A561" s="2" t="s">
        <v>126</v>
      </c>
      <c r="B561" s="5" t="s">
        <v>37</v>
      </c>
      <c r="C561" s="5">
        <v>2</v>
      </c>
      <c r="D561" s="5"/>
      <c r="E561" s="5"/>
      <c r="F561" s="26"/>
    </row>
    <row r="562" spans="1:6" x14ac:dyDescent="0.3">
      <c r="A562" s="2" t="s">
        <v>126</v>
      </c>
      <c r="B562" s="5" t="s">
        <v>33</v>
      </c>
      <c r="C562" s="5"/>
      <c r="D562" s="5"/>
      <c r="E562" s="5"/>
      <c r="F562" s="26"/>
    </row>
    <row r="563" spans="1:6" x14ac:dyDescent="0.3">
      <c r="A563" s="2" t="s">
        <v>126</v>
      </c>
      <c r="B563" s="5" t="s">
        <v>34</v>
      </c>
      <c r="C563" s="5">
        <v>2</v>
      </c>
      <c r="D563" s="5"/>
      <c r="E563" s="5"/>
      <c r="F563" s="26"/>
    </row>
    <row r="564" spans="1:6" x14ac:dyDescent="0.3">
      <c r="A564" s="2" t="s">
        <v>126</v>
      </c>
      <c r="B564" s="5" t="s">
        <v>30</v>
      </c>
      <c r="C564" s="5"/>
      <c r="D564" s="5"/>
      <c r="E564" s="5"/>
      <c r="F564" s="26"/>
    </row>
    <row r="565" spans="1:6" x14ac:dyDescent="0.3">
      <c r="A565" s="2" t="s">
        <v>126</v>
      </c>
      <c r="B565" s="5" t="s">
        <v>35</v>
      </c>
      <c r="C565" s="5">
        <v>2</v>
      </c>
      <c r="D565" s="5"/>
      <c r="E565" s="5"/>
      <c r="F565" s="26"/>
    </row>
    <row r="566" spans="1:6" x14ac:dyDescent="0.3">
      <c r="A566" s="2" t="s">
        <v>126</v>
      </c>
      <c r="B566" s="5" t="s">
        <v>31</v>
      </c>
      <c r="C566" s="5"/>
      <c r="D566" s="5"/>
      <c r="E566" s="5"/>
      <c r="F566" s="26"/>
    </row>
    <row r="567" spans="1:6" x14ac:dyDescent="0.3">
      <c r="A567" s="2" t="s">
        <v>126</v>
      </c>
      <c r="B567" s="22" t="s">
        <v>345</v>
      </c>
      <c r="C567" s="12"/>
      <c r="D567" s="12"/>
      <c r="E567" s="5"/>
      <c r="F567" s="26"/>
    </row>
    <row r="568" spans="1:6" x14ac:dyDescent="0.3">
      <c r="A568" s="2" t="s">
        <v>126</v>
      </c>
      <c r="B568" s="22" t="s">
        <v>322</v>
      </c>
      <c r="C568" s="12"/>
      <c r="D568" s="12"/>
      <c r="E568" s="5"/>
      <c r="F568" s="26"/>
    </row>
    <row r="569" spans="1:6" x14ac:dyDescent="0.3">
      <c r="A569" s="2" t="s">
        <v>126</v>
      </c>
      <c r="B569" s="22" t="s">
        <v>323</v>
      </c>
      <c r="C569" s="12"/>
      <c r="D569" s="12"/>
      <c r="E569" s="5"/>
      <c r="F569" s="26"/>
    </row>
    <row r="570" spans="1:6" x14ac:dyDescent="0.3">
      <c r="A570" s="2" t="s">
        <v>126</v>
      </c>
      <c r="B570" s="22" t="s">
        <v>324</v>
      </c>
      <c r="C570" s="12"/>
      <c r="D570" s="12"/>
      <c r="E570" s="5"/>
      <c r="F570" s="26"/>
    </row>
    <row r="571" spans="1:6" x14ac:dyDescent="0.3">
      <c r="A571" s="2" t="s">
        <v>126</v>
      </c>
      <c r="B571" s="22" t="s">
        <v>325</v>
      </c>
      <c r="C571" s="12"/>
      <c r="D571" s="12"/>
      <c r="E571" s="5"/>
      <c r="F571" s="26"/>
    </row>
    <row r="572" spans="1:6" x14ac:dyDescent="0.3">
      <c r="A572" s="2" t="s">
        <v>126</v>
      </c>
      <c r="B572" s="22" t="s">
        <v>326</v>
      </c>
      <c r="C572" s="12"/>
      <c r="D572" s="12"/>
      <c r="E572" s="5"/>
      <c r="F572" s="26"/>
    </row>
    <row r="573" spans="1:6" x14ac:dyDescent="0.3">
      <c r="A573" s="2" t="s">
        <v>126</v>
      </c>
      <c r="B573" s="22" t="s">
        <v>343</v>
      </c>
      <c r="C573" s="12"/>
      <c r="D573" s="12"/>
      <c r="E573" s="5"/>
      <c r="F573" s="26"/>
    </row>
    <row r="574" spans="1:6" x14ac:dyDescent="0.3">
      <c r="A574" s="2" t="s">
        <v>126</v>
      </c>
      <c r="B574" s="22" t="s">
        <v>340</v>
      </c>
      <c r="C574" s="12"/>
      <c r="D574" s="12"/>
      <c r="E574" s="5"/>
      <c r="F574" s="26"/>
    </row>
    <row r="575" spans="1:6" x14ac:dyDescent="0.3">
      <c r="A575" s="2" t="s">
        <v>126</v>
      </c>
      <c r="B575" s="22" t="s">
        <v>341</v>
      </c>
      <c r="C575" s="12"/>
      <c r="D575" s="12"/>
      <c r="E575" s="5"/>
      <c r="F575" s="26"/>
    </row>
    <row r="576" spans="1:6" x14ac:dyDescent="0.3">
      <c r="A576" s="2" t="s">
        <v>126</v>
      </c>
      <c r="B576" s="22" t="s">
        <v>342</v>
      </c>
      <c r="C576" s="12"/>
      <c r="D576" s="12"/>
      <c r="E576" s="5"/>
      <c r="F576" s="26"/>
    </row>
    <row r="577" spans="1:6" x14ac:dyDescent="0.3">
      <c r="A577" s="2" t="s">
        <v>126</v>
      </c>
      <c r="B577" s="22" t="s">
        <v>327</v>
      </c>
      <c r="C577" s="12"/>
      <c r="D577" s="12"/>
      <c r="E577" s="5"/>
      <c r="F577" s="26"/>
    </row>
    <row r="578" spans="1:6" x14ac:dyDescent="0.3">
      <c r="A578" s="2" t="s">
        <v>126</v>
      </c>
      <c r="B578" s="22" t="s">
        <v>328</v>
      </c>
      <c r="C578" s="12"/>
      <c r="D578" s="12"/>
      <c r="E578" s="5"/>
      <c r="F578" s="26"/>
    </row>
    <row r="579" spans="1:6" x14ac:dyDescent="0.3">
      <c r="A579" s="2" t="s">
        <v>126</v>
      </c>
      <c r="B579" s="22" t="s">
        <v>329</v>
      </c>
      <c r="C579" s="12"/>
      <c r="D579" s="12"/>
      <c r="E579" s="5"/>
      <c r="F579" s="26"/>
    </row>
    <row r="580" spans="1:6" x14ac:dyDescent="0.3">
      <c r="A580" s="2" t="s">
        <v>126</v>
      </c>
      <c r="B580" s="22" t="s">
        <v>330</v>
      </c>
      <c r="C580" s="12"/>
      <c r="D580" s="12"/>
      <c r="E580" s="5"/>
      <c r="F580" s="26"/>
    </row>
    <row r="581" spans="1:6" x14ac:dyDescent="0.3">
      <c r="A581" s="2" t="s">
        <v>126</v>
      </c>
      <c r="B581" s="22" t="s">
        <v>331</v>
      </c>
      <c r="C581" s="12"/>
      <c r="D581" s="12"/>
      <c r="E581" s="5"/>
      <c r="F581" s="26"/>
    </row>
    <row r="582" spans="1:6" x14ac:dyDescent="0.3">
      <c r="A582" s="2" t="s">
        <v>126</v>
      </c>
      <c r="B582" s="22" t="s">
        <v>332</v>
      </c>
      <c r="C582" s="12"/>
      <c r="D582" s="12"/>
      <c r="E582" s="5"/>
      <c r="F582" s="26"/>
    </row>
    <row r="583" spans="1:6" x14ac:dyDescent="0.3">
      <c r="A583" s="2" t="s">
        <v>126</v>
      </c>
      <c r="B583" s="22" t="s">
        <v>333</v>
      </c>
      <c r="C583" s="12"/>
      <c r="D583" s="12"/>
      <c r="E583" s="5"/>
      <c r="F583" s="26"/>
    </row>
    <row r="584" spans="1:6" x14ac:dyDescent="0.3">
      <c r="A584" s="2" t="s">
        <v>126</v>
      </c>
      <c r="B584" s="22" t="s">
        <v>334</v>
      </c>
      <c r="C584" s="12"/>
      <c r="D584" s="12"/>
      <c r="E584" s="5"/>
      <c r="F584" s="26"/>
    </row>
    <row r="585" spans="1:6" x14ac:dyDescent="0.3">
      <c r="A585" s="2" t="s">
        <v>126</v>
      </c>
      <c r="B585" s="22" t="s">
        <v>335</v>
      </c>
      <c r="C585" s="12"/>
      <c r="D585" s="12"/>
      <c r="E585" s="5"/>
      <c r="F585" s="26"/>
    </row>
    <row r="586" spans="1:6" x14ac:dyDescent="0.3">
      <c r="A586" s="2" t="s">
        <v>126</v>
      </c>
      <c r="B586" s="22" t="s">
        <v>336</v>
      </c>
      <c r="C586" s="12"/>
      <c r="D586" s="12"/>
      <c r="E586" s="5"/>
      <c r="F586" s="26"/>
    </row>
    <row r="587" spans="1:6" x14ac:dyDescent="0.3">
      <c r="A587" s="2" t="s">
        <v>126</v>
      </c>
      <c r="B587" s="22" t="s">
        <v>349</v>
      </c>
      <c r="C587" s="12"/>
      <c r="D587" s="12"/>
      <c r="E587" s="5"/>
      <c r="F587" s="26"/>
    </row>
    <row r="588" spans="1:6" x14ac:dyDescent="0.3">
      <c r="A588" s="2" t="s">
        <v>126</v>
      </c>
      <c r="B588" s="22" t="s">
        <v>347</v>
      </c>
      <c r="C588" s="12"/>
      <c r="D588" s="12"/>
      <c r="E588" s="5"/>
      <c r="F588" s="26"/>
    </row>
    <row r="589" spans="1:6" x14ac:dyDescent="0.3">
      <c r="A589" s="2" t="s">
        <v>126</v>
      </c>
      <c r="B589" s="22" t="s">
        <v>337</v>
      </c>
      <c r="C589" s="12"/>
      <c r="D589" s="12"/>
      <c r="E589" s="5"/>
      <c r="F589" s="26"/>
    </row>
    <row r="590" spans="1:6" x14ac:dyDescent="0.3">
      <c r="A590" s="2" t="s">
        <v>126</v>
      </c>
      <c r="B590" s="22" t="s">
        <v>338</v>
      </c>
      <c r="C590" s="12"/>
      <c r="D590" s="12"/>
      <c r="E590" s="5"/>
      <c r="F590" s="26"/>
    </row>
    <row r="591" spans="1:6" x14ac:dyDescent="0.3">
      <c r="A591" s="2" t="s">
        <v>126</v>
      </c>
      <c r="B591" s="22" t="s">
        <v>339</v>
      </c>
      <c r="C591" s="12"/>
      <c r="D591" s="12"/>
      <c r="E591" s="5"/>
      <c r="F591" s="26"/>
    </row>
    <row r="592" spans="1:6" x14ac:dyDescent="0.3">
      <c r="A592" s="4" t="s">
        <v>127</v>
      </c>
      <c r="B592" s="5" t="s">
        <v>16</v>
      </c>
      <c r="C592" s="5"/>
      <c r="D592" s="5"/>
      <c r="E592" s="5"/>
      <c r="F592" s="26"/>
    </row>
    <row r="593" spans="1:6" x14ac:dyDescent="0.3">
      <c r="A593" s="2" t="s">
        <v>127</v>
      </c>
      <c r="B593" s="5" t="s">
        <v>17</v>
      </c>
      <c r="C593" s="5"/>
      <c r="D593" s="5"/>
      <c r="E593" s="5"/>
      <c r="F593" s="26"/>
    </row>
    <row r="594" spans="1:6" x14ac:dyDescent="0.3">
      <c r="A594" s="2" t="s">
        <v>127</v>
      </c>
      <c r="B594" s="5" t="s">
        <v>18</v>
      </c>
      <c r="C594" s="5"/>
      <c r="D594" s="5"/>
      <c r="E594" s="5"/>
      <c r="F594" s="26"/>
    </row>
    <row r="595" spans="1:6" x14ac:dyDescent="0.3">
      <c r="A595" s="2" t="s">
        <v>127</v>
      </c>
      <c r="B595" s="5" t="s">
        <v>19</v>
      </c>
      <c r="C595" s="5"/>
      <c r="D595" s="5"/>
      <c r="E595" s="5"/>
      <c r="F595" s="26"/>
    </row>
    <row r="596" spans="1:6" ht="28.8" x14ac:dyDescent="0.3">
      <c r="A596" s="2" t="s">
        <v>127</v>
      </c>
      <c r="B596" s="15" t="s">
        <v>318</v>
      </c>
      <c r="C596" s="5"/>
      <c r="D596" s="5"/>
      <c r="E596" s="5"/>
      <c r="F596" s="26"/>
    </row>
    <row r="597" spans="1:6" x14ac:dyDescent="0.3">
      <c r="A597" s="2" t="s">
        <v>127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127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127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127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127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127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127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127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127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127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127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127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127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127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127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127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127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127</v>
      </c>
      <c r="B614" s="5" t="s">
        <v>20</v>
      </c>
      <c r="C614" s="5">
        <v>1</v>
      </c>
      <c r="D614" s="5"/>
      <c r="E614" s="5"/>
      <c r="F614" s="26"/>
    </row>
    <row r="615" spans="1:6" x14ac:dyDescent="0.3">
      <c r="A615" s="2" t="s">
        <v>127</v>
      </c>
      <c r="B615" s="5" t="s">
        <v>346</v>
      </c>
      <c r="C615" s="5">
        <v>107</v>
      </c>
      <c r="D615" s="5">
        <v>101</v>
      </c>
      <c r="E615" s="5">
        <f>SUM(E616,E626:E631,E636:E650)</f>
        <v>101</v>
      </c>
      <c r="F615" s="26">
        <f>SUM(F616,F626:F631,F636:F650)</f>
        <v>87</v>
      </c>
    </row>
    <row r="616" spans="1:6" x14ac:dyDescent="0.3">
      <c r="A616" s="2" t="s">
        <v>127</v>
      </c>
      <c r="B616" s="5" t="s">
        <v>21</v>
      </c>
      <c r="C616" s="5">
        <v>16</v>
      </c>
      <c r="D616" s="5">
        <f>D617+D620+D623+D624+D625</f>
        <v>21</v>
      </c>
      <c r="E616" s="5">
        <f>E617+E620+E623+E624+E625</f>
        <v>14</v>
      </c>
      <c r="F616" s="26">
        <f>F617+F620+F623+F624+F625</f>
        <v>17</v>
      </c>
    </row>
    <row r="617" spans="1:6" x14ac:dyDescent="0.3">
      <c r="A617" s="2" t="s">
        <v>127</v>
      </c>
      <c r="B617" s="5" t="s">
        <v>36</v>
      </c>
      <c r="C617" s="5">
        <v>3</v>
      </c>
      <c r="D617" s="5">
        <f>D618+D619</f>
        <v>5</v>
      </c>
      <c r="E617" s="5">
        <f>E618+E619</f>
        <v>5</v>
      </c>
      <c r="F617" s="26">
        <f>F618+F619</f>
        <v>4</v>
      </c>
    </row>
    <row r="618" spans="1:6" x14ac:dyDescent="0.3">
      <c r="A618" s="2" t="s">
        <v>127</v>
      </c>
      <c r="B618" s="5" t="s">
        <v>32</v>
      </c>
      <c r="C618" s="5">
        <v>2</v>
      </c>
      <c r="D618" s="5">
        <v>4</v>
      </c>
      <c r="E618" s="5"/>
      <c r="F618" s="26"/>
    </row>
    <row r="619" spans="1:6" x14ac:dyDescent="0.3">
      <c r="A619" s="2" t="s">
        <v>127</v>
      </c>
      <c r="B619" s="5" t="s">
        <v>29</v>
      </c>
      <c r="C619" s="5">
        <v>1</v>
      </c>
      <c r="D619" s="5">
        <v>1</v>
      </c>
      <c r="E619" s="5">
        <v>5</v>
      </c>
      <c r="F619" s="26">
        <v>4</v>
      </c>
    </row>
    <row r="620" spans="1:6" x14ac:dyDescent="0.3">
      <c r="A620" s="2" t="s">
        <v>127</v>
      </c>
      <c r="B620" s="5" t="s">
        <v>37</v>
      </c>
      <c r="C620" s="5">
        <v>4</v>
      </c>
      <c r="D620" s="5">
        <f>D621+D622</f>
        <v>7</v>
      </c>
      <c r="E620" s="5">
        <f>E621+E622</f>
        <v>6</v>
      </c>
      <c r="F620" s="26">
        <f>F621+F622</f>
        <v>3</v>
      </c>
    </row>
    <row r="621" spans="1:6" x14ac:dyDescent="0.3">
      <c r="A621" s="2" t="s">
        <v>127</v>
      </c>
      <c r="B621" s="5" t="s">
        <v>33</v>
      </c>
      <c r="C621" s="5"/>
      <c r="D621" s="5"/>
      <c r="E621" s="5">
        <v>1</v>
      </c>
      <c r="F621" s="26">
        <v>1</v>
      </c>
    </row>
    <row r="622" spans="1:6" x14ac:dyDescent="0.3">
      <c r="A622" s="2" t="s">
        <v>127</v>
      </c>
      <c r="B622" s="5" t="s">
        <v>34</v>
      </c>
      <c r="C622" s="5">
        <v>4</v>
      </c>
      <c r="D622" s="5">
        <v>7</v>
      </c>
      <c r="E622" s="5">
        <v>5</v>
      </c>
      <c r="F622" s="26">
        <v>2</v>
      </c>
    </row>
    <row r="623" spans="1:6" x14ac:dyDescent="0.3">
      <c r="A623" s="2" t="s">
        <v>127</v>
      </c>
      <c r="B623" s="5" t="s">
        <v>30</v>
      </c>
      <c r="C623" s="5">
        <v>5</v>
      </c>
      <c r="D623" s="5">
        <v>5</v>
      </c>
      <c r="E623" s="5">
        <v>1</v>
      </c>
      <c r="F623" s="26">
        <v>7</v>
      </c>
    </row>
    <row r="624" spans="1:6" x14ac:dyDescent="0.3">
      <c r="A624" s="2" t="s">
        <v>127</v>
      </c>
      <c r="B624" s="5" t="s">
        <v>35</v>
      </c>
      <c r="C624" s="5">
        <v>1</v>
      </c>
      <c r="D624" s="5">
        <v>4</v>
      </c>
      <c r="E624" s="5"/>
      <c r="F624" s="26">
        <v>2</v>
      </c>
    </row>
    <row r="625" spans="1:6" x14ac:dyDescent="0.3">
      <c r="A625" s="2" t="s">
        <v>127</v>
      </c>
      <c r="B625" s="5" t="s">
        <v>31</v>
      </c>
      <c r="C625" s="5">
        <v>3</v>
      </c>
      <c r="D625" s="5"/>
      <c r="E625" s="5">
        <v>2</v>
      </c>
      <c r="F625" s="26">
        <v>1</v>
      </c>
    </row>
    <row r="626" spans="1:6" x14ac:dyDescent="0.3">
      <c r="A626" s="2" t="s">
        <v>127</v>
      </c>
      <c r="B626" s="22" t="s">
        <v>345</v>
      </c>
      <c r="C626" s="12"/>
      <c r="D626" s="12"/>
      <c r="E626" s="5">
        <v>23</v>
      </c>
      <c r="F626" s="26">
        <v>31</v>
      </c>
    </row>
    <row r="627" spans="1:6" x14ac:dyDescent="0.3">
      <c r="A627" s="2" t="s">
        <v>127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127</v>
      </c>
      <c r="B628" s="22" t="s">
        <v>323</v>
      </c>
      <c r="C628" s="12"/>
      <c r="D628" s="12"/>
      <c r="E628" s="5">
        <v>1</v>
      </c>
      <c r="F628" s="26">
        <v>0</v>
      </c>
    </row>
    <row r="629" spans="1:6" x14ac:dyDescent="0.3">
      <c r="A629" s="2" t="s">
        <v>127</v>
      </c>
      <c r="B629" s="22" t="s">
        <v>324</v>
      </c>
      <c r="C629" s="12"/>
      <c r="D629" s="12"/>
      <c r="E629" s="5">
        <v>0</v>
      </c>
      <c r="F629" s="26">
        <v>0</v>
      </c>
    </row>
    <row r="630" spans="1:6" x14ac:dyDescent="0.3">
      <c r="A630" s="2" t="s">
        <v>127</v>
      </c>
      <c r="B630" s="22" t="s">
        <v>325</v>
      </c>
      <c r="C630" s="12"/>
      <c r="D630" s="12"/>
      <c r="E630" s="5">
        <v>14</v>
      </c>
      <c r="F630" s="26">
        <v>7</v>
      </c>
    </row>
    <row r="631" spans="1:6" x14ac:dyDescent="0.3">
      <c r="A631" s="2" t="s">
        <v>127</v>
      </c>
      <c r="B631" s="22" t="s">
        <v>326</v>
      </c>
      <c r="C631" s="12"/>
      <c r="D631" s="12"/>
      <c r="E631" s="5">
        <v>3</v>
      </c>
      <c r="F631" s="26">
        <v>1</v>
      </c>
    </row>
    <row r="632" spans="1:6" x14ac:dyDescent="0.3">
      <c r="A632" s="2" t="s">
        <v>127</v>
      </c>
      <c r="B632" s="22" t="s">
        <v>343</v>
      </c>
      <c r="C632" s="12"/>
      <c r="D632" s="12"/>
      <c r="E632" s="5">
        <v>3</v>
      </c>
      <c r="F632" s="26">
        <v>1</v>
      </c>
    </row>
    <row r="633" spans="1:6" x14ac:dyDescent="0.3">
      <c r="A633" s="2" t="s">
        <v>127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127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127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127</v>
      </c>
      <c r="B636" s="22" t="s">
        <v>327</v>
      </c>
      <c r="C636" s="12"/>
      <c r="D636" s="12"/>
      <c r="E636" s="5">
        <v>5</v>
      </c>
      <c r="F636" s="26">
        <v>9</v>
      </c>
    </row>
    <row r="637" spans="1:6" x14ac:dyDescent="0.3">
      <c r="A637" s="2" t="s">
        <v>127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127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127</v>
      </c>
      <c r="B639" s="22" t="s">
        <v>330</v>
      </c>
      <c r="C639" s="12"/>
      <c r="D639" s="12"/>
      <c r="E639" s="5">
        <v>2</v>
      </c>
      <c r="F639" s="26">
        <v>0</v>
      </c>
    </row>
    <row r="640" spans="1:6" x14ac:dyDescent="0.3">
      <c r="A640" s="2" t="s">
        <v>127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127</v>
      </c>
      <c r="B641" s="22" t="s">
        <v>332</v>
      </c>
      <c r="C641" s="12"/>
      <c r="D641" s="12"/>
      <c r="E641" s="5">
        <v>0</v>
      </c>
      <c r="F641" s="26">
        <v>0</v>
      </c>
    </row>
    <row r="642" spans="1:6" x14ac:dyDescent="0.3">
      <c r="A642" s="2" t="s">
        <v>127</v>
      </c>
      <c r="B642" s="22" t="s">
        <v>333</v>
      </c>
      <c r="C642" s="12"/>
      <c r="D642" s="12"/>
      <c r="E642" s="5">
        <v>2</v>
      </c>
      <c r="F642" s="26">
        <v>0</v>
      </c>
    </row>
    <row r="643" spans="1:6" x14ac:dyDescent="0.3">
      <c r="A643" s="2" t="s">
        <v>127</v>
      </c>
      <c r="B643" s="22" t="s">
        <v>334</v>
      </c>
      <c r="C643" s="12"/>
      <c r="D643" s="12"/>
      <c r="E643" s="5">
        <v>5</v>
      </c>
      <c r="F643" s="26">
        <v>8</v>
      </c>
    </row>
    <row r="644" spans="1:6" x14ac:dyDescent="0.3">
      <c r="A644" s="2" t="s">
        <v>127</v>
      </c>
      <c r="B644" s="22" t="s">
        <v>335</v>
      </c>
      <c r="C644" s="12"/>
      <c r="D644" s="12"/>
      <c r="E644" s="5">
        <v>2</v>
      </c>
      <c r="F644" s="26">
        <v>5</v>
      </c>
    </row>
    <row r="645" spans="1:6" x14ac:dyDescent="0.3">
      <c r="A645" s="2" t="s">
        <v>127</v>
      </c>
      <c r="B645" s="22" t="s">
        <v>336</v>
      </c>
      <c r="C645" s="12"/>
      <c r="D645" s="12"/>
      <c r="E645" s="5">
        <v>3</v>
      </c>
      <c r="F645" s="26">
        <v>3</v>
      </c>
    </row>
    <row r="646" spans="1:6" x14ac:dyDescent="0.3">
      <c r="A646" s="2" t="s">
        <v>127</v>
      </c>
      <c r="B646" s="22" t="s">
        <v>349</v>
      </c>
      <c r="C646" s="12"/>
      <c r="D646" s="12"/>
      <c r="E646" s="5"/>
      <c r="F646" s="26">
        <v>1</v>
      </c>
    </row>
    <row r="647" spans="1:6" x14ac:dyDescent="0.3">
      <c r="A647" s="2" t="s">
        <v>127</v>
      </c>
      <c r="B647" s="22" t="s">
        <v>347</v>
      </c>
      <c r="C647" s="12"/>
      <c r="D647" s="12"/>
      <c r="E647" s="5">
        <v>19</v>
      </c>
      <c r="F647" s="26">
        <v>4</v>
      </c>
    </row>
    <row r="648" spans="1:6" x14ac:dyDescent="0.3">
      <c r="A648" s="2" t="s">
        <v>127</v>
      </c>
      <c r="B648" s="22" t="s">
        <v>337</v>
      </c>
      <c r="C648" s="12"/>
      <c r="D648" s="12"/>
      <c r="E648" s="5">
        <v>1</v>
      </c>
      <c r="F648" s="26">
        <v>1</v>
      </c>
    </row>
    <row r="649" spans="1:6" x14ac:dyDescent="0.3">
      <c r="A649" s="2" t="s">
        <v>127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127</v>
      </c>
      <c r="B650" s="22" t="s">
        <v>339</v>
      </c>
      <c r="C650" s="12"/>
      <c r="D650" s="12"/>
      <c r="E650" s="5">
        <v>7</v>
      </c>
      <c r="F650" s="26">
        <v>0</v>
      </c>
    </row>
    <row r="651" spans="1:6" x14ac:dyDescent="0.3">
      <c r="A651" s="4" t="s">
        <v>128</v>
      </c>
      <c r="B651" s="5" t="s">
        <v>16</v>
      </c>
      <c r="C651" s="5"/>
      <c r="D651" s="5"/>
      <c r="E651" s="5"/>
      <c r="F651" s="26"/>
    </row>
    <row r="652" spans="1:6" x14ac:dyDescent="0.3">
      <c r="A652" s="2" t="s">
        <v>128</v>
      </c>
      <c r="B652" s="5" t="s">
        <v>17</v>
      </c>
      <c r="C652" s="5"/>
      <c r="D652" s="5"/>
      <c r="E652" s="5"/>
      <c r="F652" s="26"/>
    </row>
    <row r="653" spans="1:6" x14ac:dyDescent="0.3">
      <c r="A653" s="2" t="s">
        <v>128</v>
      </c>
      <c r="B653" s="5" t="s">
        <v>18</v>
      </c>
      <c r="C653" s="5"/>
      <c r="D653" s="5"/>
      <c r="E653" s="5"/>
      <c r="F653" s="26"/>
    </row>
    <row r="654" spans="1:6" x14ac:dyDescent="0.3">
      <c r="A654" s="2" t="s">
        <v>128</v>
      </c>
      <c r="B654" s="5" t="s">
        <v>19</v>
      </c>
      <c r="C654" s="5"/>
      <c r="D654" s="5"/>
      <c r="E654" s="5"/>
      <c r="F654" s="26"/>
    </row>
    <row r="655" spans="1:6" ht="28.8" x14ac:dyDescent="0.3">
      <c r="A655" s="2" t="s">
        <v>128</v>
      </c>
      <c r="B655" s="15" t="s">
        <v>318</v>
      </c>
      <c r="C655" s="5"/>
      <c r="D655" s="5"/>
      <c r="E655" s="5"/>
      <c r="F655" s="26"/>
    </row>
    <row r="656" spans="1:6" x14ac:dyDescent="0.3">
      <c r="A656" s="2" t="s">
        <v>128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128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128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128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128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128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128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128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128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128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128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128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128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128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128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128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128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128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128</v>
      </c>
      <c r="B674" s="5" t="s">
        <v>346</v>
      </c>
      <c r="C674" s="5">
        <v>12</v>
      </c>
      <c r="D674" s="5"/>
      <c r="E674" s="5"/>
      <c r="F674" s="26"/>
    </row>
    <row r="675" spans="1:6" x14ac:dyDescent="0.3">
      <c r="A675" s="2" t="s">
        <v>128</v>
      </c>
      <c r="B675" s="5" t="s">
        <v>21</v>
      </c>
      <c r="C675" s="5">
        <v>4</v>
      </c>
      <c r="D675" s="5"/>
      <c r="E675" s="5"/>
      <c r="F675" s="26"/>
    </row>
    <row r="676" spans="1:6" x14ac:dyDescent="0.3">
      <c r="A676" s="2" t="s">
        <v>128</v>
      </c>
      <c r="B676" s="5" t="s">
        <v>36</v>
      </c>
      <c r="C676" s="5">
        <v>1</v>
      </c>
      <c r="D676" s="5"/>
      <c r="E676" s="5"/>
      <c r="F676" s="26"/>
    </row>
    <row r="677" spans="1:6" x14ac:dyDescent="0.3">
      <c r="A677" s="2" t="s">
        <v>128</v>
      </c>
      <c r="B677" s="5" t="s">
        <v>32</v>
      </c>
      <c r="C677" s="5">
        <v>1</v>
      </c>
      <c r="D677" s="5"/>
      <c r="E677" s="5"/>
      <c r="F677" s="26"/>
    </row>
    <row r="678" spans="1:6" x14ac:dyDescent="0.3">
      <c r="A678" s="2" t="s">
        <v>128</v>
      </c>
      <c r="B678" s="5" t="s">
        <v>29</v>
      </c>
      <c r="C678" s="5"/>
      <c r="D678" s="5"/>
      <c r="E678" s="5"/>
      <c r="F678" s="26"/>
    </row>
    <row r="679" spans="1:6" x14ac:dyDescent="0.3">
      <c r="A679" s="2" t="s">
        <v>128</v>
      </c>
      <c r="B679" s="5" t="s">
        <v>37</v>
      </c>
      <c r="C679" s="5">
        <v>0</v>
      </c>
      <c r="D679" s="5"/>
      <c r="E679" s="5"/>
      <c r="F679" s="26"/>
    </row>
    <row r="680" spans="1:6" x14ac:dyDescent="0.3">
      <c r="A680" s="2" t="s">
        <v>128</v>
      </c>
      <c r="B680" s="5" t="s">
        <v>33</v>
      </c>
      <c r="C680" s="5"/>
      <c r="D680" s="5"/>
      <c r="E680" s="5"/>
      <c r="F680" s="26"/>
    </row>
    <row r="681" spans="1:6" x14ac:dyDescent="0.3">
      <c r="A681" s="2" t="s">
        <v>128</v>
      </c>
      <c r="B681" s="5" t="s">
        <v>34</v>
      </c>
      <c r="C681" s="5"/>
      <c r="D681" s="5"/>
      <c r="E681" s="5"/>
      <c r="F681" s="26"/>
    </row>
    <row r="682" spans="1:6" x14ac:dyDescent="0.3">
      <c r="A682" s="2" t="s">
        <v>128</v>
      </c>
      <c r="B682" s="5" t="s">
        <v>30</v>
      </c>
      <c r="C682" s="5"/>
      <c r="D682" s="5"/>
      <c r="E682" s="5"/>
      <c r="F682" s="26"/>
    </row>
    <row r="683" spans="1:6" x14ac:dyDescent="0.3">
      <c r="A683" s="2" t="s">
        <v>128</v>
      </c>
      <c r="B683" s="5" t="s">
        <v>35</v>
      </c>
      <c r="C683" s="5">
        <v>2</v>
      </c>
      <c r="D683" s="5"/>
      <c r="E683" s="5"/>
      <c r="F683" s="26"/>
    </row>
    <row r="684" spans="1:6" x14ac:dyDescent="0.3">
      <c r="A684" s="2" t="s">
        <v>128</v>
      </c>
      <c r="B684" s="5" t="s">
        <v>31</v>
      </c>
      <c r="C684" s="5">
        <v>1</v>
      </c>
      <c r="D684" s="5"/>
      <c r="E684" s="5"/>
      <c r="F684" s="26"/>
    </row>
    <row r="685" spans="1:6" x14ac:dyDescent="0.3">
      <c r="A685" s="2" t="s">
        <v>128</v>
      </c>
      <c r="B685" s="22" t="s">
        <v>345</v>
      </c>
      <c r="C685" s="12"/>
      <c r="D685" s="12"/>
      <c r="E685" s="5"/>
      <c r="F685" s="26"/>
    </row>
    <row r="686" spans="1:6" x14ac:dyDescent="0.3">
      <c r="A686" s="2" t="s">
        <v>128</v>
      </c>
      <c r="B686" s="22" t="s">
        <v>322</v>
      </c>
      <c r="C686" s="12"/>
      <c r="D686" s="12"/>
      <c r="E686" s="5"/>
      <c r="F686" s="26"/>
    </row>
    <row r="687" spans="1:6" x14ac:dyDescent="0.3">
      <c r="A687" s="2" t="s">
        <v>128</v>
      </c>
      <c r="B687" s="22" t="s">
        <v>323</v>
      </c>
      <c r="C687" s="12"/>
      <c r="D687" s="12"/>
      <c r="E687" s="5"/>
      <c r="F687" s="26"/>
    </row>
    <row r="688" spans="1:6" x14ac:dyDescent="0.3">
      <c r="A688" s="2" t="s">
        <v>128</v>
      </c>
      <c r="B688" s="22" t="s">
        <v>324</v>
      </c>
      <c r="C688" s="12"/>
      <c r="D688" s="12"/>
      <c r="E688" s="5"/>
      <c r="F688" s="26"/>
    </row>
    <row r="689" spans="1:6" x14ac:dyDescent="0.3">
      <c r="A689" s="2" t="s">
        <v>128</v>
      </c>
      <c r="B689" s="22" t="s">
        <v>325</v>
      </c>
      <c r="C689" s="12"/>
      <c r="D689" s="12"/>
      <c r="E689" s="5"/>
      <c r="F689" s="26"/>
    </row>
    <row r="690" spans="1:6" x14ac:dyDescent="0.3">
      <c r="A690" s="2" t="s">
        <v>128</v>
      </c>
      <c r="B690" s="22" t="s">
        <v>326</v>
      </c>
      <c r="C690" s="12"/>
      <c r="D690" s="12"/>
      <c r="E690" s="5"/>
      <c r="F690" s="26"/>
    </row>
    <row r="691" spans="1:6" x14ac:dyDescent="0.3">
      <c r="A691" s="2" t="s">
        <v>128</v>
      </c>
      <c r="B691" s="22" t="s">
        <v>343</v>
      </c>
      <c r="C691" s="12"/>
      <c r="D691" s="12"/>
      <c r="E691" s="5"/>
      <c r="F691" s="26"/>
    </row>
    <row r="692" spans="1:6" x14ac:dyDescent="0.3">
      <c r="A692" s="2" t="s">
        <v>128</v>
      </c>
      <c r="B692" s="22" t="s">
        <v>340</v>
      </c>
      <c r="C692" s="12"/>
      <c r="D692" s="12"/>
      <c r="E692" s="5"/>
      <c r="F692" s="26"/>
    </row>
    <row r="693" spans="1:6" x14ac:dyDescent="0.3">
      <c r="A693" s="2" t="s">
        <v>128</v>
      </c>
      <c r="B693" s="22" t="s">
        <v>341</v>
      </c>
      <c r="C693" s="12"/>
      <c r="D693" s="12"/>
      <c r="E693" s="5"/>
      <c r="F693" s="26"/>
    </row>
    <row r="694" spans="1:6" x14ac:dyDescent="0.3">
      <c r="A694" s="2" t="s">
        <v>128</v>
      </c>
      <c r="B694" s="22" t="s">
        <v>342</v>
      </c>
      <c r="C694" s="12"/>
      <c r="D694" s="12"/>
      <c r="E694" s="5"/>
      <c r="F694" s="26"/>
    </row>
    <row r="695" spans="1:6" x14ac:dyDescent="0.3">
      <c r="A695" s="2" t="s">
        <v>128</v>
      </c>
      <c r="B695" s="22" t="s">
        <v>327</v>
      </c>
      <c r="C695" s="12"/>
      <c r="D695" s="12"/>
      <c r="E695" s="5"/>
      <c r="F695" s="26"/>
    </row>
    <row r="696" spans="1:6" x14ac:dyDescent="0.3">
      <c r="A696" s="2" t="s">
        <v>128</v>
      </c>
      <c r="B696" s="22" t="s">
        <v>328</v>
      </c>
      <c r="C696" s="12"/>
      <c r="D696" s="12"/>
      <c r="E696" s="5"/>
      <c r="F696" s="26"/>
    </row>
    <row r="697" spans="1:6" x14ac:dyDescent="0.3">
      <c r="A697" s="2" t="s">
        <v>128</v>
      </c>
      <c r="B697" s="22" t="s">
        <v>329</v>
      </c>
      <c r="C697" s="12"/>
      <c r="D697" s="12"/>
      <c r="E697" s="5"/>
      <c r="F697" s="26"/>
    </row>
    <row r="698" spans="1:6" x14ac:dyDescent="0.3">
      <c r="A698" s="2" t="s">
        <v>128</v>
      </c>
      <c r="B698" s="22" t="s">
        <v>330</v>
      </c>
      <c r="C698" s="12"/>
      <c r="D698" s="12"/>
      <c r="E698" s="5"/>
      <c r="F698" s="26"/>
    </row>
    <row r="699" spans="1:6" x14ac:dyDescent="0.3">
      <c r="A699" s="2" t="s">
        <v>128</v>
      </c>
      <c r="B699" s="22" t="s">
        <v>331</v>
      </c>
      <c r="C699" s="12"/>
      <c r="D699" s="12"/>
      <c r="E699" s="5"/>
      <c r="F699" s="26"/>
    </row>
    <row r="700" spans="1:6" x14ac:dyDescent="0.3">
      <c r="A700" s="2" t="s">
        <v>128</v>
      </c>
      <c r="B700" s="22" t="s">
        <v>332</v>
      </c>
      <c r="C700" s="12"/>
      <c r="D700" s="12"/>
      <c r="E700" s="5"/>
      <c r="F700" s="26"/>
    </row>
    <row r="701" spans="1:6" x14ac:dyDescent="0.3">
      <c r="A701" s="2" t="s">
        <v>128</v>
      </c>
      <c r="B701" s="22" t="s">
        <v>333</v>
      </c>
      <c r="C701" s="12"/>
      <c r="D701" s="12"/>
      <c r="E701" s="5"/>
      <c r="F701" s="26"/>
    </row>
    <row r="702" spans="1:6" x14ac:dyDescent="0.3">
      <c r="A702" s="2" t="s">
        <v>128</v>
      </c>
      <c r="B702" s="22" t="s">
        <v>334</v>
      </c>
      <c r="C702" s="12"/>
      <c r="D702" s="12"/>
      <c r="E702" s="5"/>
      <c r="F702" s="26"/>
    </row>
    <row r="703" spans="1:6" x14ac:dyDescent="0.3">
      <c r="A703" s="2" t="s">
        <v>128</v>
      </c>
      <c r="B703" s="22" t="s">
        <v>335</v>
      </c>
      <c r="C703" s="12"/>
      <c r="D703" s="12"/>
      <c r="E703" s="5"/>
      <c r="F703" s="26"/>
    </row>
    <row r="704" spans="1:6" x14ac:dyDescent="0.3">
      <c r="A704" s="2" t="s">
        <v>128</v>
      </c>
      <c r="B704" s="22" t="s">
        <v>336</v>
      </c>
      <c r="C704" s="12"/>
      <c r="D704" s="12"/>
      <c r="E704" s="5"/>
      <c r="F704" s="26"/>
    </row>
    <row r="705" spans="1:6" x14ac:dyDescent="0.3">
      <c r="A705" s="2" t="s">
        <v>128</v>
      </c>
      <c r="B705" s="22" t="s">
        <v>349</v>
      </c>
      <c r="C705" s="12"/>
      <c r="D705" s="12"/>
      <c r="E705" s="5"/>
      <c r="F705" s="26"/>
    </row>
    <row r="706" spans="1:6" x14ac:dyDescent="0.3">
      <c r="A706" s="2" t="s">
        <v>128</v>
      </c>
      <c r="B706" s="22" t="s">
        <v>347</v>
      </c>
      <c r="C706" s="12"/>
      <c r="D706" s="12"/>
      <c r="E706" s="5"/>
      <c r="F706" s="26"/>
    </row>
    <row r="707" spans="1:6" x14ac:dyDescent="0.3">
      <c r="A707" s="2" t="s">
        <v>128</v>
      </c>
      <c r="B707" s="22" t="s">
        <v>337</v>
      </c>
      <c r="C707" s="12"/>
      <c r="D707" s="12"/>
      <c r="E707" s="5"/>
      <c r="F707" s="26"/>
    </row>
    <row r="708" spans="1:6" x14ac:dyDescent="0.3">
      <c r="A708" s="2" t="s">
        <v>128</v>
      </c>
      <c r="B708" s="22" t="s">
        <v>338</v>
      </c>
      <c r="C708" s="12"/>
      <c r="D708" s="12"/>
      <c r="E708" s="5"/>
      <c r="F708" s="26"/>
    </row>
    <row r="709" spans="1:6" x14ac:dyDescent="0.3">
      <c r="A709" s="2" t="s">
        <v>128</v>
      </c>
      <c r="B709" s="22" t="s">
        <v>339</v>
      </c>
      <c r="C709" s="12"/>
      <c r="D709" s="12"/>
      <c r="E709" s="5"/>
      <c r="F709" s="26"/>
    </row>
    <row r="710" spans="1:6" x14ac:dyDescent="0.3">
      <c r="A710" s="4" t="s">
        <v>129</v>
      </c>
      <c r="B710" s="5" t="s">
        <v>16</v>
      </c>
      <c r="C710" s="5"/>
      <c r="D710" s="5"/>
      <c r="E710" s="5"/>
      <c r="F710" s="26"/>
    </row>
    <row r="711" spans="1:6" x14ac:dyDescent="0.3">
      <c r="A711" s="2" t="s">
        <v>129</v>
      </c>
      <c r="B711" s="5" t="s">
        <v>17</v>
      </c>
      <c r="C711" s="5"/>
      <c r="D711" s="5"/>
      <c r="E711" s="5"/>
      <c r="F711" s="26"/>
    </row>
    <row r="712" spans="1:6" x14ac:dyDescent="0.3">
      <c r="A712" s="2" t="s">
        <v>129</v>
      </c>
      <c r="B712" s="5" t="s">
        <v>18</v>
      </c>
      <c r="C712" s="5">
        <v>2</v>
      </c>
      <c r="D712" s="5"/>
      <c r="E712" s="5"/>
      <c r="F712" s="26"/>
    </row>
    <row r="713" spans="1:6" x14ac:dyDescent="0.3">
      <c r="A713" s="2" t="s">
        <v>129</v>
      </c>
      <c r="B713" s="5" t="s">
        <v>19</v>
      </c>
      <c r="C713" s="5"/>
      <c r="D713" s="5"/>
      <c r="E713" s="5"/>
      <c r="F713" s="26"/>
    </row>
    <row r="714" spans="1:6" ht="28.8" x14ac:dyDescent="0.3">
      <c r="A714" s="2" t="s">
        <v>129</v>
      </c>
      <c r="B714" s="15" t="s">
        <v>318</v>
      </c>
      <c r="C714" s="5"/>
      <c r="D714" s="5"/>
      <c r="E714" s="5"/>
      <c r="F714" s="26"/>
    </row>
    <row r="715" spans="1:6" x14ac:dyDescent="0.3">
      <c r="A715" s="2" t="s">
        <v>129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129</v>
      </c>
      <c r="B716" s="6" t="s">
        <v>365</v>
      </c>
      <c r="C716" s="12"/>
      <c r="D716" s="12"/>
      <c r="E716" s="18"/>
      <c r="F716" s="18"/>
    </row>
    <row r="717" spans="1:6" x14ac:dyDescent="0.3">
      <c r="A717" s="2" t="s">
        <v>129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129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129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129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129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129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129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129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129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129</v>
      </c>
      <c r="B726" s="6" t="s">
        <v>359</v>
      </c>
      <c r="C726" s="12"/>
      <c r="D726" s="12"/>
      <c r="E726" s="18"/>
      <c r="F726" s="18"/>
    </row>
    <row r="727" spans="1:6" x14ac:dyDescent="0.3">
      <c r="A727" s="2" t="s">
        <v>129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129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129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129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129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129</v>
      </c>
      <c r="B732" s="5" t="s">
        <v>20</v>
      </c>
      <c r="C732" s="5"/>
      <c r="D732" s="5"/>
      <c r="E732" s="5"/>
      <c r="F732" s="26"/>
    </row>
    <row r="733" spans="1:6" x14ac:dyDescent="0.3">
      <c r="A733" s="2" t="s">
        <v>129</v>
      </c>
      <c r="B733" s="5" t="s">
        <v>346</v>
      </c>
      <c r="C733" s="5">
        <v>17</v>
      </c>
      <c r="D733" s="5"/>
      <c r="E733" s="5"/>
      <c r="F733" s="26"/>
    </row>
    <row r="734" spans="1:6" x14ac:dyDescent="0.3">
      <c r="A734" s="2" t="s">
        <v>129</v>
      </c>
      <c r="B734" s="5" t="s">
        <v>21</v>
      </c>
      <c r="C734" s="5">
        <v>4</v>
      </c>
      <c r="D734" s="5"/>
      <c r="E734" s="5"/>
      <c r="F734" s="26"/>
    </row>
    <row r="735" spans="1:6" x14ac:dyDescent="0.3">
      <c r="A735" s="2" t="s">
        <v>129</v>
      </c>
      <c r="B735" s="5" t="s">
        <v>36</v>
      </c>
      <c r="C735" s="5">
        <v>3</v>
      </c>
      <c r="D735" s="5"/>
      <c r="E735" s="5"/>
      <c r="F735" s="26"/>
    </row>
    <row r="736" spans="1:6" x14ac:dyDescent="0.3">
      <c r="A736" s="2" t="s">
        <v>129</v>
      </c>
      <c r="B736" s="5" t="s">
        <v>32</v>
      </c>
      <c r="C736" s="5">
        <v>2</v>
      </c>
      <c r="D736" s="5"/>
      <c r="E736" s="5"/>
      <c r="F736" s="26"/>
    </row>
    <row r="737" spans="1:6" x14ac:dyDescent="0.3">
      <c r="A737" s="2" t="s">
        <v>129</v>
      </c>
      <c r="B737" s="5" t="s">
        <v>29</v>
      </c>
      <c r="C737" s="5">
        <v>1</v>
      </c>
      <c r="D737" s="5"/>
      <c r="E737" s="5"/>
      <c r="F737" s="26"/>
    </row>
    <row r="738" spans="1:6" x14ac:dyDescent="0.3">
      <c r="A738" s="2" t="s">
        <v>129</v>
      </c>
      <c r="B738" s="5" t="s">
        <v>37</v>
      </c>
      <c r="C738" s="5">
        <v>0</v>
      </c>
      <c r="D738" s="5"/>
      <c r="E738" s="5"/>
      <c r="F738" s="26"/>
    </row>
    <row r="739" spans="1:6" x14ac:dyDescent="0.3">
      <c r="A739" s="2" t="s">
        <v>129</v>
      </c>
      <c r="B739" s="5" t="s">
        <v>33</v>
      </c>
      <c r="C739" s="5"/>
      <c r="D739" s="5"/>
      <c r="E739" s="5"/>
      <c r="F739" s="26"/>
    </row>
    <row r="740" spans="1:6" x14ac:dyDescent="0.3">
      <c r="A740" s="2" t="s">
        <v>129</v>
      </c>
      <c r="B740" s="5" t="s">
        <v>34</v>
      </c>
      <c r="C740" s="5"/>
      <c r="D740" s="5"/>
      <c r="E740" s="5"/>
      <c r="F740" s="26"/>
    </row>
    <row r="741" spans="1:6" x14ac:dyDescent="0.3">
      <c r="A741" s="2" t="s">
        <v>129</v>
      </c>
      <c r="B741" s="5" t="s">
        <v>30</v>
      </c>
      <c r="C741" s="5">
        <v>1</v>
      </c>
      <c r="D741" s="5"/>
      <c r="E741" s="5"/>
      <c r="F741" s="26"/>
    </row>
    <row r="742" spans="1:6" x14ac:dyDescent="0.3">
      <c r="A742" s="2" t="s">
        <v>129</v>
      </c>
      <c r="B742" s="5" t="s">
        <v>35</v>
      </c>
      <c r="C742" s="5"/>
      <c r="D742" s="5"/>
      <c r="E742" s="5"/>
      <c r="F742" s="26"/>
    </row>
    <row r="743" spans="1:6" x14ac:dyDescent="0.3">
      <c r="A743" s="2" t="s">
        <v>129</v>
      </c>
      <c r="B743" s="5" t="s">
        <v>31</v>
      </c>
      <c r="C743" s="5"/>
      <c r="D743" s="5"/>
      <c r="E743" s="5"/>
      <c r="F743" s="26"/>
    </row>
    <row r="744" spans="1:6" x14ac:dyDescent="0.3">
      <c r="A744" s="2" t="s">
        <v>129</v>
      </c>
      <c r="B744" s="22" t="s">
        <v>345</v>
      </c>
      <c r="C744" s="12"/>
      <c r="D744" s="12"/>
      <c r="E744" s="5"/>
      <c r="F744" s="26"/>
    </row>
    <row r="745" spans="1:6" x14ac:dyDescent="0.3">
      <c r="A745" s="2" t="s">
        <v>129</v>
      </c>
      <c r="B745" s="22" t="s">
        <v>322</v>
      </c>
      <c r="C745" s="12"/>
      <c r="D745" s="12"/>
      <c r="E745" s="5"/>
      <c r="F745" s="26"/>
    </row>
    <row r="746" spans="1:6" x14ac:dyDescent="0.3">
      <c r="A746" s="2" t="s">
        <v>129</v>
      </c>
      <c r="B746" s="22" t="s">
        <v>323</v>
      </c>
      <c r="C746" s="12"/>
      <c r="D746" s="12"/>
      <c r="E746" s="5"/>
      <c r="F746" s="26"/>
    </row>
    <row r="747" spans="1:6" x14ac:dyDescent="0.3">
      <c r="A747" s="2" t="s">
        <v>129</v>
      </c>
      <c r="B747" s="22" t="s">
        <v>324</v>
      </c>
      <c r="C747" s="12"/>
      <c r="D747" s="12"/>
      <c r="E747" s="5"/>
      <c r="F747" s="26"/>
    </row>
    <row r="748" spans="1:6" x14ac:dyDescent="0.3">
      <c r="A748" s="2" t="s">
        <v>129</v>
      </c>
      <c r="B748" s="22" t="s">
        <v>325</v>
      </c>
      <c r="C748" s="12"/>
      <c r="D748" s="12"/>
      <c r="E748" s="5"/>
      <c r="F748" s="26"/>
    </row>
    <row r="749" spans="1:6" x14ac:dyDescent="0.3">
      <c r="A749" s="2" t="s">
        <v>129</v>
      </c>
      <c r="B749" s="22" t="s">
        <v>326</v>
      </c>
      <c r="C749" s="12"/>
      <c r="D749" s="12"/>
      <c r="E749" s="5"/>
      <c r="F749" s="26"/>
    </row>
    <row r="750" spans="1:6" x14ac:dyDescent="0.3">
      <c r="A750" s="2" t="s">
        <v>129</v>
      </c>
      <c r="B750" s="22" t="s">
        <v>343</v>
      </c>
      <c r="C750" s="12"/>
      <c r="D750" s="12"/>
      <c r="E750" s="5"/>
      <c r="F750" s="26"/>
    </row>
    <row r="751" spans="1:6" x14ac:dyDescent="0.3">
      <c r="A751" s="2" t="s">
        <v>129</v>
      </c>
      <c r="B751" s="22" t="s">
        <v>340</v>
      </c>
      <c r="C751" s="12"/>
      <c r="D751" s="12"/>
      <c r="E751" s="5"/>
      <c r="F751" s="26"/>
    </row>
    <row r="752" spans="1:6" x14ac:dyDescent="0.3">
      <c r="A752" s="2" t="s">
        <v>129</v>
      </c>
      <c r="B752" s="22" t="s">
        <v>341</v>
      </c>
      <c r="C752" s="12"/>
      <c r="D752" s="12"/>
      <c r="E752" s="5"/>
      <c r="F752" s="26"/>
    </row>
    <row r="753" spans="1:6" x14ac:dyDescent="0.3">
      <c r="A753" s="2" t="s">
        <v>129</v>
      </c>
      <c r="B753" s="22" t="s">
        <v>342</v>
      </c>
      <c r="C753" s="12"/>
      <c r="D753" s="12"/>
      <c r="E753" s="5"/>
      <c r="F753" s="26"/>
    </row>
    <row r="754" spans="1:6" x14ac:dyDescent="0.3">
      <c r="A754" s="2" t="s">
        <v>129</v>
      </c>
      <c r="B754" s="22" t="s">
        <v>327</v>
      </c>
      <c r="C754" s="12"/>
      <c r="D754" s="12"/>
      <c r="E754" s="5"/>
      <c r="F754" s="26"/>
    </row>
    <row r="755" spans="1:6" x14ac:dyDescent="0.3">
      <c r="A755" s="2" t="s">
        <v>129</v>
      </c>
      <c r="B755" s="22" t="s">
        <v>328</v>
      </c>
      <c r="C755" s="12"/>
      <c r="D755" s="12"/>
      <c r="E755" s="5"/>
      <c r="F755" s="26"/>
    </row>
    <row r="756" spans="1:6" x14ac:dyDescent="0.3">
      <c r="A756" s="2" t="s">
        <v>129</v>
      </c>
      <c r="B756" s="22" t="s">
        <v>329</v>
      </c>
      <c r="C756" s="12"/>
      <c r="D756" s="12"/>
      <c r="E756" s="5"/>
      <c r="F756" s="26"/>
    </row>
    <row r="757" spans="1:6" x14ac:dyDescent="0.3">
      <c r="A757" s="2" t="s">
        <v>129</v>
      </c>
      <c r="B757" s="22" t="s">
        <v>330</v>
      </c>
      <c r="C757" s="12"/>
      <c r="D757" s="12"/>
      <c r="E757" s="5"/>
      <c r="F757" s="26"/>
    </row>
    <row r="758" spans="1:6" x14ac:dyDescent="0.3">
      <c r="A758" s="2" t="s">
        <v>129</v>
      </c>
      <c r="B758" s="22" t="s">
        <v>331</v>
      </c>
      <c r="C758" s="12"/>
      <c r="D758" s="12"/>
      <c r="E758" s="5"/>
      <c r="F758" s="26"/>
    </row>
    <row r="759" spans="1:6" x14ac:dyDescent="0.3">
      <c r="A759" s="2" t="s">
        <v>129</v>
      </c>
      <c r="B759" s="22" t="s">
        <v>332</v>
      </c>
      <c r="C759" s="12"/>
      <c r="D759" s="12"/>
      <c r="E759" s="5"/>
      <c r="F759" s="26"/>
    </row>
    <row r="760" spans="1:6" x14ac:dyDescent="0.3">
      <c r="A760" s="2" t="s">
        <v>129</v>
      </c>
      <c r="B760" s="22" t="s">
        <v>333</v>
      </c>
      <c r="C760" s="12"/>
      <c r="D760" s="12"/>
      <c r="E760" s="5"/>
      <c r="F760" s="26"/>
    </row>
    <row r="761" spans="1:6" x14ac:dyDescent="0.3">
      <c r="A761" s="2" t="s">
        <v>129</v>
      </c>
      <c r="B761" s="22" t="s">
        <v>334</v>
      </c>
      <c r="C761" s="12"/>
      <c r="D761" s="12"/>
      <c r="E761" s="5"/>
      <c r="F761" s="26"/>
    </row>
    <row r="762" spans="1:6" x14ac:dyDescent="0.3">
      <c r="A762" s="2" t="s">
        <v>129</v>
      </c>
      <c r="B762" s="22" t="s">
        <v>335</v>
      </c>
      <c r="C762" s="12"/>
      <c r="D762" s="12"/>
      <c r="E762" s="5"/>
      <c r="F762" s="26"/>
    </row>
    <row r="763" spans="1:6" x14ac:dyDescent="0.3">
      <c r="A763" s="2" t="s">
        <v>129</v>
      </c>
      <c r="B763" s="22" t="s">
        <v>336</v>
      </c>
      <c r="C763" s="12"/>
      <c r="D763" s="12"/>
      <c r="E763" s="5"/>
      <c r="F763" s="26"/>
    </row>
    <row r="764" spans="1:6" x14ac:dyDescent="0.3">
      <c r="A764" s="2" t="s">
        <v>129</v>
      </c>
      <c r="B764" s="22" t="s">
        <v>349</v>
      </c>
      <c r="C764" s="12"/>
      <c r="D764" s="12"/>
      <c r="E764" s="5"/>
      <c r="F764" s="26"/>
    </row>
    <row r="765" spans="1:6" x14ac:dyDescent="0.3">
      <c r="A765" s="2" t="s">
        <v>129</v>
      </c>
      <c r="B765" s="22" t="s">
        <v>347</v>
      </c>
      <c r="C765" s="12"/>
      <c r="D765" s="12"/>
      <c r="E765" s="5"/>
      <c r="F765" s="26"/>
    </row>
    <row r="766" spans="1:6" x14ac:dyDescent="0.3">
      <c r="A766" s="2" t="s">
        <v>129</v>
      </c>
      <c r="B766" s="22" t="s">
        <v>337</v>
      </c>
      <c r="C766" s="12"/>
      <c r="D766" s="12"/>
      <c r="E766" s="5"/>
      <c r="F766" s="26"/>
    </row>
    <row r="767" spans="1:6" x14ac:dyDescent="0.3">
      <c r="A767" s="2" t="s">
        <v>129</v>
      </c>
      <c r="B767" s="22" t="s">
        <v>338</v>
      </c>
      <c r="C767" s="12"/>
      <c r="D767" s="12"/>
      <c r="E767" s="5"/>
      <c r="F767" s="26"/>
    </row>
    <row r="768" spans="1:6" x14ac:dyDescent="0.3">
      <c r="A768" s="2" t="s">
        <v>129</v>
      </c>
      <c r="B768" s="22" t="s">
        <v>339</v>
      </c>
      <c r="C768" s="12"/>
      <c r="D768" s="12"/>
      <c r="E768" s="5"/>
      <c r="F768" s="26"/>
    </row>
    <row r="769" spans="1:6" x14ac:dyDescent="0.3">
      <c r="A769" s="4" t="s">
        <v>130</v>
      </c>
      <c r="B769" s="5" t="s">
        <v>16</v>
      </c>
      <c r="C769" s="5"/>
      <c r="D769" s="5"/>
      <c r="E769" s="5"/>
      <c r="F769" s="26"/>
    </row>
    <row r="770" spans="1:6" x14ac:dyDescent="0.3">
      <c r="A770" s="2" t="s">
        <v>130</v>
      </c>
      <c r="B770" s="5" t="s">
        <v>17</v>
      </c>
      <c r="C770" s="5"/>
      <c r="D770" s="5"/>
      <c r="E770" s="5"/>
      <c r="F770" s="26"/>
    </row>
    <row r="771" spans="1:6" x14ac:dyDescent="0.3">
      <c r="A771" s="2" t="s">
        <v>130</v>
      </c>
      <c r="B771" s="5" t="s">
        <v>18</v>
      </c>
      <c r="C771" s="5"/>
      <c r="D771" s="5"/>
      <c r="E771" s="5"/>
      <c r="F771" s="26"/>
    </row>
    <row r="772" spans="1:6" x14ac:dyDescent="0.3">
      <c r="A772" s="2" t="s">
        <v>130</v>
      </c>
      <c r="B772" s="5" t="s">
        <v>19</v>
      </c>
      <c r="C772" s="5"/>
      <c r="D772" s="5"/>
      <c r="E772" s="5">
        <f>E773+E774</f>
        <v>1</v>
      </c>
      <c r="F772" s="26"/>
    </row>
    <row r="773" spans="1:6" ht="28.8" x14ac:dyDescent="0.3">
      <c r="A773" s="2" t="s">
        <v>130</v>
      </c>
      <c r="B773" s="15" t="s">
        <v>318</v>
      </c>
      <c r="C773" s="5"/>
      <c r="D773" s="5"/>
      <c r="E773" s="5">
        <v>1</v>
      </c>
      <c r="F773" s="26"/>
    </row>
    <row r="774" spans="1:6" x14ac:dyDescent="0.3">
      <c r="A774" s="2" t="s">
        <v>130</v>
      </c>
      <c r="B774" s="6" t="s">
        <v>317</v>
      </c>
      <c r="C774" s="5"/>
      <c r="D774" s="5"/>
      <c r="E774" s="5"/>
      <c r="F774" s="26"/>
    </row>
    <row r="775" spans="1:6" x14ac:dyDescent="0.3">
      <c r="A775" s="2" t="s">
        <v>130</v>
      </c>
      <c r="B775" s="6" t="s">
        <v>365</v>
      </c>
      <c r="C775" s="12"/>
      <c r="D775" s="12"/>
      <c r="E775" s="18">
        <f>SUM(E776:E790)</f>
        <v>1</v>
      </c>
      <c r="F775" s="18"/>
    </row>
    <row r="776" spans="1:6" x14ac:dyDescent="0.3">
      <c r="A776" s="2" t="s">
        <v>130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130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130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130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130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130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130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130</v>
      </c>
      <c r="B783" s="6" t="s">
        <v>357</v>
      </c>
      <c r="C783" s="12"/>
      <c r="D783" s="12"/>
      <c r="E783" s="18">
        <v>1</v>
      </c>
      <c r="F783" s="18"/>
    </row>
    <row r="784" spans="1:6" x14ac:dyDescent="0.3">
      <c r="A784" s="2" t="s">
        <v>130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130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130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130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130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130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130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130</v>
      </c>
      <c r="B791" s="5" t="s">
        <v>20</v>
      </c>
      <c r="C791" s="5"/>
      <c r="D791" s="5"/>
      <c r="E791" s="5"/>
      <c r="F791" s="26"/>
    </row>
    <row r="792" spans="1:6" x14ac:dyDescent="0.3">
      <c r="A792" s="2" t="s">
        <v>130</v>
      </c>
      <c r="B792" s="5" t="s">
        <v>346</v>
      </c>
      <c r="C792" s="5">
        <v>20</v>
      </c>
      <c r="D792" s="5">
        <v>15</v>
      </c>
      <c r="E792" s="5">
        <f>SUM(E793,E803:E808,E813:E827)</f>
        <v>20</v>
      </c>
      <c r="F792" s="26">
        <f>SUM(F793,F803:F808,F813:F827)</f>
        <v>25</v>
      </c>
    </row>
    <row r="793" spans="1:6" x14ac:dyDescent="0.3">
      <c r="A793" s="2" t="s">
        <v>130</v>
      </c>
      <c r="B793" s="5" t="s">
        <v>21</v>
      </c>
      <c r="C793" s="5">
        <v>3</v>
      </c>
      <c r="D793" s="5">
        <f>D794+D797+D800+D801+D802</f>
        <v>2</v>
      </c>
      <c r="E793" s="5">
        <f>E794+E797+E800+E801+E802</f>
        <v>1</v>
      </c>
      <c r="F793" s="26">
        <f>F794+F797+F800+F801+F802</f>
        <v>3</v>
      </c>
    </row>
    <row r="794" spans="1:6" x14ac:dyDescent="0.3">
      <c r="A794" s="2" t="s">
        <v>130</v>
      </c>
      <c r="B794" s="5" t="s">
        <v>36</v>
      </c>
      <c r="C794" s="5">
        <v>0</v>
      </c>
      <c r="D794" s="5">
        <f>D795+D796</f>
        <v>0</v>
      </c>
      <c r="E794" s="5">
        <f>E795+E796</f>
        <v>1</v>
      </c>
      <c r="F794" s="26">
        <f>F795+F796</f>
        <v>0</v>
      </c>
    </row>
    <row r="795" spans="1:6" x14ac:dyDescent="0.3">
      <c r="A795" s="2" t="s">
        <v>130</v>
      </c>
      <c r="B795" s="5" t="s">
        <v>32</v>
      </c>
      <c r="C795" s="5"/>
      <c r="D795" s="5"/>
      <c r="E795" s="5"/>
      <c r="F795" s="26"/>
    </row>
    <row r="796" spans="1:6" x14ac:dyDescent="0.3">
      <c r="A796" s="2" t="s">
        <v>130</v>
      </c>
      <c r="B796" s="5" t="s">
        <v>29</v>
      </c>
      <c r="C796" s="5"/>
      <c r="D796" s="5"/>
      <c r="E796" s="5">
        <v>1</v>
      </c>
      <c r="F796" s="26"/>
    </row>
    <row r="797" spans="1:6" x14ac:dyDescent="0.3">
      <c r="A797" s="2" t="s">
        <v>130</v>
      </c>
      <c r="B797" s="5" t="s">
        <v>37</v>
      </c>
      <c r="C797" s="5">
        <v>3</v>
      </c>
      <c r="D797" s="5">
        <f>D798+D799</f>
        <v>0</v>
      </c>
      <c r="E797" s="5">
        <f>E798+E799</f>
        <v>0</v>
      </c>
      <c r="F797" s="26">
        <f>F798+F799</f>
        <v>0</v>
      </c>
    </row>
    <row r="798" spans="1:6" x14ac:dyDescent="0.3">
      <c r="A798" s="2" t="s">
        <v>130</v>
      </c>
      <c r="B798" s="5" t="s">
        <v>33</v>
      </c>
      <c r="C798" s="5"/>
      <c r="D798" s="5"/>
      <c r="E798" s="5"/>
      <c r="F798" s="26"/>
    </row>
    <row r="799" spans="1:6" x14ac:dyDescent="0.3">
      <c r="A799" s="2" t="s">
        <v>130</v>
      </c>
      <c r="B799" s="5" t="s">
        <v>34</v>
      </c>
      <c r="C799" s="5">
        <v>3</v>
      </c>
      <c r="D799" s="5"/>
      <c r="E799" s="5"/>
      <c r="F799" s="26"/>
    </row>
    <row r="800" spans="1:6" x14ac:dyDescent="0.3">
      <c r="A800" s="2" t="s">
        <v>130</v>
      </c>
      <c r="B800" s="5" t="s">
        <v>30</v>
      </c>
      <c r="C800" s="5"/>
      <c r="D800" s="5">
        <v>1</v>
      </c>
      <c r="E800" s="5"/>
      <c r="F800" s="26">
        <v>1</v>
      </c>
    </row>
    <row r="801" spans="1:6" x14ac:dyDescent="0.3">
      <c r="A801" s="2" t="s">
        <v>130</v>
      </c>
      <c r="B801" s="5" t="s">
        <v>35</v>
      </c>
      <c r="C801" s="5"/>
      <c r="D801" s="5"/>
      <c r="E801" s="5"/>
      <c r="F801" s="26">
        <v>2</v>
      </c>
    </row>
    <row r="802" spans="1:6" x14ac:dyDescent="0.3">
      <c r="A802" s="2" t="s">
        <v>130</v>
      </c>
      <c r="B802" s="5" t="s">
        <v>31</v>
      </c>
      <c r="C802" s="5"/>
      <c r="D802" s="5">
        <v>1</v>
      </c>
      <c r="E802" s="5"/>
      <c r="F802" s="26"/>
    </row>
    <row r="803" spans="1:6" x14ac:dyDescent="0.3">
      <c r="A803" s="2" t="s">
        <v>130</v>
      </c>
      <c r="B803" s="22" t="s">
        <v>345</v>
      </c>
      <c r="C803" s="12"/>
      <c r="D803" s="12"/>
      <c r="E803" s="5">
        <v>0</v>
      </c>
      <c r="F803" s="26">
        <v>0</v>
      </c>
    </row>
    <row r="804" spans="1:6" x14ac:dyDescent="0.3">
      <c r="A804" s="2" t="s">
        <v>130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130</v>
      </c>
      <c r="B805" s="22" t="s">
        <v>323</v>
      </c>
      <c r="C805" s="12"/>
      <c r="D805" s="12"/>
      <c r="E805" s="5">
        <v>0</v>
      </c>
      <c r="F805" s="26">
        <v>0</v>
      </c>
    </row>
    <row r="806" spans="1:6" x14ac:dyDescent="0.3">
      <c r="A806" s="2" t="s">
        <v>130</v>
      </c>
      <c r="B806" s="22" t="s">
        <v>324</v>
      </c>
      <c r="C806" s="12"/>
      <c r="D806" s="12"/>
      <c r="E806" s="5">
        <v>0</v>
      </c>
      <c r="F806" s="26">
        <v>0</v>
      </c>
    </row>
    <row r="807" spans="1:6" x14ac:dyDescent="0.3">
      <c r="A807" s="2" t="s">
        <v>130</v>
      </c>
      <c r="B807" s="22" t="s">
        <v>325</v>
      </c>
      <c r="C807" s="12"/>
      <c r="D807" s="12"/>
      <c r="E807" s="5">
        <v>10</v>
      </c>
      <c r="F807" s="26">
        <v>6</v>
      </c>
    </row>
    <row r="808" spans="1:6" x14ac:dyDescent="0.3">
      <c r="A808" s="2" t="s">
        <v>130</v>
      </c>
      <c r="B808" s="22" t="s">
        <v>326</v>
      </c>
      <c r="C808" s="12"/>
      <c r="D808" s="12"/>
      <c r="E808" s="5">
        <v>4</v>
      </c>
      <c r="F808" s="26">
        <v>8</v>
      </c>
    </row>
    <row r="809" spans="1:6" x14ac:dyDescent="0.3">
      <c r="A809" s="2" t="s">
        <v>130</v>
      </c>
      <c r="B809" s="22" t="s">
        <v>343</v>
      </c>
      <c r="C809" s="12"/>
      <c r="D809" s="12"/>
      <c r="E809" s="5">
        <v>4</v>
      </c>
      <c r="F809" s="26">
        <v>8</v>
      </c>
    </row>
    <row r="810" spans="1:6" x14ac:dyDescent="0.3">
      <c r="A810" s="2" t="s">
        <v>130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130</v>
      </c>
      <c r="B811" s="22" t="s">
        <v>341</v>
      </c>
      <c r="C811" s="12"/>
      <c r="D811" s="12"/>
      <c r="E811" s="5">
        <v>0</v>
      </c>
      <c r="F811" s="26">
        <v>0</v>
      </c>
    </row>
    <row r="812" spans="1:6" x14ac:dyDescent="0.3">
      <c r="A812" s="2" t="s">
        <v>130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130</v>
      </c>
      <c r="B813" s="22" t="s">
        <v>327</v>
      </c>
      <c r="C813" s="12"/>
      <c r="D813" s="12"/>
      <c r="E813" s="5">
        <v>0</v>
      </c>
      <c r="F813" s="26">
        <v>0</v>
      </c>
    </row>
    <row r="814" spans="1:6" x14ac:dyDescent="0.3">
      <c r="A814" s="2" t="s">
        <v>130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130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130</v>
      </c>
      <c r="B816" s="22" t="s">
        <v>330</v>
      </c>
      <c r="C816" s="12"/>
      <c r="D816" s="12"/>
      <c r="E816" s="5">
        <v>1</v>
      </c>
      <c r="F816" s="26">
        <v>0</v>
      </c>
    </row>
    <row r="817" spans="1:6" x14ac:dyDescent="0.3">
      <c r="A817" s="2" t="s">
        <v>130</v>
      </c>
      <c r="B817" s="22" t="s">
        <v>331</v>
      </c>
      <c r="C817" s="12"/>
      <c r="D817" s="12"/>
      <c r="E817" s="5">
        <v>0</v>
      </c>
      <c r="F817" s="26">
        <v>0</v>
      </c>
    </row>
    <row r="818" spans="1:6" x14ac:dyDescent="0.3">
      <c r="A818" s="2" t="s">
        <v>130</v>
      </c>
      <c r="B818" s="22" t="s">
        <v>332</v>
      </c>
      <c r="C818" s="12"/>
      <c r="D818" s="12"/>
      <c r="E818" s="5">
        <v>0</v>
      </c>
      <c r="F818" s="26">
        <v>0</v>
      </c>
    </row>
    <row r="819" spans="1:6" x14ac:dyDescent="0.3">
      <c r="A819" s="2" t="s">
        <v>130</v>
      </c>
      <c r="B819" s="22" t="s">
        <v>333</v>
      </c>
      <c r="C819" s="12"/>
      <c r="D819" s="12"/>
      <c r="E819" s="5">
        <v>1</v>
      </c>
      <c r="F819" s="26">
        <v>0</v>
      </c>
    </row>
    <row r="820" spans="1:6" x14ac:dyDescent="0.3">
      <c r="A820" s="2" t="s">
        <v>130</v>
      </c>
      <c r="B820" s="22" t="s">
        <v>334</v>
      </c>
      <c r="C820" s="12"/>
      <c r="D820" s="12"/>
      <c r="E820" s="5">
        <v>2</v>
      </c>
      <c r="F820" s="26">
        <v>5</v>
      </c>
    </row>
    <row r="821" spans="1:6" x14ac:dyDescent="0.3">
      <c r="A821" s="2" t="s">
        <v>130</v>
      </c>
      <c r="B821" s="22" t="s">
        <v>335</v>
      </c>
      <c r="C821" s="12"/>
      <c r="D821" s="12"/>
      <c r="E821" s="5">
        <v>0</v>
      </c>
      <c r="F821" s="26">
        <v>1</v>
      </c>
    </row>
    <row r="822" spans="1:6" x14ac:dyDescent="0.3">
      <c r="A822" s="2" t="s">
        <v>130</v>
      </c>
      <c r="B822" s="22" t="s">
        <v>336</v>
      </c>
      <c r="C822" s="12"/>
      <c r="D822" s="12"/>
      <c r="E822" s="5">
        <v>0</v>
      </c>
      <c r="F822" s="26">
        <v>0</v>
      </c>
    </row>
    <row r="823" spans="1:6" x14ac:dyDescent="0.3">
      <c r="A823" s="2" t="s">
        <v>130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130</v>
      </c>
      <c r="B824" s="22" t="s">
        <v>347</v>
      </c>
      <c r="C824" s="12"/>
      <c r="D824" s="12"/>
      <c r="E824" s="5">
        <v>0</v>
      </c>
      <c r="F824" s="26">
        <v>2</v>
      </c>
    </row>
    <row r="825" spans="1:6" x14ac:dyDescent="0.3">
      <c r="A825" s="2" t="s">
        <v>130</v>
      </c>
      <c r="B825" s="22" t="s">
        <v>337</v>
      </c>
      <c r="C825" s="12"/>
      <c r="D825" s="12"/>
      <c r="E825" s="5">
        <v>0</v>
      </c>
      <c r="F825" s="26">
        <v>0</v>
      </c>
    </row>
    <row r="826" spans="1:6" x14ac:dyDescent="0.3">
      <c r="A826" s="2" t="s">
        <v>130</v>
      </c>
      <c r="B826" s="22" t="s">
        <v>338</v>
      </c>
      <c r="C826" s="12"/>
      <c r="D826" s="12"/>
      <c r="E826" s="5">
        <v>0</v>
      </c>
      <c r="F826" s="26">
        <v>0</v>
      </c>
    </row>
    <row r="827" spans="1:6" x14ac:dyDescent="0.3">
      <c r="A827" s="2" t="s">
        <v>130</v>
      </c>
      <c r="B827" s="22" t="s">
        <v>339</v>
      </c>
      <c r="C827" s="12"/>
      <c r="D827" s="12"/>
      <c r="E827" s="5">
        <v>1</v>
      </c>
      <c r="F827" s="26">
        <v>0</v>
      </c>
    </row>
  </sheetData>
  <autoFilter ref="A1:D827"/>
  <pageMargins left="0.7" right="0.7" top="0.75" bottom="0.75" header="0.3" footer="0.3"/>
  <pageSetup paperSize="9" orientation="portrait" r:id="rId1"/>
  <ignoredErrors>
    <ignoredError sqref="C5:D5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zoomScale="90" zoomScaleNormal="90" workbookViewId="0">
      <pane ySplit="1" topLeftCell="A2" activePane="bottomLeft" state="frozen"/>
      <selection pane="bottomLeft" activeCell="F946" sqref="F946"/>
    </sheetView>
  </sheetViews>
  <sheetFormatPr defaultRowHeight="14.4" x14ac:dyDescent="0.3"/>
  <cols>
    <col min="1" max="1" width="19.21875" customWidth="1"/>
    <col min="2" max="2" width="38.5546875" customWidth="1"/>
    <col min="3" max="3" width="7.21875" customWidth="1"/>
    <col min="4" max="4" width="7.44140625" customWidth="1"/>
    <col min="6" max="6" width="8.88671875" style="31"/>
  </cols>
  <sheetData>
    <row r="1" spans="1:6" s="1" customFormat="1" x14ac:dyDescent="0.3">
      <c r="A1" s="4" t="s">
        <v>69</v>
      </c>
      <c r="B1" s="4" t="s">
        <v>22</v>
      </c>
      <c r="C1" s="8">
        <v>2013</v>
      </c>
      <c r="D1" s="8">
        <v>2014</v>
      </c>
      <c r="E1" s="8">
        <v>2015</v>
      </c>
      <c r="F1" s="29">
        <v>2016</v>
      </c>
    </row>
    <row r="2" spans="1:6" x14ac:dyDescent="0.3">
      <c r="A2" s="4" t="s">
        <v>168</v>
      </c>
      <c r="B2" s="5" t="s">
        <v>16</v>
      </c>
      <c r="C2" s="5">
        <f>C61+C120+C179+C238+C297+C356+C415+C474+C533+C592+C651+C710+C769+C828+C887</f>
        <v>0</v>
      </c>
      <c r="D2" s="5">
        <f>D61+D120+D179+D238+D297+D356+D415+D474+D533+D592+D651+D710+D769+D828+D887</f>
        <v>3</v>
      </c>
      <c r="E2" s="5">
        <f>E61+E120+E179+E238+E297+E356+E415+E474+E533+E592+E651+E710+E769+E828+E887</f>
        <v>6</v>
      </c>
      <c r="F2" s="26">
        <f>F61+F120+F179+F238+F297+F356+F415+F474+F533+F592+F651+F710+F769+F828+F887</f>
        <v>1</v>
      </c>
    </row>
    <row r="3" spans="1:6" x14ac:dyDescent="0.3">
      <c r="A3" s="5" t="s">
        <v>168</v>
      </c>
      <c r="B3" s="5" t="s">
        <v>17</v>
      </c>
      <c r="C3" s="5">
        <f>C62+C121+C180+C239+C298+C357+C416+C475+C534+C593+C652+C711+C770+C829+C888</f>
        <v>1</v>
      </c>
      <c r="D3" s="5">
        <f>D62+D121+D180+D239+D298+D357+D416+D475+D534+D593+D652+D711+D770+D829+D888</f>
        <v>5</v>
      </c>
      <c r="E3" s="5">
        <f>E62+E121+E180+E239+E298+E357+E416+E475+E534+E593+E652+E711+E770+E829+E888</f>
        <v>3</v>
      </c>
      <c r="F3" s="26">
        <f>F62+F121+F180+F239+F298+F357+F416+F475+F534+F593+F652+F711+F770+F829+F888</f>
        <v>1</v>
      </c>
    </row>
    <row r="4" spans="1:6" x14ac:dyDescent="0.3">
      <c r="A4" s="5" t="s">
        <v>168</v>
      </c>
      <c r="B4" s="5" t="s">
        <v>18</v>
      </c>
      <c r="C4" s="5">
        <f>C63+C122+C181+C240+C299+C358+C417+C476+C535+C594+C653+C712+C771+C830+C889</f>
        <v>2</v>
      </c>
      <c r="D4" s="5">
        <f>D63+D122+D181+D240+D299+D358+D417+D476+D535+D594+D653+D712+D771+D830+D889</f>
        <v>6</v>
      </c>
      <c r="E4" s="5">
        <f>E63+E122+E181+E240+E299+E358+E417+E476+E535+E594+E653+E712+E771+E830+E889</f>
        <v>7</v>
      </c>
      <c r="F4" s="26">
        <f>F63+F122+F181+F240+F299+F358+F417+F476+F535+F594+F653+F712+F771+F830+F889</f>
        <v>4</v>
      </c>
    </row>
    <row r="5" spans="1:6" x14ac:dyDescent="0.3">
      <c r="A5" s="5" t="s">
        <v>168</v>
      </c>
      <c r="B5" s="5" t="s">
        <v>19</v>
      </c>
      <c r="C5" s="5">
        <f>C6+C7</f>
        <v>0</v>
      </c>
      <c r="D5" s="5">
        <f>D6+D7</f>
        <v>2</v>
      </c>
      <c r="E5" s="5">
        <f>E64+E123+E182+E241+E300+E359+E418+E477+E536+E595+E654+E713+E772+E831+E890</f>
        <v>0</v>
      </c>
      <c r="F5" s="26">
        <f>F64+F123+F182+F241+F300+F359+F418+F477+F536+F595+F654+F713+F772+F831+F890</f>
        <v>2</v>
      </c>
    </row>
    <row r="6" spans="1:6" ht="28.8" x14ac:dyDescent="0.3">
      <c r="A6" s="5" t="s">
        <v>168</v>
      </c>
      <c r="B6" s="15" t="s">
        <v>318</v>
      </c>
      <c r="C6" s="5">
        <f>C65+C124+C183+C242+C301+C360+C419+C478+C537+C596+C655+C714+C773+C832+C891</f>
        <v>0</v>
      </c>
      <c r="D6" s="5">
        <f>D65+D124+D183+D242+D301+D360+D419+D478+D537+D596+D655+D714+D773+D832+D891</f>
        <v>2</v>
      </c>
      <c r="E6" s="5">
        <f>E65+E124+E183+E242+E301+E360+E419+E478+E537+E596+E655+E714+E773+E832+E891</f>
        <v>0</v>
      </c>
      <c r="F6" s="26">
        <f>F65+F124+F183+F242+F301+F360+F419+F478+F537+F596+F655+F714+F773+F832+F891</f>
        <v>2</v>
      </c>
    </row>
    <row r="7" spans="1:6" x14ac:dyDescent="0.3">
      <c r="A7" s="5" t="s">
        <v>168</v>
      </c>
      <c r="B7" s="6" t="s">
        <v>317</v>
      </c>
      <c r="C7" s="5"/>
      <c r="D7" s="5"/>
      <c r="E7" s="5">
        <f>E66+E125+E184+E243+E302+E361+E420+E479+E538+E597+E656+E715+E774+E833+E892</f>
        <v>0</v>
      </c>
      <c r="F7" s="26">
        <f>F66+F125+F184+F243+F302+F361+F420+F479+F538+F597+F656+F715+F774+F833+F892</f>
        <v>0</v>
      </c>
    </row>
    <row r="8" spans="1:6" x14ac:dyDescent="0.3">
      <c r="A8" s="5" t="s">
        <v>168</v>
      </c>
      <c r="B8" s="6" t="s">
        <v>365</v>
      </c>
      <c r="C8" s="12"/>
      <c r="D8" s="12"/>
      <c r="E8" s="5">
        <f t="shared" ref="E8:F8" si="0">E67+E126+E185+E244+E303+E362+E421+E480+E539+E598+E657+E716+E775+E834+E893</f>
        <v>0</v>
      </c>
      <c r="F8" s="26">
        <f t="shared" si="0"/>
        <v>2</v>
      </c>
    </row>
    <row r="9" spans="1:6" x14ac:dyDescent="0.3">
      <c r="A9" s="5" t="s">
        <v>168</v>
      </c>
      <c r="B9" s="6" t="s">
        <v>350</v>
      </c>
      <c r="C9" s="12"/>
      <c r="D9" s="12"/>
      <c r="E9" s="5">
        <f t="shared" ref="E9:F9" si="1">E68+E127+E186+E245+E304+E363+E422+E481+E540+E599+E658+E717+E776+E835+E894</f>
        <v>0</v>
      </c>
      <c r="F9" s="26">
        <f t="shared" si="1"/>
        <v>0</v>
      </c>
    </row>
    <row r="10" spans="1:6" x14ac:dyDescent="0.3">
      <c r="A10" s="5" t="s">
        <v>168</v>
      </c>
      <c r="B10" s="6" t="s">
        <v>351</v>
      </c>
      <c r="C10" s="12"/>
      <c r="D10" s="12"/>
      <c r="E10" s="5">
        <f t="shared" ref="E10:F10" si="2">E69+E128+E187+E246+E305+E364+E423+E482+E541+E600+E659+E718+E777+E836+E895</f>
        <v>0</v>
      </c>
      <c r="F10" s="26">
        <f t="shared" si="2"/>
        <v>0</v>
      </c>
    </row>
    <row r="11" spans="1:6" x14ac:dyDescent="0.3">
      <c r="A11" s="5" t="s">
        <v>168</v>
      </c>
      <c r="B11" s="6" t="s">
        <v>352</v>
      </c>
      <c r="C11" s="12"/>
      <c r="D11" s="12"/>
      <c r="E11" s="5">
        <f t="shared" ref="E11:F11" si="3">E70+E129+E188+E247+E306+E365+E424+E483+E542+E601+E660+E719+E778+E837+E896</f>
        <v>0</v>
      </c>
      <c r="F11" s="26">
        <f t="shared" si="3"/>
        <v>0</v>
      </c>
    </row>
    <row r="12" spans="1:6" x14ac:dyDescent="0.3">
      <c r="A12" s="5" t="s">
        <v>168</v>
      </c>
      <c r="B12" s="6" t="s">
        <v>353</v>
      </c>
      <c r="C12" s="12"/>
      <c r="D12" s="12"/>
      <c r="E12" s="5">
        <f t="shared" ref="E12:F12" si="4">E71+E130+E189+E248+E307+E366+E425+E484+E543+E602+E661+E720+E779+E838+E897</f>
        <v>0</v>
      </c>
      <c r="F12" s="26">
        <f t="shared" si="4"/>
        <v>0</v>
      </c>
    </row>
    <row r="13" spans="1:6" x14ac:dyDescent="0.3">
      <c r="A13" s="5" t="s">
        <v>168</v>
      </c>
      <c r="B13" s="6" t="s">
        <v>354</v>
      </c>
      <c r="C13" s="12"/>
      <c r="D13" s="12"/>
      <c r="E13" s="5">
        <f t="shared" ref="E13:F13" si="5">E72+E131+E190+E249+E308+E367+E426+E485+E544+E603+E662+E721+E780+E839+E898</f>
        <v>0</v>
      </c>
      <c r="F13" s="26">
        <f t="shared" si="5"/>
        <v>0</v>
      </c>
    </row>
    <row r="14" spans="1:6" x14ac:dyDescent="0.3">
      <c r="A14" s="5" t="s">
        <v>168</v>
      </c>
      <c r="B14" s="6" t="s">
        <v>355</v>
      </c>
      <c r="C14" s="12"/>
      <c r="D14" s="12"/>
      <c r="E14" s="5">
        <f t="shared" ref="E14:F14" si="6">E73+E132+E191+E250+E309+E368+E427+E486+E545+E604+E663+E722+E781+E840+E899</f>
        <v>0</v>
      </c>
      <c r="F14" s="26">
        <f t="shared" si="6"/>
        <v>0</v>
      </c>
    </row>
    <row r="15" spans="1:6" x14ac:dyDescent="0.3">
      <c r="A15" s="5" t="s">
        <v>168</v>
      </c>
      <c r="B15" s="6" t="s">
        <v>356</v>
      </c>
      <c r="C15" s="12"/>
      <c r="D15" s="12"/>
      <c r="E15" s="5">
        <f t="shared" ref="E15:F15" si="7">E74+E133+E192+E251+E310+E369+E428+E487+E546+E605+E664+E723+E782+E841+E900</f>
        <v>0</v>
      </c>
      <c r="F15" s="26">
        <f t="shared" si="7"/>
        <v>0</v>
      </c>
    </row>
    <row r="16" spans="1:6" x14ac:dyDescent="0.3">
      <c r="A16" s="5" t="s">
        <v>168</v>
      </c>
      <c r="B16" s="6" t="s">
        <v>357</v>
      </c>
      <c r="C16" s="12"/>
      <c r="D16" s="12"/>
      <c r="E16" s="5">
        <f t="shared" ref="E16:F16" si="8">E75+E134+E193+E252+E311+E370+E429+E488+E547+E606+E665+E724+E783+E842+E901</f>
        <v>0</v>
      </c>
      <c r="F16" s="26">
        <f t="shared" si="8"/>
        <v>0</v>
      </c>
    </row>
    <row r="17" spans="1:6" x14ac:dyDescent="0.3">
      <c r="A17" s="5" t="s">
        <v>168</v>
      </c>
      <c r="B17" s="6" t="s">
        <v>358</v>
      </c>
      <c r="C17" s="12"/>
      <c r="D17" s="12"/>
      <c r="E17" s="5">
        <f t="shared" ref="E17:F17" si="9">E76+E135+E194+E253+E312+E371+E430+E489+E548+E607+E666+E725+E784+E843+E902</f>
        <v>0</v>
      </c>
      <c r="F17" s="26">
        <f t="shared" si="9"/>
        <v>0</v>
      </c>
    </row>
    <row r="18" spans="1:6" x14ac:dyDescent="0.3">
      <c r="A18" s="5" t="s">
        <v>168</v>
      </c>
      <c r="B18" s="6" t="s">
        <v>359</v>
      </c>
      <c r="C18" s="12"/>
      <c r="D18" s="12"/>
      <c r="E18" s="5">
        <f t="shared" ref="E18:F18" si="10">E77+E136+E195+E254+E313+E372+E431+E490+E549+E608+E667+E726+E785+E844+E903</f>
        <v>0</v>
      </c>
      <c r="F18" s="26">
        <f t="shared" si="10"/>
        <v>1</v>
      </c>
    </row>
    <row r="19" spans="1:6" x14ac:dyDescent="0.3">
      <c r="A19" s="5" t="s">
        <v>168</v>
      </c>
      <c r="B19" s="6" t="s">
        <v>362</v>
      </c>
      <c r="C19" s="12"/>
      <c r="D19" s="12"/>
      <c r="E19" s="5">
        <f t="shared" ref="E19:F19" si="11">E78+E137+E196+E255+E314+E373+E432+E491+E550+E609+E668+E727+E786+E845+E904</f>
        <v>0</v>
      </c>
      <c r="F19" s="26">
        <f t="shared" si="11"/>
        <v>0</v>
      </c>
    </row>
    <row r="20" spans="1:6" x14ac:dyDescent="0.3">
      <c r="A20" s="5" t="s">
        <v>168</v>
      </c>
      <c r="B20" s="6" t="s">
        <v>360</v>
      </c>
      <c r="C20" s="12"/>
      <c r="D20" s="12"/>
      <c r="E20" s="5">
        <f t="shared" ref="E20:F20" si="12">E79+E138+E197+E256+E315+E374+E433+E492+E551+E610+E669+E728+E787+E846+E905</f>
        <v>0</v>
      </c>
      <c r="F20" s="26">
        <f t="shared" si="12"/>
        <v>0</v>
      </c>
    </row>
    <row r="21" spans="1:6" x14ac:dyDescent="0.3">
      <c r="A21" s="5" t="s">
        <v>168</v>
      </c>
      <c r="B21" s="6" t="s">
        <v>361</v>
      </c>
      <c r="C21" s="12"/>
      <c r="D21" s="12"/>
      <c r="E21" s="5">
        <f t="shared" ref="E21:F21" si="13">E80+E139+E198+E257+E316+E375+E434+E493+E552+E611+E670+E729+E788+E847+E906</f>
        <v>0</v>
      </c>
      <c r="F21" s="26">
        <f t="shared" si="13"/>
        <v>1</v>
      </c>
    </row>
    <row r="22" spans="1:6" x14ac:dyDescent="0.3">
      <c r="A22" s="5" t="s">
        <v>168</v>
      </c>
      <c r="B22" s="28" t="s">
        <v>364</v>
      </c>
      <c r="C22" s="12"/>
      <c r="D22" s="12"/>
      <c r="E22" s="5">
        <f t="shared" ref="E22:F22" si="14">E81+E140+E199+E258+E317+E376+E435+E494+E553+E612+E671+E730+E789+E848+E907</f>
        <v>0</v>
      </c>
      <c r="F22" s="26">
        <f t="shared" si="14"/>
        <v>0</v>
      </c>
    </row>
    <row r="23" spans="1:6" x14ac:dyDescent="0.3">
      <c r="A23" s="5" t="s">
        <v>168</v>
      </c>
      <c r="B23" s="6" t="s">
        <v>363</v>
      </c>
      <c r="C23" s="12"/>
      <c r="D23" s="12"/>
      <c r="E23" s="5">
        <f t="shared" ref="E23:F23" si="15">E82+E141+E200+E259+E318+E377+E436+E495+E554+E613+E672+E731+E790+E849+E908</f>
        <v>0</v>
      </c>
      <c r="F23" s="26">
        <f t="shared" si="15"/>
        <v>0</v>
      </c>
    </row>
    <row r="24" spans="1:6" x14ac:dyDescent="0.3">
      <c r="A24" s="5" t="s">
        <v>168</v>
      </c>
      <c r="B24" s="5" t="s">
        <v>20</v>
      </c>
      <c r="C24" s="5">
        <f>C83+C142+C201+C260+C319+C378+C437+C496+C555+C614+C673+C732+C791+C850+C909</f>
        <v>0</v>
      </c>
      <c r="D24" s="5">
        <f>D83+D142+D201+D260+D319+D378+D437+D496+D555+D614+D673+D732+D791+D850+D909</f>
        <v>0</v>
      </c>
      <c r="E24" s="5">
        <f>E83+E142+E201+E260+E319+E378+E437+E496+E555+E614+E673+E732+E791+E850+E909</f>
        <v>0</v>
      </c>
      <c r="F24" s="26">
        <f>F83+F142+F201+F260+F319+F378+F437+F496+F555+F614+F673+F732+F791+F850+F909</f>
        <v>0</v>
      </c>
    </row>
    <row r="25" spans="1:6" x14ac:dyDescent="0.3">
      <c r="A25" s="5" t="s">
        <v>168</v>
      </c>
      <c r="B25" s="5" t="s">
        <v>346</v>
      </c>
      <c r="C25" s="12">
        <f>C84+C143+C202+C261+C320+C379+C438+C497+C556+C615+C674+C733+C792+C851+C910</f>
        <v>1093</v>
      </c>
      <c r="D25" s="12">
        <f>D84+D143+D202+D261+D320+D379+D438+D497+D556+D615+D674+D733+D792+D851+D910</f>
        <v>1128</v>
      </c>
      <c r="E25" s="12">
        <f>E84+E143+E202+E261+E320+E379+E438+E497+E556+E615+E674+E733+E792+E851+E910</f>
        <v>1278</v>
      </c>
      <c r="F25" s="18">
        <f>F84+F143+F202+F261+F320+F379+F438+F497+F556+F615+F674+F733+F792+F851+F910</f>
        <v>1167</v>
      </c>
    </row>
    <row r="26" spans="1:6" x14ac:dyDescent="0.3">
      <c r="A26" s="5" t="s">
        <v>168</v>
      </c>
      <c r="B26" s="5" t="s">
        <v>21</v>
      </c>
      <c r="C26" s="5">
        <f>C85+C144+C203+C262+C321+C380+C439+C498+C557+C616+C675+C734+C793+C852+C911</f>
        <v>259</v>
      </c>
      <c r="D26" s="5">
        <f>D85+D144+D203+D262+D321+D380+D439+D498+D557+D616+D675+D734+D793+D852+D911</f>
        <v>327</v>
      </c>
      <c r="E26" s="5">
        <f>E85+E144+E203+E262+E321+E380+E439+E498+E557+E616+E675+E734+E793+E852+E911</f>
        <v>264</v>
      </c>
      <c r="F26" s="26">
        <f>F85+F144+F203+F262+F321+F380+F439+F498+F557+F616+F675+F734+F793+F852+F911</f>
        <v>232</v>
      </c>
    </row>
    <row r="27" spans="1:6" x14ac:dyDescent="0.3">
      <c r="A27" s="5" t="s">
        <v>168</v>
      </c>
      <c r="B27" s="5" t="s">
        <v>36</v>
      </c>
      <c r="C27" s="5">
        <f>C86+C145+C204+C263+C322+C381+C440+C499+C558+C617+C676+C735+C794+C853+C912</f>
        <v>85</v>
      </c>
      <c r="D27" s="5">
        <f>D86+D145+D204+D263+D322+D381+D440+D499+D558+D617+D676+D735+D794+D853+D912</f>
        <v>119</v>
      </c>
      <c r="E27" s="5">
        <f>E86+E145+E204+E263+E322+E381+E440+E499+E558+E617+E676+E735+E794+E853+E912</f>
        <v>116</v>
      </c>
      <c r="F27" s="26">
        <f>F86+F145+F204+F263+F322+F381+F440+F499+F558+F617+F676+F735+F794+F853+F912</f>
        <v>91</v>
      </c>
    </row>
    <row r="28" spans="1:6" x14ac:dyDescent="0.3">
      <c r="A28" s="5" t="s">
        <v>168</v>
      </c>
      <c r="B28" s="5" t="s">
        <v>32</v>
      </c>
      <c r="C28" s="5">
        <f>C87+C146+C205+C264+C323+C382+C441+C500+C559+C618+C677+C736+C795+C854+C913</f>
        <v>49</v>
      </c>
      <c r="D28" s="5">
        <f>D87+D146+D205+D264+D323+D382+D441+D500+D559+D618+D677+D736+D795+D854+D913</f>
        <v>64</v>
      </c>
      <c r="E28" s="5">
        <f>E87+E146+E205+E264+E323+E382+E441+E500+E559+E618+E677+E736+E795+E854+E913</f>
        <v>52</v>
      </c>
      <c r="F28" s="26">
        <f>F87+F146+F205+F264+F323+F382+F441+F500+F559+F618+F677+F736+F795+F854+F913</f>
        <v>47</v>
      </c>
    </row>
    <row r="29" spans="1:6" x14ac:dyDescent="0.3">
      <c r="A29" s="5" t="s">
        <v>168</v>
      </c>
      <c r="B29" s="5" t="s">
        <v>29</v>
      </c>
      <c r="C29" s="5">
        <f>C88+C147+C206+C265+C324+C383+C442+C501+C560+C619+C678+C737+C796+C855+C914</f>
        <v>36</v>
      </c>
      <c r="D29" s="5">
        <f>D88+D147+D206+D265+D324+D383+D442+D501+D560+D619+D678+D737+D796+D855+D914</f>
        <v>55</v>
      </c>
      <c r="E29" s="5">
        <f>E88+E147+E206+E265+E324+E383+E442+E501+E560+E619+E678+E737+E796+E855+E914</f>
        <v>64</v>
      </c>
      <c r="F29" s="26">
        <f>F88+F147+F206+F265+F324+F383+F442+F501+F560+F619+F678+F737+F796+F855+F914</f>
        <v>44</v>
      </c>
    </row>
    <row r="30" spans="1:6" x14ac:dyDescent="0.3">
      <c r="A30" s="5" t="s">
        <v>168</v>
      </c>
      <c r="B30" s="5" t="s">
        <v>37</v>
      </c>
      <c r="C30" s="5">
        <f>C89+C148+C207+C266+C325+C384+C443+C502+C561+C620+C679+C738+C797+C856+C915</f>
        <v>53</v>
      </c>
      <c r="D30" s="5">
        <f>D89+D148+D207+D266+D325+D384+D443+D502+D561+D620+D679+D738+D797+D856+D915</f>
        <v>99</v>
      </c>
      <c r="E30" s="5">
        <f>E89+E148+E207+E266+E325+E384+E443+E502+E561+E620+E679+E738+E797+E856+E915</f>
        <v>72</v>
      </c>
      <c r="F30" s="26">
        <f>F89+F148+F207+F266+F325+F384+F443+F502+F561+F620+F679+F738+F797+F856+F915</f>
        <v>46</v>
      </c>
    </row>
    <row r="31" spans="1:6" x14ac:dyDescent="0.3">
      <c r="A31" s="5" t="s">
        <v>168</v>
      </c>
      <c r="B31" s="5" t="s">
        <v>33</v>
      </c>
      <c r="C31" s="5">
        <f>C90+C149+C208+C267+C326+C385+C444+C503+C562+C621+C680+C739+C798+C857+C916</f>
        <v>1</v>
      </c>
      <c r="D31" s="5">
        <f>D90+D149+D208+D267+D326+D385+D444+D503+D562+D621+D680+D739+D798+D857+D916</f>
        <v>7</v>
      </c>
      <c r="E31" s="5">
        <f>E90+E149+E208+E267+E326+E385+E444+E503+E562+E621+E680+E739+E798+E857+E916</f>
        <v>5</v>
      </c>
      <c r="F31" s="26">
        <f>F90+F149+F208+F267+F326+F385+F444+F503+F562+F621+F680+F739+F798+F857+F916</f>
        <v>4</v>
      </c>
    </row>
    <row r="32" spans="1:6" x14ac:dyDescent="0.3">
      <c r="A32" s="5" t="s">
        <v>168</v>
      </c>
      <c r="B32" s="5" t="s">
        <v>34</v>
      </c>
      <c r="C32" s="5">
        <f>C91+C150+C209+C268+C327+C386+C445+C504+C563+C622+C681+C740+C799+C858+C917</f>
        <v>52</v>
      </c>
      <c r="D32" s="5">
        <f>D91+D150+D209+D268+D327+D386+D445+D504+D563+D622+D681+D740+D799+D858+D917</f>
        <v>92</v>
      </c>
      <c r="E32" s="5">
        <f>E91+E150+E209+E268+E327+E386+E445+E504+E563+E622+E681+E740+E799+E858+E917</f>
        <v>67</v>
      </c>
      <c r="F32" s="26">
        <f>F91+F150+F209+F268+F327+F386+F445+F504+F563+F622+F681+F740+F799+F858+F917</f>
        <v>42</v>
      </c>
    </row>
    <row r="33" spans="1:6" x14ac:dyDescent="0.3">
      <c r="A33" s="5" t="s">
        <v>168</v>
      </c>
      <c r="B33" s="5" t="s">
        <v>30</v>
      </c>
      <c r="C33" s="5">
        <f>C92+C151+C210+C269+C328+C387+C446+C505+C564+C623+C682+C741+C800+C859+C918</f>
        <v>64</v>
      </c>
      <c r="D33" s="5">
        <f>D92+D151+D210+D269+D328+D387+D446+D505+D564+D623+D682+D741+D800+D859+D918</f>
        <v>60</v>
      </c>
      <c r="E33" s="5">
        <f>E92+E151+E210+E269+E328+E387+E446+E505+E564+E623+E682+E741+E800+E859+E918</f>
        <v>49</v>
      </c>
      <c r="F33" s="26">
        <f>F92+F151+F210+F269+F328+F387+F446+F505+F564+F623+F682+F741+F800+F859+F918</f>
        <v>51</v>
      </c>
    </row>
    <row r="34" spans="1:6" x14ac:dyDescent="0.3">
      <c r="A34" s="5" t="s">
        <v>168</v>
      </c>
      <c r="B34" s="5" t="s">
        <v>35</v>
      </c>
      <c r="C34" s="5">
        <f>C93+C152+C211+C270+C329+C388+C447+C506+C565+C624+C683+C742+C801+C860+C919</f>
        <v>29</v>
      </c>
      <c r="D34" s="5">
        <f>D93+D152+D211+D270+D329+D388+D447+D506+D565+D624+D683+D742+D801+D860+D919</f>
        <v>23</v>
      </c>
      <c r="E34" s="5">
        <f>E93+E152+E211+E270+E329+E388+E447+E506+E565+E624+E683+E742+E801+E860+E919</f>
        <v>17</v>
      </c>
      <c r="F34" s="26">
        <f>F93+F152+F211+F270+F329+F388+F447+F506+F565+F624+F683+F742+F801+F860+F919</f>
        <v>25</v>
      </c>
    </row>
    <row r="35" spans="1:6" x14ac:dyDescent="0.3">
      <c r="A35" s="5" t="s">
        <v>168</v>
      </c>
      <c r="B35" s="5" t="s">
        <v>31</v>
      </c>
      <c r="C35" s="5">
        <f>C94+C153+C212+C271+C330+C389+C448+C507+C566+C625+C684+C743+C802+C861+C920</f>
        <v>28</v>
      </c>
      <c r="D35" s="5">
        <f>D94+D153+D212+D271+D330+D389+D448+D507+D566+D625+D684+D743+D802+D861+D920</f>
        <v>26</v>
      </c>
      <c r="E35" s="5">
        <f>E94+E153+E212+E271+E330+E389+E448+E507+E566+E625+E684+E743+E802+E861+E920</f>
        <v>10</v>
      </c>
      <c r="F35" s="26">
        <f>F94+F153+F212+F271+F330+F389+F448+F507+F566+F625+F684+F743+F802+F861+F920</f>
        <v>19</v>
      </c>
    </row>
    <row r="36" spans="1:6" x14ac:dyDescent="0.3">
      <c r="A36" s="5" t="s">
        <v>168</v>
      </c>
      <c r="B36" s="22" t="s">
        <v>345</v>
      </c>
      <c r="C36" s="12"/>
      <c r="D36" s="12"/>
      <c r="E36" s="5">
        <f>E95+E154+E213+E272+E331+E390+E449+E508+E567+E626+E685+E744+E803+E862+E921</f>
        <v>176</v>
      </c>
      <c r="F36" s="26">
        <f>F95+F154+F213+F272+F331+F390+F449+F508+F567+F626+F685+F744+F803+F862+F921</f>
        <v>161</v>
      </c>
    </row>
    <row r="37" spans="1:6" x14ac:dyDescent="0.3">
      <c r="A37" s="5" t="s">
        <v>168</v>
      </c>
      <c r="B37" s="22" t="s">
        <v>322</v>
      </c>
      <c r="C37" s="12"/>
      <c r="D37" s="12"/>
      <c r="E37" s="5">
        <f>E96+E155+E214+E273+E332+E391+E450+E509+E568+E627+E686+E745+E804+E863+E922</f>
        <v>0</v>
      </c>
      <c r="F37" s="26">
        <f>F96+F155+F214+F273+F332+F391+F450+F509+F568+F627+F686+F745+F804+F863+F922</f>
        <v>0</v>
      </c>
    </row>
    <row r="38" spans="1:6" x14ac:dyDescent="0.3">
      <c r="A38" s="5" t="s">
        <v>168</v>
      </c>
      <c r="B38" s="22" t="s">
        <v>323</v>
      </c>
      <c r="C38" s="12"/>
      <c r="D38" s="12"/>
      <c r="E38" s="5">
        <f>E97+E156+E215+E274+E333+E392+E451+E510+E569+E628+E687+E746+E805+E864+E923</f>
        <v>5</v>
      </c>
      <c r="F38" s="26">
        <f>F97+F156+F215+F274+F333+F392+F451+F510+F569+F628+F687+F746+F805+F864+F923</f>
        <v>6</v>
      </c>
    </row>
    <row r="39" spans="1:6" x14ac:dyDescent="0.3">
      <c r="A39" s="5" t="s">
        <v>168</v>
      </c>
      <c r="B39" s="22" t="s">
        <v>324</v>
      </c>
      <c r="C39" s="12"/>
      <c r="D39" s="12"/>
      <c r="E39" s="5">
        <f>E98+E157+E216+E275+E334+E393+E452+E511+E570+E629+E688+E747+E806+E865+E924</f>
        <v>13</v>
      </c>
      <c r="F39" s="26">
        <f>F98+F157+F216+F275+F334+F393+F452+F511+F570+F629+F688+F747+F806+F865+F924</f>
        <v>9</v>
      </c>
    </row>
    <row r="40" spans="1:6" x14ac:dyDescent="0.3">
      <c r="A40" s="5" t="s">
        <v>168</v>
      </c>
      <c r="B40" s="22" t="s">
        <v>325</v>
      </c>
      <c r="C40" s="12"/>
      <c r="D40" s="12"/>
      <c r="E40" s="5">
        <f>E99+E158+E217+E276+E335+E394+E453+E512+E571+E630+E689+E748+E807+E866+E925</f>
        <v>157</v>
      </c>
      <c r="F40" s="26">
        <f>F99+F158+F217+F276+F335+F394+F453+F512+F571+F630+F689+F748+F807+F866+F925</f>
        <v>153</v>
      </c>
    </row>
    <row r="41" spans="1:6" x14ac:dyDescent="0.3">
      <c r="A41" s="5" t="s">
        <v>168</v>
      </c>
      <c r="B41" s="22" t="s">
        <v>326</v>
      </c>
      <c r="C41" s="12"/>
      <c r="D41" s="12"/>
      <c r="E41" s="5">
        <f>E100+E159+E218+E277+E336+E395+E454+E513+E572+E631+E690+E749+E808+E867+E926</f>
        <v>42</v>
      </c>
      <c r="F41" s="26">
        <f>F100+F159+F218+F277+F336+F395+F454+F513+F572+F631+F690+F749+F808+F867+F926</f>
        <v>48</v>
      </c>
    </row>
    <row r="42" spans="1:6" x14ac:dyDescent="0.3">
      <c r="A42" s="5" t="s">
        <v>168</v>
      </c>
      <c r="B42" s="22" t="s">
        <v>343</v>
      </c>
      <c r="C42" s="12"/>
      <c r="D42" s="12"/>
      <c r="E42" s="5">
        <f>E101+E160+E219+E278+E337+E396+E455+E514+E573+E632+E691+E750+E809+E868+E927</f>
        <v>37</v>
      </c>
      <c r="F42" s="26">
        <f>F101+F160+F219+F278+F337+F396+F455+F514+F573+F632+F691+F750+F809+F868+F927</f>
        <v>35</v>
      </c>
    </row>
    <row r="43" spans="1:6" x14ac:dyDescent="0.3">
      <c r="A43" s="5" t="s">
        <v>168</v>
      </c>
      <c r="B43" s="22" t="s">
        <v>340</v>
      </c>
      <c r="C43" s="12"/>
      <c r="D43" s="12"/>
      <c r="E43" s="5">
        <f>E102+E161+E220+E279+E338+E397+E456+E515+E574+E633+E692+E751+E810+E869+E928</f>
        <v>2</v>
      </c>
      <c r="F43" s="26">
        <f>F102+F161+F220+F279+F338+F397+F456+F515+F574+F633+F692+F751+F810+F869+F928</f>
        <v>10</v>
      </c>
    </row>
    <row r="44" spans="1:6" x14ac:dyDescent="0.3">
      <c r="A44" s="5" t="s">
        <v>168</v>
      </c>
      <c r="B44" s="22" t="s">
        <v>341</v>
      </c>
      <c r="C44" s="12"/>
      <c r="D44" s="12"/>
      <c r="E44" s="5">
        <f>E103+E162+E221+E280+E339+E398+E457+E516+E575+E634+E693+E752+E811+E870+E929</f>
        <v>2</v>
      </c>
      <c r="F44" s="26">
        <f>F103+F162+F221+F280+F339+F398+F457+F516+F575+F634+F693+F752+F811+F870+F929</f>
        <v>1</v>
      </c>
    </row>
    <row r="45" spans="1:6" x14ac:dyDescent="0.3">
      <c r="A45" s="5" t="s">
        <v>168</v>
      </c>
      <c r="B45" s="22" t="s">
        <v>342</v>
      </c>
      <c r="C45" s="12"/>
      <c r="D45" s="12"/>
      <c r="E45" s="5">
        <f>E104+E163+E222+E281+E340+E399+E458+E517+E576+E635+E694+E753+E812+E871+E930</f>
        <v>1</v>
      </c>
      <c r="F45" s="26">
        <f>F104+F163+F222+F281+F340+F399+F458+F517+F576+F635+F694+F753+F812+F871+F930</f>
        <v>2</v>
      </c>
    </row>
    <row r="46" spans="1:6" x14ac:dyDescent="0.3">
      <c r="A46" s="5" t="s">
        <v>168</v>
      </c>
      <c r="B46" s="22" t="s">
        <v>327</v>
      </c>
      <c r="C46" s="12"/>
      <c r="D46" s="12"/>
      <c r="E46" s="5">
        <f>E105+E164+E223+E282+E341+E400+E459+E518+E577+E636+E695+E754+E813+E872+E931</f>
        <v>112</v>
      </c>
      <c r="F46" s="26">
        <f>F105+F164+F223+F282+F341+F400+F459+F518+F577+F636+F695+F754+F813+F872+F931</f>
        <v>126</v>
      </c>
    </row>
    <row r="47" spans="1:6" x14ac:dyDescent="0.3">
      <c r="A47" s="5" t="s">
        <v>168</v>
      </c>
      <c r="B47" s="22" t="s">
        <v>328</v>
      </c>
      <c r="C47" s="12"/>
      <c r="D47" s="12"/>
      <c r="E47" s="5">
        <f>E106+E165+E224+E283+E342+E401+E460+E519+E578+E637+E696+E755+E814+E873+E932</f>
        <v>0</v>
      </c>
      <c r="F47" s="26">
        <f>F106+F165+F224+F283+F342+F401+F460+F519+F578+F637+F696+F755+F814+F873+F932</f>
        <v>0</v>
      </c>
    </row>
    <row r="48" spans="1:6" x14ac:dyDescent="0.3">
      <c r="A48" s="5" t="s">
        <v>168</v>
      </c>
      <c r="B48" s="22" t="s">
        <v>329</v>
      </c>
      <c r="C48" s="12"/>
      <c r="D48" s="12"/>
      <c r="E48" s="5">
        <f>E107+E166+E225+E284+E343+E402+E461+E520+E579+E638+E697+E756+E815+E874+E933</f>
        <v>0</v>
      </c>
      <c r="F48" s="26">
        <f>F107+F166+F225+F284+F343+F402+F461+F520+F579+F638+F697+F756+F815+F874+F933</f>
        <v>2</v>
      </c>
    </row>
    <row r="49" spans="1:6" x14ac:dyDescent="0.3">
      <c r="A49" s="5" t="s">
        <v>168</v>
      </c>
      <c r="B49" s="22" t="s">
        <v>330</v>
      </c>
      <c r="C49" s="12"/>
      <c r="D49" s="12"/>
      <c r="E49" s="5">
        <f>E108+E167+E226+E285+E344+E403+E462+E521+E580+E639+E698+E757+E816+E875+E934</f>
        <v>6</v>
      </c>
      <c r="F49" s="26">
        <f>F108+F167+F226+F285+F344+F403+F462+F521+F580+F639+F698+F757+F816+F875+F934</f>
        <v>3</v>
      </c>
    </row>
    <row r="50" spans="1:6" x14ac:dyDescent="0.3">
      <c r="A50" s="5" t="s">
        <v>168</v>
      </c>
      <c r="B50" s="22" t="s">
        <v>331</v>
      </c>
      <c r="C50" s="12"/>
      <c r="D50" s="12"/>
      <c r="E50" s="5">
        <f>E109+E168+E227+E286+E345+E404+E463+E522+E581+E640+E699+E758+E817+E876+E935</f>
        <v>5</v>
      </c>
      <c r="F50" s="26">
        <f>F109+F168+F227+F286+F345+F404+F463+F522+F581+F640+F699+F758+F817+F876+F935</f>
        <v>11</v>
      </c>
    </row>
    <row r="51" spans="1:6" x14ac:dyDescent="0.3">
      <c r="A51" s="5" t="s">
        <v>168</v>
      </c>
      <c r="B51" s="22" t="s">
        <v>332</v>
      </c>
      <c r="C51" s="12"/>
      <c r="D51" s="12"/>
      <c r="E51" s="5">
        <f>E110+E169+E228+E287+E346+E405+E464+E523+E582+E641+E700+E759+E818+E877+E936</f>
        <v>1</v>
      </c>
      <c r="F51" s="26">
        <f>F110+F169+F228+F287+F346+F405+F464+F523+F582+F641+F700+F759+F818+F877+F936</f>
        <v>12</v>
      </c>
    </row>
    <row r="52" spans="1:6" x14ac:dyDescent="0.3">
      <c r="A52" s="5" t="s">
        <v>168</v>
      </c>
      <c r="B52" s="22" t="s">
        <v>333</v>
      </c>
      <c r="C52" s="12"/>
      <c r="D52" s="12"/>
      <c r="E52" s="5">
        <f>E111+E170+E229+E288+E347+E406+E465+E524+E583+E642+E701+E760+E819+E878+E937</f>
        <v>22</v>
      </c>
      <c r="F52" s="26">
        <f>F111+F170+F229+F288+F347+F406+F465+F524+F583+F642+F701+F760+F819+F878+F937</f>
        <v>16</v>
      </c>
    </row>
    <row r="53" spans="1:6" x14ac:dyDescent="0.3">
      <c r="A53" s="5" t="s">
        <v>168</v>
      </c>
      <c r="B53" s="22" t="s">
        <v>334</v>
      </c>
      <c r="C53" s="12"/>
      <c r="D53" s="12"/>
      <c r="E53" s="5">
        <f>E112+E171+E230+E289+E348+E407+E466+E525+E584+E643+E702+E761+E820+E879+E938</f>
        <v>142</v>
      </c>
      <c r="F53" s="26">
        <f>F112+F171+F230+F289+F348+F407+F466+F525+F584+F643+F702+F761+F820+F879+F938</f>
        <v>135</v>
      </c>
    </row>
    <row r="54" spans="1:6" x14ac:dyDescent="0.3">
      <c r="A54" s="5" t="s">
        <v>168</v>
      </c>
      <c r="B54" s="22" t="s">
        <v>335</v>
      </c>
      <c r="C54" s="12"/>
      <c r="D54" s="12"/>
      <c r="E54" s="5">
        <f>E113+E172+E231+E290+E349+E408+E467+E526+E585+E644+E703+E762+E821+E880+E939</f>
        <v>62</v>
      </c>
      <c r="F54" s="26">
        <f>F113+F172+F231+F290+F349+F408+F467+F526+F585+F644+F703+F762+F821+F880+F939</f>
        <v>52</v>
      </c>
    </row>
    <row r="55" spans="1:6" x14ac:dyDescent="0.3">
      <c r="A55" s="5" t="s">
        <v>168</v>
      </c>
      <c r="B55" s="22" t="s">
        <v>336</v>
      </c>
      <c r="C55" s="12"/>
      <c r="D55" s="12"/>
      <c r="E55" s="5">
        <f>E114+E173+E232+E291+E350+E409+E468+E527+E586+E645+E704+E763+E822+E881+E940</f>
        <v>39</v>
      </c>
      <c r="F55" s="26">
        <f>F114+F173+F232+F291+F350+F409+F468+F527+F586+F645+F704+F763+F822+F881+F940</f>
        <v>48</v>
      </c>
    </row>
    <row r="56" spans="1:6" x14ac:dyDescent="0.3">
      <c r="A56" s="5" t="s">
        <v>168</v>
      </c>
      <c r="B56" s="22" t="s">
        <v>349</v>
      </c>
      <c r="C56" s="12"/>
      <c r="D56" s="12"/>
      <c r="E56" s="5"/>
      <c r="F56" s="26">
        <f>F116+F175+F234+F293+F352+F411+F470+F529+F588+F647+F706+F765+F824+F883+F942</f>
        <v>97</v>
      </c>
    </row>
    <row r="57" spans="1:6" x14ac:dyDescent="0.3">
      <c r="A57" s="5" t="s">
        <v>168</v>
      </c>
      <c r="B57" s="22" t="s">
        <v>347</v>
      </c>
      <c r="C57" s="12"/>
      <c r="D57" s="12"/>
      <c r="E57" s="5">
        <f>E116+E175+E234+E293+E352+E411+E470+E529+E588+E647+E706+E765+E824+E883+E942</f>
        <v>192</v>
      </c>
      <c r="F57" s="26">
        <f>F116+F175+F234+F293+F352+F411+F470+F529+F588+F647+F706+F765+F824+F883+F942</f>
        <v>97</v>
      </c>
    </row>
    <row r="58" spans="1:6" x14ac:dyDescent="0.3">
      <c r="A58" s="5" t="s">
        <v>168</v>
      </c>
      <c r="B58" s="22" t="s">
        <v>337</v>
      </c>
      <c r="C58" s="12"/>
      <c r="D58" s="12"/>
      <c r="E58" s="5">
        <f>E117+E176+E235+E294+E353+E412+E471+E530+E589+E648+E707+E766+E825+E884+E943</f>
        <v>4</v>
      </c>
      <c r="F58" s="26">
        <f>F117+F176+F235+F294+F353+F412+F471+F530+F589+F648+F707+F766+F825+F884+F943</f>
        <v>38</v>
      </c>
    </row>
    <row r="59" spans="1:6" x14ac:dyDescent="0.3">
      <c r="A59" s="5" t="s">
        <v>168</v>
      </c>
      <c r="B59" s="22" t="s">
        <v>338</v>
      </c>
      <c r="C59" s="12"/>
      <c r="D59" s="12"/>
      <c r="E59" s="5">
        <f>E118+E177+E236+E295+E354+E413+E472+E531+E590+E649+E708+E767+E826+E885+E944</f>
        <v>2</v>
      </c>
      <c r="F59" s="26">
        <f>F118+F177+F236+F295+F354+F413+F472+F531+F590+F649+F708+F767+F826+F885+F944</f>
        <v>3</v>
      </c>
    </row>
    <row r="60" spans="1:6" x14ac:dyDescent="0.3">
      <c r="A60" s="5" t="s">
        <v>168</v>
      </c>
      <c r="B60" s="22" t="s">
        <v>339</v>
      </c>
      <c r="C60" s="12"/>
      <c r="D60" s="12"/>
      <c r="E60" s="5">
        <f>E119+E178+E237+E296+E355+E414+E473+E532+E591+E650+E709+E768+E827+E886+E945</f>
        <v>34</v>
      </c>
      <c r="F60" s="26">
        <f>F119+F178+F237+F296+F355+F414+F473+F532+F591+F650+F709+F768+F827+F886+F945</f>
        <v>4</v>
      </c>
    </row>
    <row r="61" spans="1:6" x14ac:dyDescent="0.3">
      <c r="A61" s="4" t="s">
        <v>132</v>
      </c>
      <c r="B61" s="5" t="s">
        <v>16</v>
      </c>
      <c r="C61" s="5"/>
      <c r="D61" s="5"/>
      <c r="E61" s="5"/>
      <c r="F61" s="26"/>
    </row>
    <row r="62" spans="1:6" x14ac:dyDescent="0.3">
      <c r="A62" s="2" t="s">
        <v>132</v>
      </c>
      <c r="B62" s="5" t="s">
        <v>17</v>
      </c>
      <c r="C62" s="5"/>
      <c r="D62" s="5"/>
      <c r="E62" s="5"/>
      <c r="F62" s="26"/>
    </row>
    <row r="63" spans="1:6" x14ac:dyDescent="0.3">
      <c r="A63" s="2" t="s">
        <v>132</v>
      </c>
      <c r="B63" s="5" t="s">
        <v>18</v>
      </c>
      <c r="C63" s="5"/>
      <c r="D63" s="5"/>
      <c r="E63" s="5"/>
      <c r="F63" s="26"/>
    </row>
    <row r="64" spans="1:6" x14ac:dyDescent="0.3">
      <c r="A64" s="2" t="s">
        <v>132</v>
      </c>
      <c r="B64" s="5" t="s">
        <v>19</v>
      </c>
      <c r="C64" s="5"/>
      <c r="D64" s="5"/>
      <c r="E64" s="5"/>
      <c r="F64" s="26"/>
    </row>
    <row r="65" spans="1:6" ht="28.8" x14ac:dyDescent="0.3">
      <c r="A65" s="2" t="s">
        <v>132</v>
      </c>
      <c r="B65" s="15" t="s">
        <v>318</v>
      </c>
      <c r="C65" s="5"/>
      <c r="D65" s="5"/>
      <c r="E65" s="5"/>
      <c r="F65" s="26"/>
    </row>
    <row r="66" spans="1:6" x14ac:dyDescent="0.3">
      <c r="A66" s="2" t="s">
        <v>132</v>
      </c>
      <c r="B66" s="6" t="s">
        <v>317</v>
      </c>
      <c r="C66" s="5"/>
      <c r="D66" s="5"/>
      <c r="E66" s="5"/>
      <c r="F66" s="26"/>
    </row>
    <row r="67" spans="1:6" x14ac:dyDescent="0.3">
      <c r="A67" s="2" t="s">
        <v>132</v>
      </c>
      <c r="B67" s="6" t="s">
        <v>365</v>
      </c>
      <c r="C67" s="12"/>
      <c r="D67" s="12"/>
      <c r="E67" s="18"/>
      <c r="F67" s="18"/>
    </row>
    <row r="68" spans="1:6" x14ac:dyDescent="0.3">
      <c r="A68" s="2" t="s">
        <v>132</v>
      </c>
      <c r="B68" s="6" t="s">
        <v>350</v>
      </c>
      <c r="C68" s="12"/>
      <c r="D68" s="12"/>
      <c r="E68" s="18"/>
      <c r="F68" s="18"/>
    </row>
    <row r="69" spans="1:6" x14ac:dyDescent="0.3">
      <c r="A69" s="2" t="s">
        <v>132</v>
      </c>
      <c r="B69" s="6" t="s">
        <v>351</v>
      </c>
      <c r="C69" s="12"/>
      <c r="D69" s="12"/>
      <c r="E69" s="18"/>
      <c r="F69" s="18"/>
    </row>
    <row r="70" spans="1:6" x14ac:dyDescent="0.3">
      <c r="A70" s="2" t="s">
        <v>132</v>
      </c>
      <c r="B70" s="6" t="s">
        <v>352</v>
      </c>
      <c r="C70" s="12"/>
      <c r="D70" s="12"/>
      <c r="E70" s="18"/>
      <c r="F70" s="18"/>
    </row>
    <row r="71" spans="1:6" x14ac:dyDescent="0.3">
      <c r="A71" s="2" t="s">
        <v>132</v>
      </c>
      <c r="B71" s="6" t="s">
        <v>353</v>
      </c>
      <c r="C71" s="12"/>
      <c r="D71" s="12"/>
      <c r="E71" s="18"/>
      <c r="F71" s="18"/>
    </row>
    <row r="72" spans="1:6" x14ac:dyDescent="0.3">
      <c r="A72" s="2" t="s">
        <v>132</v>
      </c>
      <c r="B72" s="6" t="s">
        <v>354</v>
      </c>
      <c r="C72" s="12"/>
      <c r="D72" s="12"/>
      <c r="E72" s="18"/>
      <c r="F72" s="18"/>
    </row>
    <row r="73" spans="1:6" x14ac:dyDescent="0.3">
      <c r="A73" s="2" t="s">
        <v>132</v>
      </c>
      <c r="B73" s="6" t="s">
        <v>355</v>
      </c>
      <c r="C73" s="12"/>
      <c r="D73" s="12"/>
      <c r="E73" s="18"/>
      <c r="F73" s="18"/>
    </row>
    <row r="74" spans="1:6" x14ac:dyDescent="0.3">
      <c r="A74" s="2" t="s">
        <v>132</v>
      </c>
      <c r="B74" s="6" t="s">
        <v>356</v>
      </c>
      <c r="C74" s="12"/>
      <c r="D74" s="12"/>
      <c r="E74" s="18"/>
      <c r="F74" s="18"/>
    </row>
    <row r="75" spans="1:6" x14ac:dyDescent="0.3">
      <c r="A75" s="2" t="s">
        <v>132</v>
      </c>
      <c r="B75" s="6" t="s">
        <v>357</v>
      </c>
      <c r="C75" s="12"/>
      <c r="D75" s="12"/>
      <c r="E75" s="18"/>
      <c r="F75" s="18"/>
    </row>
    <row r="76" spans="1:6" x14ac:dyDescent="0.3">
      <c r="A76" s="2" t="s">
        <v>132</v>
      </c>
      <c r="B76" s="6" t="s">
        <v>358</v>
      </c>
      <c r="C76" s="12"/>
      <c r="D76" s="12"/>
      <c r="E76" s="18"/>
      <c r="F76" s="18"/>
    </row>
    <row r="77" spans="1:6" x14ac:dyDescent="0.3">
      <c r="A77" s="2" t="s">
        <v>132</v>
      </c>
      <c r="B77" s="6" t="s">
        <v>359</v>
      </c>
      <c r="C77" s="12"/>
      <c r="D77" s="12"/>
      <c r="E77" s="18"/>
      <c r="F77" s="18"/>
    </row>
    <row r="78" spans="1:6" x14ac:dyDescent="0.3">
      <c r="A78" s="2" t="s">
        <v>132</v>
      </c>
      <c r="B78" s="6" t="s">
        <v>362</v>
      </c>
      <c r="C78" s="12"/>
      <c r="D78" s="12"/>
      <c r="E78" s="18"/>
      <c r="F78" s="18"/>
    </row>
    <row r="79" spans="1:6" x14ac:dyDescent="0.3">
      <c r="A79" s="2" t="s">
        <v>132</v>
      </c>
      <c r="B79" s="6" t="s">
        <v>360</v>
      </c>
      <c r="C79" s="12"/>
      <c r="D79" s="12"/>
      <c r="E79" s="18"/>
      <c r="F79" s="18"/>
    </row>
    <row r="80" spans="1:6" x14ac:dyDescent="0.3">
      <c r="A80" s="2" t="s">
        <v>132</v>
      </c>
      <c r="B80" s="6" t="s">
        <v>361</v>
      </c>
      <c r="C80" s="12"/>
      <c r="D80" s="12"/>
      <c r="E80" s="18"/>
      <c r="F80" s="18"/>
    </row>
    <row r="81" spans="1:6" x14ac:dyDescent="0.3">
      <c r="A81" s="2" t="s">
        <v>132</v>
      </c>
      <c r="B81" s="28" t="s">
        <v>364</v>
      </c>
      <c r="C81" s="12"/>
      <c r="D81" s="12"/>
      <c r="E81" s="18"/>
      <c r="F81" s="18"/>
    </row>
    <row r="82" spans="1:6" x14ac:dyDescent="0.3">
      <c r="A82" s="2" t="s">
        <v>132</v>
      </c>
      <c r="B82" s="6" t="s">
        <v>363</v>
      </c>
      <c r="C82" s="12"/>
      <c r="D82" s="12"/>
      <c r="E82" s="18"/>
      <c r="F82" s="18"/>
    </row>
    <row r="83" spans="1:6" x14ac:dyDescent="0.3">
      <c r="A83" s="2" t="s">
        <v>132</v>
      </c>
      <c r="B83" s="5" t="s">
        <v>20</v>
      </c>
      <c r="C83" s="5"/>
      <c r="D83" s="5"/>
      <c r="E83" s="5"/>
      <c r="F83" s="26"/>
    </row>
    <row r="84" spans="1:6" x14ac:dyDescent="0.3">
      <c r="A84" s="2" t="s">
        <v>132</v>
      </c>
      <c r="B84" s="5" t="s">
        <v>346</v>
      </c>
      <c r="C84" s="5">
        <v>51</v>
      </c>
      <c r="D84" s="5">
        <v>55</v>
      </c>
      <c r="E84" s="5">
        <f>SUM(E85,E95:E100,E105:E119)</f>
        <v>68</v>
      </c>
      <c r="F84" s="26">
        <f>SUM(F85,F95:F100,F105:F119)</f>
        <v>61</v>
      </c>
    </row>
    <row r="85" spans="1:6" x14ac:dyDescent="0.3">
      <c r="A85" s="2" t="s">
        <v>132</v>
      </c>
      <c r="B85" s="5" t="s">
        <v>21</v>
      </c>
      <c r="C85" s="5">
        <v>8</v>
      </c>
      <c r="D85" s="5">
        <f>D86+D89+D92+D93+D94</f>
        <v>9</v>
      </c>
      <c r="E85" s="5">
        <f>E86+E89+E92+E93+E94</f>
        <v>14</v>
      </c>
      <c r="F85" s="26">
        <f>F86+F89+F92+F93+F94</f>
        <v>8</v>
      </c>
    </row>
    <row r="86" spans="1:6" x14ac:dyDescent="0.3">
      <c r="A86" s="2" t="s">
        <v>132</v>
      </c>
      <c r="B86" s="5" t="s">
        <v>36</v>
      </c>
      <c r="C86" s="5">
        <v>4</v>
      </c>
      <c r="D86" s="5">
        <f>D87+D88</f>
        <v>3</v>
      </c>
      <c r="E86" s="5">
        <f>E87+E88</f>
        <v>7</v>
      </c>
      <c r="F86" s="26">
        <f>F87+F88</f>
        <v>3</v>
      </c>
    </row>
    <row r="87" spans="1:6" x14ac:dyDescent="0.3">
      <c r="A87" s="2" t="s">
        <v>132</v>
      </c>
      <c r="B87" s="5" t="s">
        <v>32</v>
      </c>
      <c r="C87" s="5">
        <v>3</v>
      </c>
      <c r="D87" s="5">
        <v>2</v>
      </c>
      <c r="E87" s="5">
        <v>2</v>
      </c>
      <c r="F87" s="26">
        <v>2</v>
      </c>
    </row>
    <row r="88" spans="1:6" x14ac:dyDescent="0.3">
      <c r="A88" s="2" t="s">
        <v>132</v>
      </c>
      <c r="B88" s="5" t="s">
        <v>29</v>
      </c>
      <c r="C88" s="5">
        <v>1</v>
      </c>
      <c r="D88" s="5">
        <v>1</v>
      </c>
      <c r="E88" s="5">
        <v>5</v>
      </c>
      <c r="F88" s="26">
        <v>1</v>
      </c>
    </row>
    <row r="89" spans="1:6" x14ac:dyDescent="0.3">
      <c r="A89" s="2" t="s">
        <v>132</v>
      </c>
      <c r="B89" s="5" t="s">
        <v>37</v>
      </c>
      <c r="C89" s="5">
        <v>2</v>
      </c>
      <c r="D89" s="5">
        <f>D90+D91</f>
        <v>3</v>
      </c>
      <c r="E89" s="5">
        <f>E90+E91</f>
        <v>2</v>
      </c>
      <c r="F89" s="26">
        <f>F90+F91</f>
        <v>1</v>
      </c>
    </row>
    <row r="90" spans="1:6" x14ac:dyDescent="0.3">
      <c r="A90" s="2" t="s">
        <v>132</v>
      </c>
      <c r="B90" s="5" t="s">
        <v>33</v>
      </c>
      <c r="C90" s="5"/>
      <c r="D90" s="5"/>
      <c r="E90" s="5"/>
      <c r="F90" s="26"/>
    </row>
    <row r="91" spans="1:6" x14ac:dyDescent="0.3">
      <c r="A91" s="2" t="s">
        <v>132</v>
      </c>
      <c r="B91" s="5" t="s">
        <v>34</v>
      </c>
      <c r="C91" s="5">
        <v>2</v>
      </c>
      <c r="D91" s="5">
        <v>3</v>
      </c>
      <c r="E91" s="5">
        <v>2</v>
      </c>
      <c r="F91" s="26">
        <v>1</v>
      </c>
    </row>
    <row r="92" spans="1:6" x14ac:dyDescent="0.3">
      <c r="A92" s="2" t="s">
        <v>132</v>
      </c>
      <c r="B92" s="5" t="s">
        <v>30</v>
      </c>
      <c r="C92" s="5">
        <v>2</v>
      </c>
      <c r="D92" s="5">
        <v>3</v>
      </c>
      <c r="E92" s="5">
        <v>2</v>
      </c>
      <c r="F92" s="26">
        <v>2</v>
      </c>
    </row>
    <row r="93" spans="1:6" x14ac:dyDescent="0.3">
      <c r="A93" s="2" t="s">
        <v>132</v>
      </c>
      <c r="B93" s="5" t="s">
        <v>35</v>
      </c>
      <c r="C93" s="5"/>
      <c r="D93" s="5"/>
      <c r="E93" s="5">
        <v>3</v>
      </c>
      <c r="F93" s="26">
        <v>1</v>
      </c>
    </row>
    <row r="94" spans="1:6" x14ac:dyDescent="0.3">
      <c r="A94" s="2" t="s">
        <v>132</v>
      </c>
      <c r="B94" s="5" t="s">
        <v>31</v>
      </c>
      <c r="C94" s="5"/>
      <c r="D94" s="5"/>
      <c r="E94" s="5"/>
      <c r="F94" s="26">
        <v>1</v>
      </c>
    </row>
    <row r="95" spans="1:6" x14ac:dyDescent="0.3">
      <c r="A95" s="2" t="s">
        <v>132</v>
      </c>
      <c r="B95" s="22" t="s">
        <v>345</v>
      </c>
      <c r="C95" s="12"/>
      <c r="D95" s="12"/>
      <c r="E95" s="5">
        <v>22</v>
      </c>
      <c r="F95" s="26">
        <v>15</v>
      </c>
    </row>
    <row r="96" spans="1:6" x14ac:dyDescent="0.3">
      <c r="A96" s="2" t="s">
        <v>132</v>
      </c>
      <c r="B96" s="22" t="s">
        <v>322</v>
      </c>
      <c r="C96" s="12"/>
      <c r="D96" s="12"/>
      <c r="E96" s="5">
        <v>0</v>
      </c>
      <c r="F96" s="26">
        <v>0</v>
      </c>
    </row>
    <row r="97" spans="1:6" x14ac:dyDescent="0.3">
      <c r="A97" s="2" t="s">
        <v>132</v>
      </c>
      <c r="B97" s="22" t="s">
        <v>323</v>
      </c>
      <c r="C97" s="12"/>
      <c r="D97" s="12"/>
      <c r="E97" s="5">
        <v>0</v>
      </c>
      <c r="F97" s="26">
        <v>1</v>
      </c>
    </row>
    <row r="98" spans="1:6" x14ac:dyDescent="0.3">
      <c r="A98" s="2" t="s">
        <v>132</v>
      </c>
      <c r="B98" s="22" t="s">
        <v>324</v>
      </c>
      <c r="C98" s="12"/>
      <c r="D98" s="12"/>
      <c r="E98" s="5">
        <v>1</v>
      </c>
      <c r="F98" s="26">
        <v>1</v>
      </c>
    </row>
    <row r="99" spans="1:6" x14ac:dyDescent="0.3">
      <c r="A99" s="2" t="s">
        <v>132</v>
      </c>
      <c r="B99" s="22" t="s">
        <v>325</v>
      </c>
      <c r="C99" s="12"/>
      <c r="D99" s="12"/>
      <c r="E99" s="5">
        <v>1</v>
      </c>
      <c r="F99" s="26">
        <v>7</v>
      </c>
    </row>
    <row r="100" spans="1:6" x14ac:dyDescent="0.3">
      <c r="A100" s="2" t="s">
        <v>132</v>
      </c>
      <c r="B100" s="22" t="s">
        <v>326</v>
      </c>
      <c r="C100" s="12"/>
      <c r="D100" s="12"/>
      <c r="E100" s="5">
        <v>0</v>
      </c>
      <c r="F100" s="26">
        <v>1</v>
      </c>
    </row>
    <row r="101" spans="1:6" x14ac:dyDescent="0.3">
      <c r="A101" s="2" t="s">
        <v>132</v>
      </c>
      <c r="B101" s="22" t="s">
        <v>343</v>
      </c>
      <c r="C101" s="12"/>
      <c r="D101" s="12"/>
      <c r="E101" s="5">
        <v>0</v>
      </c>
      <c r="F101" s="26">
        <v>1</v>
      </c>
    </row>
    <row r="102" spans="1:6" x14ac:dyDescent="0.3">
      <c r="A102" s="2" t="s">
        <v>132</v>
      </c>
      <c r="B102" s="22" t="s">
        <v>340</v>
      </c>
      <c r="C102" s="12"/>
      <c r="D102" s="12"/>
      <c r="E102" s="5">
        <v>0</v>
      </c>
      <c r="F102" s="26">
        <v>0</v>
      </c>
    </row>
    <row r="103" spans="1:6" x14ac:dyDescent="0.3">
      <c r="A103" s="2" t="s">
        <v>132</v>
      </c>
      <c r="B103" s="22" t="s">
        <v>341</v>
      </c>
      <c r="C103" s="12"/>
      <c r="D103" s="12"/>
      <c r="E103" s="5">
        <v>0</v>
      </c>
      <c r="F103" s="26">
        <v>0</v>
      </c>
    </row>
    <row r="104" spans="1:6" x14ac:dyDescent="0.3">
      <c r="A104" s="2" t="s">
        <v>132</v>
      </c>
      <c r="B104" s="22" t="s">
        <v>342</v>
      </c>
      <c r="C104" s="12"/>
      <c r="D104" s="12"/>
      <c r="E104" s="5">
        <v>0</v>
      </c>
      <c r="F104" s="26">
        <v>0</v>
      </c>
    </row>
    <row r="105" spans="1:6" x14ac:dyDescent="0.3">
      <c r="A105" s="2" t="s">
        <v>132</v>
      </c>
      <c r="B105" s="22" t="s">
        <v>327</v>
      </c>
      <c r="C105" s="12"/>
      <c r="D105" s="12"/>
      <c r="E105" s="5">
        <v>12</v>
      </c>
      <c r="F105" s="26">
        <v>13</v>
      </c>
    </row>
    <row r="106" spans="1:6" x14ac:dyDescent="0.3">
      <c r="A106" s="2" t="s">
        <v>132</v>
      </c>
      <c r="B106" s="22" t="s">
        <v>328</v>
      </c>
      <c r="C106" s="12"/>
      <c r="D106" s="12"/>
      <c r="E106" s="5">
        <v>0</v>
      </c>
      <c r="F106" s="26">
        <v>0</v>
      </c>
    </row>
    <row r="107" spans="1:6" x14ac:dyDescent="0.3">
      <c r="A107" s="2" t="s">
        <v>132</v>
      </c>
      <c r="B107" s="22" t="s">
        <v>329</v>
      </c>
      <c r="C107" s="12"/>
      <c r="D107" s="12"/>
      <c r="E107" s="5">
        <v>0</v>
      </c>
      <c r="F107" s="26">
        <v>0</v>
      </c>
    </row>
    <row r="108" spans="1:6" x14ac:dyDescent="0.3">
      <c r="A108" s="2" t="s">
        <v>132</v>
      </c>
      <c r="B108" s="22" t="s">
        <v>330</v>
      </c>
      <c r="C108" s="12"/>
      <c r="D108" s="12"/>
      <c r="E108" s="5">
        <v>0</v>
      </c>
      <c r="F108" s="26">
        <v>0</v>
      </c>
    </row>
    <row r="109" spans="1:6" x14ac:dyDescent="0.3">
      <c r="A109" s="2" t="s">
        <v>132</v>
      </c>
      <c r="B109" s="22" t="s">
        <v>331</v>
      </c>
      <c r="C109" s="12"/>
      <c r="D109" s="12"/>
      <c r="E109" s="5">
        <v>1</v>
      </c>
      <c r="F109" s="26">
        <v>0</v>
      </c>
    </row>
    <row r="110" spans="1:6" x14ac:dyDescent="0.3">
      <c r="A110" s="2" t="s">
        <v>132</v>
      </c>
      <c r="B110" s="22" t="s">
        <v>332</v>
      </c>
      <c r="C110" s="12"/>
      <c r="D110" s="12"/>
      <c r="E110" s="5">
        <v>0</v>
      </c>
      <c r="F110" s="26">
        <v>0</v>
      </c>
    </row>
    <row r="111" spans="1:6" x14ac:dyDescent="0.3">
      <c r="A111" s="2" t="s">
        <v>132</v>
      </c>
      <c r="B111" s="22" t="s">
        <v>333</v>
      </c>
      <c r="C111" s="12"/>
      <c r="D111" s="12"/>
      <c r="E111" s="5">
        <v>1</v>
      </c>
      <c r="F111" s="26">
        <v>1</v>
      </c>
    </row>
    <row r="112" spans="1:6" x14ac:dyDescent="0.3">
      <c r="A112" s="2" t="s">
        <v>132</v>
      </c>
      <c r="B112" s="22" t="s">
        <v>334</v>
      </c>
      <c r="C112" s="12"/>
      <c r="D112" s="12"/>
      <c r="E112" s="5">
        <v>3</v>
      </c>
      <c r="F112" s="26">
        <v>2</v>
      </c>
    </row>
    <row r="113" spans="1:6" x14ac:dyDescent="0.3">
      <c r="A113" s="2" t="s">
        <v>132</v>
      </c>
      <c r="B113" s="22" t="s">
        <v>335</v>
      </c>
      <c r="C113" s="12"/>
      <c r="D113" s="12"/>
      <c r="E113" s="5">
        <v>1</v>
      </c>
      <c r="F113" s="26">
        <v>0</v>
      </c>
    </row>
    <row r="114" spans="1:6" x14ac:dyDescent="0.3">
      <c r="A114" s="2" t="s">
        <v>132</v>
      </c>
      <c r="B114" s="22" t="s">
        <v>336</v>
      </c>
      <c r="C114" s="12"/>
      <c r="D114" s="12"/>
      <c r="E114" s="5">
        <v>1</v>
      </c>
      <c r="F114" s="26">
        <v>2</v>
      </c>
    </row>
    <row r="115" spans="1:6" x14ac:dyDescent="0.3">
      <c r="A115" s="2" t="s">
        <v>132</v>
      </c>
      <c r="B115" s="22" t="s">
        <v>349</v>
      </c>
      <c r="C115" s="12"/>
      <c r="D115" s="12"/>
      <c r="E115" s="5"/>
      <c r="F115" s="26">
        <v>2</v>
      </c>
    </row>
    <row r="116" spans="1:6" x14ac:dyDescent="0.3">
      <c r="A116" s="2" t="s">
        <v>132</v>
      </c>
      <c r="B116" s="22" t="s">
        <v>347</v>
      </c>
      <c r="C116" s="12"/>
      <c r="D116" s="12"/>
      <c r="E116" s="5">
        <v>8</v>
      </c>
      <c r="F116" s="26">
        <v>7</v>
      </c>
    </row>
    <row r="117" spans="1:6" x14ac:dyDescent="0.3">
      <c r="A117" s="2" t="s">
        <v>132</v>
      </c>
      <c r="B117" s="22" t="s">
        <v>337</v>
      </c>
      <c r="C117" s="12"/>
      <c r="D117" s="12"/>
      <c r="E117" s="5">
        <v>0</v>
      </c>
      <c r="F117" s="26">
        <v>1</v>
      </c>
    </row>
    <row r="118" spans="1:6" x14ac:dyDescent="0.3">
      <c r="A118" s="2" t="s">
        <v>132</v>
      </c>
      <c r="B118" s="22" t="s">
        <v>338</v>
      </c>
      <c r="C118" s="12"/>
      <c r="D118" s="12"/>
      <c r="E118" s="5">
        <v>1</v>
      </c>
      <c r="F118" s="26">
        <v>0</v>
      </c>
    </row>
    <row r="119" spans="1:6" x14ac:dyDescent="0.3">
      <c r="A119" s="2" t="s">
        <v>132</v>
      </c>
      <c r="B119" s="22" t="s">
        <v>339</v>
      </c>
      <c r="C119" s="12"/>
      <c r="D119" s="12"/>
      <c r="E119" s="5">
        <v>2</v>
      </c>
      <c r="F119" s="26">
        <v>0</v>
      </c>
    </row>
    <row r="120" spans="1:6" x14ac:dyDescent="0.3">
      <c r="A120" s="4" t="s">
        <v>133</v>
      </c>
      <c r="B120" s="5" t="s">
        <v>16</v>
      </c>
      <c r="C120" s="5"/>
      <c r="D120" s="5"/>
      <c r="E120" s="5"/>
      <c r="F120" s="26"/>
    </row>
    <row r="121" spans="1:6" x14ac:dyDescent="0.3">
      <c r="A121" s="2" t="s">
        <v>133</v>
      </c>
      <c r="B121" s="5" t="s">
        <v>17</v>
      </c>
      <c r="C121" s="5"/>
      <c r="D121" s="5">
        <v>2</v>
      </c>
      <c r="E121" s="5"/>
      <c r="F121" s="26"/>
    </row>
    <row r="122" spans="1:6" x14ac:dyDescent="0.3">
      <c r="A122" s="2" t="s">
        <v>133</v>
      </c>
      <c r="B122" s="5" t="s">
        <v>18</v>
      </c>
      <c r="C122" s="5"/>
      <c r="D122" s="5">
        <v>1</v>
      </c>
      <c r="E122" s="5"/>
      <c r="F122" s="26"/>
    </row>
    <row r="123" spans="1:6" x14ac:dyDescent="0.3">
      <c r="A123" s="2" t="s">
        <v>133</v>
      </c>
      <c r="B123" s="5" t="s">
        <v>19</v>
      </c>
      <c r="C123" s="5"/>
      <c r="D123" s="5"/>
      <c r="E123" s="5"/>
      <c r="F123" s="26"/>
    </row>
    <row r="124" spans="1:6" ht="28.8" x14ac:dyDescent="0.3">
      <c r="A124" s="2" t="s">
        <v>133</v>
      </c>
      <c r="B124" s="15" t="s">
        <v>318</v>
      </c>
      <c r="C124" s="5"/>
      <c r="D124" s="5"/>
      <c r="E124" s="5"/>
      <c r="F124" s="26"/>
    </row>
    <row r="125" spans="1:6" x14ac:dyDescent="0.3">
      <c r="A125" s="2" t="s">
        <v>133</v>
      </c>
      <c r="B125" s="6" t="s">
        <v>317</v>
      </c>
      <c r="C125" s="5"/>
      <c r="D125" s="5"/>
      <c r="E125" s="5"/>
      <c r="F125" s="26"/>
    </row>
    <row r="126" spans="1:6" x14ac:dyDescent="0.3">
      <c r="A126" s="2" t="s">
        <v>133</v>
      </c>
      <c r="B126" s="6" t="s">
        <v>365</v>
      </c>
      <c r="C126" s="12"/>
      <c r="D126" s="12"/>
      <c r="E126" s="18"/>
      <c r="F126" s="18"/>
    </row>
    <row r="127" spans="1:6" x14ac:dyDescent="0.3">
      <c r="A127" s="2" t="s">
        <v>133</v>
      </c>
      <c r="B127" s="6" t="s">
        <v>350</v>
      </c>
      <c r="C127" s="12"/>
      <c r="D127" s="12"/>
      <c r="E127" s="18"/>
      <c r="F127" s="18"/>
    </row>
    <row r="128" spans="1:6" x14ac:dyDescent="0.3">
      <c r="A128" s="2" t="s">
        <v>133</v>
      </c>
      <c r="B128" s="6" t="s">
        <v>351</v>
      </c>
      <c r="C128" s="12"/>
      <c r="D128" s="12"/>
      <c r="E128" s="18"/>
      <c r="F128" s="18"/>
    </row>
    <row r="129" spans="1:6" x14ac:dyDescent="0.3">
      <c r="A129" s="2" t="s">
        <v>133</v>
      </c>
      <c r="B129" s="6" t="s">
        <v>352</v>
      </c>
      <c r="C129" s="12"/>
      <c r="D129" s="12"/>
      <c r="E129" s="18"/>
      <c r="F129" s="18"/>
    </row>
    <row r="130" spans="1:6" x14ac:dyDescent="0.3">
      <c r="A130" s="2" t="s">
        <v>133</v>
      </c>
      <c r="B130" s="6" t="s">
        <v>353</v>
      </c>
      <c r="C130" s="12"/>
      <c r="D130" s="12"/>
      <c r="E130" s="18"/>
      <c r="F130" s="18"/>
    </row>
    <row r="131" spans="1:6" x14ac:dyDescent="0.3">
      <c r="A131" s="2" t="s">
        <v>133</v>
      </c>
      <c r="B131" s="6" t="s">
        <v>354</v>
      </c>
      <c r="C131" s="12"/>
      <c r="D131" s="12"/>
      <c r="E131" s="18"/>
      <c r="F131" s="18"/>
    </row>
    <row r="132" spans="1:6" x14ac:dyDescent="0.3">
      <c r="A132" s="2" t="s">
        <v>133</v>
      </c>
      <c r="B132" s="6" t="s">
        <v>355</v>
      </c>
      <c r="C132" s="12"/>
      <c r="D132" s="12"/>
      <c r="E132" s="18"/>
      <c r="F132" s="18"/>
    </row>
    <row r="133" spans="1:6" x14ac:dyDescent="0.3">
      <c r="A133" s="2" t="s">
        <v>133</v>
      </c>
      <c r="B133" s="6" t="s">
        <v>356</v>
      </c>
      <c r="C133" s="12"/>
      <c r="D133" s="12"/>
      <c r="E133" s="18"/>
      <c r="F133" s="18"/>
    </row>
    <row r="134" spans="1:6" x14ac:dyDescent="0.3">
      <c r="A134" s="2" t="s">
        <v>133</v>
      </c>
      <c r="B134" s="6" t="s">
        <v>357</v>
      </c>
      <c r="C134" s="12"/>
      <c r="D134" s="12"/>
      <c r="E134" s="18"/>
      <c r="F134" s="18"/>
    </row>
    <row r="135" spans="1:6" x14ac:dyDescent="0.3">
      <c r="A135" s="2" t="s">
        <v>133</v>
      </c>
      <c r="B135" s="6" t="s">
        <v>358</v>
      </c>
      <c r="C135" s="12"/>
      <c r="D135" s="12"/>
      <c r="E135" s="18"/>
      <c r="F135" s="18"/>
    </row>
    <row r="136" spans="1:6" x14ac:dyDescent="0.3">
      <c r="A136" s="2" t="s">
        <v>133</v>
      </c>
      <c r="B136" s="6" t="s">
        <v>359</v>
      </c>
      <c r="C136" s="12"/>
      <c r="D136" s="12"/>
      <c r="E136" s="18"/>
      <c r="F136" s="18"/>
    </row>
    <row r="137" spans="1:6" x14ac:dyDescent="0.3">
      <c r="A137" s="2" t="s">
        <v>133</v>
      </c>
      <c r="B137" s="6" t="s">
        <v>362</v>
      </c>
      <c r="C137" s="12"/>
      <c r="D137" s="12"/>
      <c r="E137" s="18"/>
      <c r="F137" s="18"/>
    </row>
    <row r="138" spans="1:6" x14ac:dyDescent="0.3">
      <c r="A138" s="2" t="s">
        <v>133</v>
      </c>
      <c r="B138" s="6" t="s">
        <v>360</v>
      </c>
      <c r="C138" s="12"/>
      <c r="D138" s="12"/>
      <c r="E138" s="18"/>
      <c r="F138" s="18"/>
    </row>
    <row r="139" spans="1:6" x14ac:dyDescent="0.3">
      <c r="A139" s="2" t="s">
        <v>133</v>
      </c>
      <c r="B139" s="6" t="s">
        <v>361</v>
      </c>
      <c r="C139" s="12"/>
      <c r="D139" s="12"/>
      <c r="E139" s="18"/>
      <c r="F139" s="18"/>
    </row>
    <row r="140" spans="1:6" x14ac:dyDescent="0.3">
      <c r="A140" s="2" t="s">
        <v>133</v>
      </c>
      <c r="B140" s="28" t="s">
        <v>364</v>
      </c>
      <c r="C140" s="12"/>
      <c r="D140" s="12"/>
      <c r="E140" s="18"/>
      <c r="F140" s="18"/>
    </row>
    <row r="141" spans="1:6" x14ac:dyDescent="0.3">
      <c r="A141" s="2" t="s">
        <v>133</v>
      </c>
      <c r="B141" s="6" t="s">
        <v>363</v>
      </c>
      <c r="C141" s="12"/>
      <c r="D141" s="12"/>
      <c r="E141" s="18"/>
      <c r="F141" s="18"/>
    </row>
    <row r="142" spans="1:6" x14ac:dyDescent="0.3">
      <c r="A142" s="2" t="s">
        <v>133</v>
      </c>
      <c r="B142" s="5" t="s">
        <v>20</v>
      </c>
      <c r="C142" s="5"/>
      <c r="D142" s="5"/>
      <c r="E142" s="5"/>
      <c r="F142" s="26"/>
    </row>
    <row r="143" spans="1:6" x14ac:dyDescent="0.3">
      <c r="A143" s="2" t="s">
        <v>133</v>
      </c>
      <c r="B143" s="5" t="s">
        <v>346</v>
      </c>
      <c r="C143" s="5">
        <v>83</v>
      </c>
      <c r="D143" s="5">
        <v>98</v>
      </c>
      <c r="E143" s="5">
        <f>SUM(E144,E154:E159,E164:E178)</f>
        <v>103</v>
      </c>
      <c r="F143" s="26">
        <f>SUM(F144,F154:F159,F164:F178)</f>
        <v>90</v>
      </c>
    </row>
    <row r="144" spans="1:6" x14ac:dyDescent="0.3">
      <c r="A144" s="2" t="s">
        <v>133</v>
      </c>
      <c r="B144" s="5" t="s">
        <v>21</v>
      </c>
      <c r="C144" s="5">
        <v>14</v>
      </c>
      <c r="D144" s="5">
        <f>D145+D148+D151+D152+D153</f>
        <v>22</v>
      </c>
      <c r="E144" s="5">
        <f>E145+E148+E151+E152+E153</f>
        <v>22</v>
      </c>
      <c r="F144" s="26">
        <f>F145+F148+F151+F152+F153</f>
        <v>14</v>
      </c>
    </row>
    <row r="145" spans="1:6" x14ac:dyDescent="0.3">
      <c r="A145" s="2" t="s">
        <v>133</v>
      </c>
      <c r="B145" s="5" t="s">
        <v>36</v>
      </c>
      <c r="C145" s="5">
        <v>4</v>
      </c>
      <c r="D145" s="5">
        <f>D146+D147</f>
        <v>9</v>
      </c>
      <c r="E145" s="5">
        <f>E146+E147</f>
        <v>6</v>
      </c>
      <c r="F145" s="26">
        <f>F146+F147</f>
        <v>4</v>
      </c>
    </row>
    <row r="146" spans="1:6" x14ac:dyDescent="0.3">
      <c r="A146" s="2" t="s">
        <v>133</v>
      </c>
      <c r="B146" s="5" t="s">
        <v>32</v>
      </c>
      <c r="C146" s="5">
        <v>3</v>
      </c>
      <c r="D146" s="5">
        <v>5</v>
      </c>
      <c r="E146" s="5">
        <v>3</v>
      </c>
      <c r="F146" s="26">
        <v>1</v>
      </c>
    </row>
    <row r="147" spans="1:6" x14ac:dyDescent="0.3">
      <c r="A147" s="2" t="s">
        <v>133</v>
      </c>
      <c r="B147" s="5" t="s">
        <v>29</v>
      </c>
      <c r="C147" s="5">
        <v>1</v>
      </c>
      <c r="D147" s="5">
        <v>4</v>
      </c>
      <c r="E147" s="5">
        <v>3</v>
      </c>
      <c r="F147" s="26">
        <v>3</v>
      </c>
    </row>
    <row r="148" spans="1:6" x14ac:dyDescent="0.3">
      <c r="A148" s="2" t="s">
        <v>133</v>
      </c>
      <c r="B148" s="5" t="s">
        <v>37</v>
      </c>
      <c r="C148" s="5">
        <v>2</v>
      </c>
      <c r="D148" s="5">
        <f>D149+D150</f>
        <v>4</v>
      </c>
      <c r="E148" s="5">
        <f>E149+E150</f>
        <v>11</v>
      </c>
      <c r="F148" s="26">
        <f>F149+F150</f>
        <v>4</v>
      </c>
    </row>
    <row r="149" spans="1:6" x14ac:dyDescent="0.3">
      <c r="A149" s="2" t="s">
        <v>133</v>
      </c>
      <c r="B149" s="5" t="s">
        <v>33</v>
      </c>
      <c r="C149" s="5"/>
      <c r="D149" s="5">
        <v>1</v>
      </c>
      <c r="E149" s="5">
        <v>2</v>
      </c>
      <c r="F149" s="26">
        <v>1</v>
      </c>
    </row>
    <row r="150" spans="1:6" x14ac:dyDescent="0.3">
      <c r="A150" s="2" t="s">
        <v>133</v>
      </c>
      <c r="B150" s="5" t="s">
        <v>34</v>
      </c>
      <c r="C150" s="5">
        <v>2</v>
      </c>
      <c r="D150" s="5">
        <v>3</v>
      </c>
      <c r="E150" s="5">
        <v>9</v>
      </c>
      <c r="F150" s="26">
        <v>3</v>
      </c>
    </row>
    <row r="151" spans="1:6" x14ac:dyDescent="0.3">
      <c r="A151" s="2" t="s">
        <v>133</v>
      </c>
      <c r="B151" s="5" t="s">
        <v>30</v>
      </c>
      <c r="C151" s="5">
        <v>3</v>
      </c>
      <c r="D151" s="5">
        <v>5</v>
      </c>
      <c r="E151" s="5">
        <v>1</v>
      </c>
      <c r="F151" s="26">
        <v>3</v>
      </c>
    </row>
    <row r="152" spans="1:6" x14ac:dyDescent="0.3">
      <c r="A152" s="2" t="s">
        <v>133</v>
      </c>
      <c r="B152" s="5" t="s">
        <v>35</v>
      </c>
      <c r="C152" s="5">
        <v>4</v>
      </c>
      <c r="D152" s="5">
        <v>3</v>
      </c>
      <c r="E152" s="5">
        <v>3</v>
      </c>
      <c r="F152" s="26">
        <v>2</v>
      </c>
    </row>
    <row r="153" spans="1:6" x14ac:dyDescent="0.3">
      <c r="A153" s="2" t="s">
        <v>133</v>
      </c>
      <c r="B153" s="5" t="s">
        <v>31</v>
      </c>
      <c r="C153" s="5">
        <v>1</v>
      </c>
      <c r="D153" s="5">
        <v>1</v>
      </c>
      <c r="E153" s="5">
        <v>1</v>
      </c>
      <c r="F153" s="26">
        <v>1</v>
      </c>
    </row>
    <row r="154" spans="1:6" x14ac:dyDescent="0.3">
      <c r="A154" s="2" t="s">
        <v>133</v>
      </c>
      <c r="B154" s="22" t="s">
        <v>345</v>
      </c>
      <c r="C154" s="12"/>
      <c r="D154" s="12"/>
      <c r="E154" s="5">
        <v>14</v>
      </c>
      <c r="F154" s="26">
        <v>18</v>
      </c>
    </row>
    <row r="155" spans="1:6" x14ac:dyDescent="0.3">
      <c r="A155" s="2" t="s">
        <v>133</v>
      </c>
      <c r="B155" s="22" t="s">
        <v>322</v>
      </c>
      <c r="C155" s="12"/>
      <c r="D155" s="12"/>
      <c r="E155" s="5">
        <v>0</v>
      </c>
      <c r="F155" s="26">
        <v>0</v>
      </c>
    </row>
    <row r="156" spans="1:6" x14ac:dyDescent="0.3">
      <c r="A156" s="2" t="s">
        <v>133</v>
      </c>
      <c r="B156" s="22" t="s">
        <v>323</v>
      </c>
      <c r="C156" s="12"/>
      <c r="D156" s="12"/>
      <c r="E156" s="5">
        <v>1</v>
      </c>
      <c r="F156" s="26">
        <v>0</v>
      </c>
    </row>
    <row r="157" spans="1:6" x14ac:dyDescent="0.3">
      <c r="A157" s="2" t="s">
        <v>133</v>
      </c>
      <c r="B157" s="22" t="s">
        <v>324</v>
      </c>
      <c r="C157" s="12"/>
      <c r="D157" s="12"/>
      <c r="E157" s="5">
        <v>2</v>
      </c>
      <c r="F157" s="26">
        <v>1</v>
      </c>
    </row>
    <row r="158" spans="1:6" x14ac:dyDescent="0.3">
      <c r="A158" s="2" t="s">
        <v>133</v>
      </c>
      <c r="B158" s="22" t="s">
        <v>325</v>
      </c>
      <c r="C158" s="12"/>
      <c r="D158" s="12"/>
      <c r="E158" s="5">
        <v>14</v>
      </c>
      <c r="F158" s="26">
        <v>18</v>
      </c>
    </row>
    <row r="159" spans="1:6" x14ac:dyDescent="0.3">
      <c r="A159" s="2" t="s">
        <v>133</v>
      </c>
      <c r="B159" s="22" t="s">
        <v>326</v>
      </c>
      <c r="C159" s="12"/>
      <c r="D159" s="12"/>
      <c r="E159" s="5">
        <v>0</v>
      </c>
      <c r="F159" s="26">
        <v>2</v>
      </c>
    </row>
    <row r="160" spans="1:6" x14ac:dyDescent="0.3">
      <c r="A160" s="2" t="s">
        <v>133</v>
      </c>
      <c r="B160" s="22" t="s">
        <v>343</v>
      </c>
      <c r="C160" s="12"/>
      <c r="D160" s="12"/>
      <c r="E160" s="5">
        <v>0</v>
      </c>
      <c r="F160" s="26">
        <v>2</v>
      </c>
    </row>
    <row r="161" spans="1:6" x14ac:dyDescent="0.3">
      <c r="A161" s="2" t="s">
        <v>133</v>
      </c>
      <c r="B161" s="22" t="s">
        <v>340</v>
      </c>
      <c r="C161" s="12"/>
      <c r="D161" s="12"/>
      <c r="E161" s="5">
        <v>0</v>
      </c>
      <c r="F161" s="26">
        <v>0</v>
      </c>
    </row>
    <row r="162" spans="1:6" x14ac:dyDescent="0.3">
      <c r="A162" s="2" t="s">
        <v>133</v>
      </c>
      <c r="B162" s="22" t="s">
        <v>341</v>
      </c>
      <c r="C162" s="12"/>
      <c r="D162" s="12"/>
      <c r="E162" s="5">
        <v>0</v>
      </c>
      <c r="F162" s="26">
        <v>0</v>
      </c>
    </row>
    <row r="163" spans="1:6" x14ac:dyDescent="0.3">
      <c r="A163" s="2" t="s">
        <v>133</v>
      </c>
      <c r="B163" s="22" t="s">
        <v>342</v>
      </c>
      <c r="C163" s="12"/>
      <c r="D163" s="12"/>
      <c r="E163" s="5">
        <v>0</v>
      </c>
      <c r="F163" s="26">
        <v>0</v>
      </c>
    </row>
    <row r="164" spans="1:6" x14ac:dyDescent="0.3">
      <c r="A164" s="2" t="s">
        <v>133</v>
      </c>
      <c r="B164" s="22" t="s">
        <v>327</v>
      </c>
      <c r="C164" s="12"/>
      <c r="D164" s="12"/>
      <c r="E164" s="5">
        <v>20</v>
      </c>
      <c r="F164" s="26">
        <v>14</v>
      </c>
    </row>
    <row r="165" spans="1:6" x14ac:dyDescent="0.3">
      <c r="A165" s="2" t="s">
        <v>133</v>
      </c>
      <c r="B165" s="22" t="s">
        <v>328</v>
      </c>
      <c r="C165" s="12"/>
      <c r="D165" s="12"/>
      <c r="E165" s="5">
        <v>0</v>
      </c>
      <c r="F165" s="26">
        <v>0</v>
      </c>
    </row>
    <row r="166" spans="1:6" x14ac:dyDescent="0.3">
      <c r="A166" s="2" t="s">
        <v>133</v>
      </c>
      <c r="B166" s="22" t="s">
        <v>329</v>
      </c>
      <c r="C166" s="12"/>
      <c r="D166" s="12"/>
      <c r="E166" s="5">
        <v>0</v>
      </c>
      <c r="F166" s="26">
        <v>1</v>
      </c>
    </row>
    <row r="167" spans="1:6" x14ac:dyDescent="0.3">
      <c r="A167" s="2" t="s">
        <v>133</v>
      </c>
      <c r="B167" s="22" t="s">
        <v>330</v>
      </c>
      <c r="C167" s="12"/>
      <c r="D167" s="12"/>
      <c r="E167" s="5">
        <v>0</v>
      </c>
      <c r="F167" s="26">
        <v>0</v>
      </c>
    </row>
    <row r="168" spans="1:6" x14ac:dyDescent="0.3">
      <c r="A168" s="2" t="s">
        <v>133</v>
      </c>
      <c r="B168" s="22" t="s">
        <v>331</v>
      </c>
      <c r="C168" s="12"/>
      <c r="D168" s="12"/>
      <c r="E168" s="5">
        <v>0</v>
      </c>
      <c r="F168" s="26">
        <v>0</v>
      </c>
    </row>
    <row r="169" spans="1:6" x14ac:dyDescent="0.3">
      <c r="A169" s="2" t="s">
        <v>133</v>
      </c>
      <c r="B169" s="22" t="s">
        <v>332</v>
      </c>
      <c r="C169" s="12"/>
      <c r="D169" s="12"/>
      <c r="E169" s="5">
        <v>0</v>
      </c>
      <c r="F169" s="26">
        <v>0</v>
      </c>
    </row>
    <row r="170" spans="1:6" x14ac:dyDescent="0.3">
      <c r="A170" s="2" t="s">
        <v>133</v>
      </c>
      <c r="B170" s="22" t="s">
        <v>333</v>
      </c>
      <c r="C170" s="12"/>
      <c r="D170" s="12"/>
      <c r="E170" s="5">
        <v>2</v>
      </c>
      <c r="F170" s="26">
        <v>0</v>
      </c>
    </row>
    <row r="171" spans="1:6" x14ac:dyDescent="0.3">
      <c r="A171" s="2" t="s">
        <v>133</v>
      </c>
      <c r="B171" s="22" t="s">
        <v>334</v>
      </c>
      <c r="C171" s="12"/>
      <c r="D171" s="12"/>
      <c r="E171" s="5">
        <v>7</v>
      </c>
      <c r="F171" s="26">
        <v>4</v>
      </c>
    </row>
    <row r="172" spans="1:6" x14ac:dyDescent="0.3">
      <c r="A172" s="2" t="s">
        <v>133</v>
      </c>
      <c r="B172" s="22" t="s">
        <v>335</v>
      </c>
      <c r="C172" s="12"/>
      <c r="D172" s="12"/>
      <c r="E172" s="5">
        <v>0</v>
      </c>
      <c r="F172" s="26">
        <v>2</v>
      </c>
    </row>
    <row r="173" spans="1:6" x14ac:dyDescent="0.3">
      <c r="A173" s="2" t="s">
        <v>133</v>
      </c>
      <c r="B173" s="22" t="s">
        <v>336</v>
      </c>
      <c r="C173" s="12"/>
      <c r="D173" s="12"/>
      <c r="E173" s="5">
        <v>4</v>
      </c>
      <c r="F173" s="26">
        <v>8</v>
      </c>
    </row>
    <row r="174" spans="1:6" x14ac:dyDescent="0.3">
      <c r="A174" s="2" t="s">
        <v>133</v>
      </c>
      <c r="B174" s="22" t="s">
        <v>349</v>
      </c>
      <c r="C174" s="12"/>
      <c r="D174" s="12"/>
      <c r="E174" s="5"/>
      <c r="F174" s="26"/>
    </row>
    <row r="175" spans="1:6" x14ac:dyDescent="0.3">
      <c r="A175" s="2" t="s">
        <v>133</v>
      </c>
      <c r="B175" s="22" t="s">
        <v>347</v>
      </c>
      <c r="C175" s="12"/>
      <c r="D175" s="12"/>
      <c r="E175" s="5">
        <v>13</v>
      </c>
      <c r="F175" s="26">
        <v>6</v>
      </c>
    </row>
    <row r="176" spans="1:6" x14ac:dyDescent="0.3">
      <c r="A176" s="2" t="s">
        <v>133</v>
      </c>
      <c r="B176" s="22" t="s">
        <v>337</v>
      </c>
      <c r="C176" s="12"/>
      <c r="D176" s="12"/>
      <c r="E176" s="5">
        <v>0</v>
      </c>
      <c r="F176" s="26">
        <v>2</v>
      </c>
    </row>
    <row r="177" spans="1:6" x14ac:dyDescent="0.3">
      <c r="A177" s="2" t="s">
        <v>133</v>
      </c>
      <c r="B177" s="22" t="s">
        <v>338</v>
      </c>
      <c r="C177" s="12"/>
      <c r="D177" s="12"/>
      <c r="E177" s="5">
        <v>0</v>
      </c>
      <c r="F177" s="26">
        <v>0</v>
      </c>
    </row>
    <row r="178" spans="1:6" x14ac:dyDescent="0.3">
      <c r="A178" s="2" t="s">
        <v>133</v>
      </c>
      <c r="B178" s="22" t="s">
        <v>339</v>
      </c>
      <c r="C178" s="12"/>
      <c r="D178" s="12"/>
      <c r="E178" s="5">
        <v>4</v>
      </c>
      <c r="F178" s="26">
        <v>0</v>
      </c>
    </row>
    <row r="179" spans="1:6" x14ac:dyDescent="0.3">
      <c r="A179" s="4" t="s">
        <v>134</v>
      </c>
      <c r="B179" s="5" t="s">
        <v>16</v>
      </c>
      <c r="C179" s="5"/>
      <c r="D179" s="5"/>
      <c r="E179" s="5"/>
      <c r="F179" s="26">
        <v>1</v>
      </c>
    </row>
    <row r="180" spans="1:6" x14ac:dyDescent="0.3">
      <c r="A180" s="2" t="s">
        <v>134</v>
      </c>
      <c r="B180" s="5" t="s">
        <v>17</v>
      </c>
      <c r="C180" s="5">
        <v>1</v>
      </c>
      <c r="D180" s="5"/>
      <c r="E180" s="5"/>
      <c r="F180" s="26"/>
    </row>
    <row r="181" spans="1:6" x14ac:dyDescent="0.3">
      <c r="A181" s="2" t="s">
        <v>134</v>
      </c>
      <c r="B181" s="5" t="s">
        <v>18</v>
      </c>
      <c r="C181" s="5">
        <v>1</v>
      </c>
      <c r="D181" s="5"/>
      <c r="E181" s="5">
        <v>1</v>
      </c>
      <c r="F181" s="26"/>
    </row>
    <row r="182" spans="1:6" x14ac:dyDescent="0.3">
      <c r="A182" s="2" t="s">
        <v>134</v>
      </c>
      <c r="B182" s="5" t="s">
        <v>19</v>
      </c>
      <c r="C182" s="5"/>
      <c r="D182" s="5"/>
      <c r="E182" s="5"/>
      <c r="F182" s="26"/>
    </row>
    <row r="183" spans="1:6" ht="28.8" x14ac:dyDescent="0.3">
      <c r="A183" s="2" t="s">
        <v>134</v>
      </c>
      <c r="B183" s="15" t="s">
        <v>318</v>
      </c>
      <c r="C183" s="5"/>
      <c r="D183" s="5"/>
      <c r="E183" s="5"/>
      <c r="F183" s="26"/>
    </row>
    <row r="184" spans="1:6" x14ac:dyDescent="0.3">
      <c r="A184" s="2" t="s">
        <v>134</v>
      </c>
      <c r="B184" s="6" t="s">
        <v>317</v>
      </c>
      <c r="C184" s="5"/>
      <c r="D184" s="5"/>
      <c r="E184" s="5"/>
      <c r="F184" s="26"/>
    </row>
    <row r="185" spans="1:6" x14ac:dyDescent="0.3">
      <c r="A185" s="2" t="s">
        <v>134</v>
      </c>
      <c r="B185" s="6" t="s">
        <v>365</v>
      </c>
      <c r="C185" s="12"/>
      <c r="D185" s="12"/>
      <c r="E185" s="18"/>
      <c r="F185" s="18"/>
    </row>
    <row r="186" spans="1:6" x14ac:dyDescent="0.3">
      <c r="A186" s="2" t="s">
        <v>134</v>
      </c>
      <c r="B186" s="6" t="s">
        <v>350</v>
      </c>
      <c r="C186" s="12"/>
      <c r="D186" s="12"/>
      <c r="E186" s="18"/>
      <c r="F186" s="18"/>
    </row>
    <row r="187" spans="1:6" x14ac:dyDescent="0.3">
      <c r="A187" s="2" t="s">
        <v>134</v>
      </c>
      <c r="B187" s="6" t="s">
        <v>351</v>
      </c>
      <c r="C187" s="12"/>
      <c r="D187" s="12"/>
      <c r="E187" s="18"/>
      <c r="F187" s="18"/>
    </row>
    <row r="188" spans="1:6" x14ac:dyDescent="0.3">
      <c r="A188" s="2" t="s">
        <v>134</v>
      </c>
      <c r="B188" s="6" t="s">
        <v>352</v>
      </c>
      <c r="C188" s="12"/>
      <c r="D188" s="12"/>
      <c r="E188" s="18"/>
      <c r="F188" s="18"/>
    </row>
    <row r="189" spans="1:6" x14ac:dyDescent="0.3">
      <c r="A189" s="2" t="s">
        <v>134</v>
      </c>
      <c r="B189" s="6" t="s">
        <v>353</v>
      </c>
      <c r="C189" s="12"/>
      <c r="D189" s="12"/>
      <c r="E189" s="18"/>
      <c r="F189" s="18"/>
    </row>
    <row r="190" spans="1:6" x14ac:dyDescent="0.3">
      <c r="A190" s="2" t="s">
        <v>134</v>
      </c>
      <c r="B190" s="6" t="s">
        <v>354</v>
      </c>
      <c r="C190" s="12"/>
      <c r="D190" s="12"/>
      <c r="E190" s="18"/>
      <c r="F190" s="18"/>
    </row>
    <row r="191" spans="1:6" x14ac:dyDescent="0.3">
      <c r="A191" s="2" t="s">
        <v>134</v>
      </c>
      <c r="B191" s="6" t="s">
        <v>355</v>
      </c>
      <c r="C191" s="12"/>
      <c r="D191" s="12"/>
      <c r="E191" s="18"/>
      <c r="F191" s="18"/>
    </row>
    <row r="192" spans="1:6" x14ac:dyDescent="0.3">
      <c r="A192" s="2" t="s">
        <v>134</v>
      </c>
      <c r="B192" s="6" t="s">
        <v>356</v>
      </c>
      <c r="C192" s="12"/>
      <c r="D192" s="12"/>
      <c r="E192" s="18"/>
      <c r="F192" s="18"/>
    </row>
    <row r="193" spans="1:6" x14ac:dyDescent="0.3">
      <c r="A193" s="2" t="s">
        <v>134</v>
      </c>
      <c r="B193" s="6" t="s">
        <v>357</v>
      </c>
      <c r="C193" s="12"/>
      <c r="D193" s="12"/>
      <c r="E193" s="18"/>
      <c r="F193" s="18"/>
    </row>
    <row r="194" spans="1:6" x14ac:dyDescent="0.3">
      <c r="A194" s="2" t="s">
        <v>134</v>
      </c>
      <c r="B194" s="6" t="s">
        <v>358</v>
      </c>
      <c r="C194" s="12"/>
      <c r="D194" s="12"/>
      <c r="E194" s="18"/>
      <c r="F194" s="18"/>
    </row>
    <row r="195" spans="1:6" x14ac:dyDescent="0.3">
      <c r="A195" s="2" t="s">
        <v>134</v>
      </c>
      <c r="B195" s="6" t="s">
        <v>359</v>
      </c>
      <c r="C195" s="12"/>
      <c r="D195" s="12"/>
      <c r="E195" s="18"/>
      <c r="F195" s="18"/>
    </row>
    <row r="196" spans="1:6" x14ac:dyDescent="0.3">
      <c r="A196" s="2" t="s">
        <v>134</v>
      </c>
      <c r="B196" s="6" t="s">
        <v>362</v>
      </c>
      <c r="C196" s="12"/>
      <c r="D196" s="12"/>
      <c r="E196" s="18"/>
      <c r="F196" s="18"/>
    </row>
    <row r="197" spans="1:6" x14ac:dyDescent="0.3">
      <c r="A197" s="2" t="s">
        <v>134</v>
      </c>
      <c r="B197" s="6" t="s">
        <v>360</v>
      </c>
      <c r="C197" s="12"/>
      <c r="D197" s="12"/>
      <c r="E197" s="18"/>
      <c r="F197" s="18"/>
    </row>
    <row r="198" spans="1:6" x14ac:dyDescent="0.3">
      <c r="A198" s="2" t="s">
        <v>134</v>
      </c>
      <c r="B198" s="6" t="s">
        <v>361</v>
      </c>
      <c r="C198" s="12"/>
      <c r="D198" s="12"/>
      <c r="E198" s="18"/>
      <c r="F198" s="18"/>
    </row>
    <row r="199" spans="1:6" x14ac:dyDescent="0.3">
      <c r="A199" s="2" t="s">
        <v>134</v>
      </c>
      <c r="B199" s="28" t="s">
        <v>364</v>
      </c>
      <c r="C199" s="12"/>
      <c r="D199" s="12"/>
      <c r="E199" s="18"/>
      <c r="F199" s="18"/>
    </row>
    <row r="200" spans="1:6" x14ac:dyDescent="0.3">
      <c r="A200" s="2" t="s">
        <v>134</v>
      </c>
      <c r="B200" s="6" t="s">
        <v>363</v>
      </c>
      <c r="C200" s="12"/>
      <c r="D200" s="12"/>
      <c r="E200" s="18"/>
      <c r="F200" s="18"/>
    </row>
    <row r="201" spans="1:6" x14ac:dyDescent="0.3">
      <c r="A201" s="2" t="s">
        <v>134</v>
      </c>
      <c r="B201" s="5" t="s">
        <v>20</v>
      </c>
      <c r="C201" s="5"/>
      <c r="D201" s="5"/>
      <c r="E201" s="5"/>
      <c r="F201" s="26"/>
    </row>
    <row r="202" spans="1:6" x14ac:dyDescent="0.3">
      <c r="A202" s="2" t="s">
        <v>134</v>
      </c>
      <c r="B202" s="5" t="s">
        <v>346</v>
      </c>
      <c r="C202" s="5">
        <v>55</v>
      </c>
      <c r="D202" s="5">
        <v>63</v>
      </c>
      <c r="E202" s="5">
        <f>SUM(E203,E213:E218,E223:E237)</f>
        <v>89</v>
      </c>
      <c r="F202" s="26">
        <f>SUM(F203,F213:F218,F223:F237)</f>
        <v>76</v>
      </c>
    </row>
    <row r="203" spans="1:6" x14ac:dyDescent="0.3">
      <c r="A203" s="2" t="s">
        <v>134</v>
      </c>
      <c r="B203" s="5" t="s">
        <v>21</v>
      </c>
      <c r="C203" s="5">
        <v>35</v>
      </c>
      <c r="D203" s="5">
        <f>D204+D207+D210+D211+D212</f>
        <v>15</v>
      </c>
      <c r="E203" s="5">
        <f>E204+E207+E210+E211+E212</f>
        <v>18</v>
      </c>
      <c r="F203" s="26">
        <f>F204+F207+F210+F211+F212</f>
        <v>7</v>
      </c>
    </row>
    <row r="204" spans="1:6" x14ac:dyDescent="0.3">
      <c r="A204" s="2" t="s">
        <v>134</v>
      </c>
      <c r="B204" s="5" t="s">
        <v>36</v>
      </c>
      <c r="C204" s="5">
        <v>15</v>
      </c>
      <c r="D204" s="5">
        <f>D205+D206</f>
        <v>5</v>
      </c>
      <c r="E204" s="5">
        <f>E205+E206</f>
        <v>10</v>
      </c>
      <c r="F204" s="26">
        <f>F205+F206</f>
        <v>4</v>
      </c>
    </row>
    <row r="205" spans="1:6" x14ac:dyDescent="0.3">
      <c r="A205" s="2" t="s">
        <v>134</v>
      </c>
      <c r="B205" s="5" t="s">
        <v>32</v>
      </c>
      <c r="C205" s="5">
        <v>9</v>
      </c>
      <c r="D205" s="5">
        <v>5</v>
      </c>
      <c r="E205" s="5">
        <v>4</v>
      </c>
      <c r="F205" s="26">
        <v>2</v>
      </c>
    </row>
    <row r="206" spans="1:6" x14ac:dyDescent="0.3">
      <c r="A206" s="2" t="s">
        <v>134</v>
      </c>
      <c r="B206" s="5" t="s">
        <v>29</v>
      </c>
      <c r="C206" s="5">
        <v>6</v>
      </c>
      <c r="D206" s="5"/>
      <c r="E206" s="5">
        <v>6</v>
      </c>
      <c r="F206" s="26">
        <v>2</v>
      </c>
    </row>
    <row r="207" spans="1:6" x14ac:dyDescent="0.3">
      <c r="A207" s="2" t="s">
        <v>134</v>
      </c>
      <c r="B207" s="5" t="s">
        <v>37</v>
      </c>
      <c r="C207" s="5">
        <v>6</v>
      </c>
      <c r="D207" s="5">
        <f>D208+D209</f>
        <v>2</v>
      </c>
      <c r="E207" s="5">
        <f>E208+E209</f>
        <v>1</v>
      </c>
      <c r="F207" s="26">
        <f>F208+F209</f>
        <v>0</v>
      </c>
    </row>
    <row r="208" spans="1:6" x14ac:dyDescent="0.3">
      <c r="A208" s="2" t="s">
        <v>134</v>
      </c>
      <c r="B208" s="5" t="s">
        <v>33</v>
      </c>
      <c r="C208" s="5"/>
      <c r="D208" s="5">
        <v>1</v>
      </c>
      <c r="E208" s="5"/>
      <c r="F208" s="26"/>
    </row>
    <row r="209" spans="1:6" x14ac:dyDescent="0.3">
      <c r="A209" s="2" t="s">
        <v>134</v>
      </c>
      <c r="B209" s="5" t="s">
        <v>34</v>
      </c>
      <c r="C209" s="5">
        <v>6</v>
      </c>
      <c r="D209" s="5">
        <v>1</v>
      </c>
      <c r="E209" s="5">
        <v>1</v>
      </c>
      <c r="F209" s="26"/>
    </row>
    <row r="210" spans="1:6" x14ac:dyDescent="0.3">
      <c r="A210" s="2" t="s">
        <v>134</v>
      </c>
      <c r="B210" s="5" t="s">
        <v>30</v>
      </c>
      <c r="C210" s="5">
        <v>10</v>
      </c>
      <c r="D210" s="5">
        <v>3</v>
      </c>
      <c r="E210" s="5">
        <v>5</v>
      </c>
      <c r="F210" s="26">
        <v>2</v>
      </c>
    </row>
    <row r="211" spans="1:6" x14ac:dyDescent="0.3">
      <c r="A211" s="2" t="s">
        <v>134</v>
      </c>
      <c r="B211" s="5" t="s">
        <v>35</v>
      </c>
      <c r="C211" s="5">
        <v>2</v>
      </c>
      <c r="D211" s="5">
        <v>2</v>
      </c>
      <c r="E211" s="5">
        <v>1</v>
      </c>
      <c r="F211" s="26"/>
    </row>
    <row r="212" spans="1:6" x14ac:dyDescent="0.3">
      <c r="A212" s="2" t="s">
        <v>134</v>
      </c>
      <c r="B212" s="5" t="s">
        <v>31</v>
      </c>
      <c r="C212" s="5">
        <v>2</v>
      </c>
      <c r="D212" s="5">
        <v>3</v>
      </c>
      <c r="E212" s="5">
        <v>1</v>
      </c>
      <c r="F212" s="26">
        <v>1</v>
      </c>
    </row>
    <row r="213" spans="1:6" x14ac:dyDescent="0.3">
      <c r="A213" s="2" t="s">
        <v>134</v>
      </c>
      <c r="B213" s="22" t="s">
        <v>345</v>
      </c>
      <c r="C213" s="12"/>
      <c r="D213" s="12"/>
      <c r="E213" s="5">
        <v>9</v>
      </c>
      <c r="F213" s="26">
        <v>4</v>
      </c>
    </row>
    <row r="214" spans="1:6" x14ac:dyDescent="0.3">
      <c r="A214" s="2" t="s">
        <v>134</v>
      </c>
      <c r="B214" s="22" t="s">
        <v>322</v>
      </c>
      <c r="C214" s="12"/>
      <c r="D214" s="12"/>
      <c r="E214" s="5">
        <v>0</v>
      </c>
      <c r="F214" s="26">
        <v>0</v>
      </c>
    </row>
    <row r="215" spans="1:6" x14ac:dyDescent="0.3">
      <c r="A215" s="2" t="s">
        <v>134</v>
      </c>
      <c r="B215" s="22" t="s">
        <v>323</v>
      </c>
      <c r="C215" s="12"/>
      <c r="D215" s="12"/>
      <c r="E215" s="5">
        <v>1</v>
      </c>
      <c r="F215" s="26">
        <v>0</v>
      </c>
    </row>
    <row r="216" spans="1:6" x14ac:dyDescent="0.3">
      <c r="A216" s="2" t="s">
        <v>134</v>
      </c>
      <c r="B216" s="22" t="s">
        <v>324</v>
      </c>
      <c r="C216" s="12"/>
      <c r="D216" s="12"/>
      <c r="E216" s="5">
        <v>0</v>
      </c>
      <c r="F216" s="26">
        <v>0</v>
      </c>
    </row>
    <row r="217" spans="1:6" x14ac:dyDescent="0.3">
      <c r="A217" s="2" t="s">
        <v>134</v>
      </c>
      <c r="B217" s="22" t="s">
        <v>325</v>
      </c>
      <c r="C217" s="12"/>
      <c r="D217" s="12"/>
      <c r="E217" s="5">
        <v>4</v>
      </c>
      <c r="F217" s="26">
        <v>8</v>
      </c>
    </row>
    <row r="218" spans="1:6" x14ac:dyDescent="0.3">
      <c r="A218" s="2" t="s">
        <v>134</v>
      </c>
      <c r="B218" s="22" t="s">
        <v>326</v>
      </c>
      <c r="C218" s="12"/>
      <c r="D218" s="12"/>
      <c r="E218" s="5">
        <v>2</v>
      </c>
      <c r="F218" s="26">
        <v>4</v>
      </c>
    </row>
    <row r="219" spans="1:6" x14ac:dyDescent="0.3">
      <c r="A219" s="2" t="s">
        <v>134</v>
      </c>
      <c r="B219" s="22" t="s">
        <v>343</v>
      </c>
      <c r="C219" s="12"/>
      <c r="D219" s="12"/>
      <c r="E219" s="5">
        <v>2</v>
      </c>
      <c r="F219" s="26">
        <v>1</v>
      </c>
    </row>
    <row r="220" spans="1:6" x14ac:dyDescent="0.3">
      <c r="A220" s="2" t="s">
        <v>134</v>
      </c>
      <c r="B220" s="22" t="s">
        <v>340</v>
      </c>
      <c r="C220" s="12"/>
      <c r="D220" s="12"/>
      <c r="E220" s="5">
        <v>0</v>
      </c>
      <c r="F220" s="26">
        <v>2</v>
      </c>
    </row>
    <row r="221" spans="1:6" x14ac:dyDescent="0.3">
      <c r="A221" s="2" t="s">
        <v>134</v>
      </c>
      <c r="B221" s="22" t="s">
        <v>341</v>
      </c>
      <c r="C221" s="12"/>
      <c r="D221" s="12"/>
      <c r="E221" s="5">
        <v>0</v>
      </c>
      <c r="F221" s="26">
        <v>0</v>
      </c>
    </row>
    <row r="222" spans="1:6" x14ac:dyDescent="0.3">
      <c r="A222" s="2" t="s">
        <v>134</v>
      </c>
      <c r="B222" s="22" t="s">
        <v>342</v>
      </c>
      <c r="C222" s="12"/>
      <c r="D222" s="12"/>
      <c r="E222" s="5">
        <v>0</v>
      </c>
      <c r="F222" s="26">
        <v>1</v>
      </c>
    </row>
    <row r="223" spans="1:6" x14ac:dyDescent="0.3">
      <c r="A223" s="2" t="s">
        <v>134</v>
      </c>
      <c r="B223" s="22" t="s">
        <v>327</v>
      </c>
      <c r="C223" s="12"/>
      <c r="D223" s="12"/>
      <c r="E223" s="5">
        <v>2</v>
      </c>
      <c r="F223" s="26">
        <v>4</v>
      </c>
    </row>
    <row r="224" spans="1:6" x14ac:dyDescent="0.3">
      <c r="A224" s="2" t="s">
        <v>134</v>
      </c>
      <c r="B224" s="22" t="s">
        <v>328</v>
      </c>
      <c r="C224" s="12"/>
      <c r="D224" s="12"/>
      <c r="E224" s="5">
        <v>0</v>
      </c>
      <c r="F224" s="26">
        <v>0</v>
      </c>
    </row>
    <row r="225" spans="1:6" x14ac:dyDescent="0.3">
      <c r="A225" s="2" t="s">
        <v>134</v>
      </c>
      <c r="B225" s="22" t="s">
        <v>329</v>
      </c>
      <c r="C225" s="12"/>
      <c r="D225" s="12"/>
      <c r="E225" s="5">
        <v>0</v>
      </c>
      <c r="F225" s="26">
        <v>0</v>
      </c>
    </row>
    <row r="226" spans="1:6" x14ac:dyDescent="0.3">
      <c r="A226" s="2" t="s">
        <v>134</v>
      </c>
      <c r="B226" s="22" t="s">
        <v>330</v>
      </c>
      <c r="C226" s="12"/>
      <c r="D226" s="12"/>
      <c r="E226" s="5">
        <v>0</v>
      </c>
      <c r="F226" s="26">
        <v>0</v>
      </c>
    </row>
    <row r="227" spans="1:6" x14ac:dyDescent="0.3">
      <c r="A227" s="2" t="s">
        <v>134</v>
      </c>
      <c r="B227" s="22" t="s">
        <v>331</v>
      </c>
      <c r="C227" s="12"/>
      <c r="D227" s="12"/>
      <c r="E227" s="5">
        <v>0</v>
      </c>
      <c r="F227" s="26">
        <v>2</v>
      </c>
    </row>
    <row r="228" spans="1:6" x14ac:dyDescent="0.3">
      <c r="A228" s="2" t="s">
        <v>134</v>
      </c>
      <c r="B228" s="22" t="s">
        <v>332</v>
      </c>
      <c r="C228" s="12"/>
      <c r="D228" s="12"/>
      <c r="E228" s="5">
        <v>1</v>
      </c>
      <c r="F228" s="26">
        <v>1</v>
      </c>
    </row>
    <row r="229" spans="1:6" x14ac:dyDescent="0.3">
      <c r="A229" s="2" t="s">
        <v>134</v>
      </c>
      <c r="B229" s="22" t="s">
        <v>333</v>
      </c>
      <c r="C229" s="12"/>
      <c r="D229" s="12"/>
      <c r="E229" s="5">
        <v>2</v>
      </c>
      <c r="F229" s="26">
        <v>3</v>
      </c>
    </row>
    <row r="230" spans="1:6" x14ac:dyDescent="0.3">
      <c r="A230" s="2" t="s">
        <v>134</v>
      </c>
      <c r="B230" s="22" t="s">
        <v>334</v>
      </c>
      <c r="C230" s="12"/>
      <c r="D230" s="12"/>
      <c r="E230" s="5">
        <v>22</v>
      </c>
      <c r="F230" s="26">
        <v>20</v>
      </c>
    </row>
    <row r="231" spans="1:6" x14ac:dyDescent="0.3">
      <c r="A231" s="2" t="s">
        <v>134</v>
      </c>
      <c r="B231" s="22" t="s">
        <v>335</v>
      </c>
      <c r="C231" s="12"/>
      <c r="D231" s="12"/>
      <c r="E231" s="5">
        <v>7</v>
      </c>
      <c r="F231" s="26">
        <v>5</v>
      </c>
    </row>
    <row r="232" spans="1:6" x14ac:dyDescent="0.3">
      <c r="A232" s="2" t="s">
        <v>134</v>
      </c>
      <c r="B232" s="22" t="s">
        <v>336</v>
      </c>
      <c r="C232" s="12"/>
      <c r="D232" s="12"/>
      <c r="E232" s="5">
        <v>1</v>
      </c>
      <c r="F232" s="26">
        <v>4</v>
      </c>
    </row>
    <row r="233" spans="1:6" x14ac:dyDescent="0.3">
      <c r="A233" s="2" t="s">
        <v>134</v>
      </c>
      <c r="B233" s="22" t="s">
        <v>349</v>
      </c>
      <c r="C233" s="12"/>
      <c r="D233" s="12"/>
      <c r="E233" s="5"/>
      <c r="F233" s="26">
        <v>1</v>
      </c>
    </row>
    <row r="234" spans="1:6" x14ac:dyDescent="0.3">
      <c r="A234" s="2" t="s">
        <v>134</v>
      </c>
      <c r="B234" s="22" t="s">
        <v>347</v>
      </c>
      <c r="C234" s="12"/>
      <c r="D234" s="12"/>
      <c r="E234" s="5">
        <v>18</v>
      </c>
      <c r="F234" s="26">
        <v>10</v>
      </c>
    </row>
    <row r="235" spans="1:6" x14ac:dyDescent="0.3">
      <c r="A235" s="2" t="s">
        <v>134</v>
      </c>
      <c r="B235" s="22" t="s">
        <v>337</v>
      </c>
      <c r="C235" s="12"/>
      <c r="D235" s="12"/>
      <c r="E235" s="5">
        <v>0</v>
      </c>
      <c r="F235" s="26">
        <v>3</v>
      </c>
    </row>
    <row r="236" spans="1:6" x14ac:dyDescent="0.3">
      <c r="A236" s="2" t="s">
        <v>134</v>
      </c>
      <c r="B236" s="22" t="s">
        <v>338</v>
      </c>
      <c r="C236" s="12"/>
      <c r="D236" s="12"/>
      <c r="E236" s="5">
        <v>0</v>
      </c>
      <c r="F236" s="26">
        <v>0</v>
      </c>
    </row>
    <row r="237" spans="1:6" x14ac:dyDescent="0.3">
      <c r="A237" s="2" t="s">
        <v>134</v>
      </c>
      <c r="B237" s="22" t="s">
        <v>339</v>
      </c>
      <c r="C237" s="12"/>
      <c r="D237" s="12"/>
      <c r="E237" s="5">
        <v>2</v>
      </c>
      <c r="F237" s="26">
        <v>0</v>
      </c>
    </row>
    <row r="238" spans="1:6" x14ac:dyDescent="0.3">
      <c r="A238" s="4" t="s">
        <v>135</v>
      </c>
      <c r="B238" s="5" t="s">
        <v>16</v>
      </c>
      <c r="C238" s="5"/>
      <c r="D238" s="5"/>
      <c r="E238" s="5">
        <v>3</v>
      </c>
      <c r="F238" s="26"/>
    </row>
    <row r="239" spans="1:6" x14ac:dyDescent="0.3">
      <c r="A239" s="2" t="s">
        <v>135</v>
      </c>
      <c r="B239" s="5" t="s">
        <v>17</v>
      </c>
      <c r="C239" s="5"/>
      <c r="D239" s="5"/>
      <c r="E239" s="5"/>
      <c r="F239" s="26"/>
    </row>
    <row r="240" spans="1:6" x14ac:dyDescent="0.3">
      <c r="A240" s="2" t="s">
        <v>135</v>
      </c>
      <c r="B240" s="5" t="s">
        <v>18</v>
      </c>
      <c r="C240" s="5"/>
      <c r="D240" s="5"/>
      <c r="E240" s="5">
        <v>2</v>
      </c>
      <c r="F240" s="26"/>
    </row>
    <row r="241" spans="1:6" x14ac:dyDescent="0.3">
      <c r="A241" s="2" t="s">
        <v>135</v>
      </c>
      <c r="B241" s="5" t="s">
        <v>19</v>
      </c>
      <c r="C241" s="5"/>
      <c r="D241" s="5"/>
      <c r="E241" s="5"/>
      <c r="F241" s="26"/>
    </row>
    <row r="242" spans="1:6" ht="28.8" x14ac:dyDescent="0.3">
      <c r="A242" s="2" t="s">
        <v>135</v>
      </c>
      <c r="B242" s="15" t="s">
        <v>318</v>
      </c>
      <c r="C242" s="5"/>
      <c r="D242" s="5"/>
      <c r="E242" s="5"/>
      <c r="F242" s="26"/>
    </row>
    <row r="243" spans="1:6" x14ac:dyDescent="0.3">
      <c r="A243" s="2" t="s">
        <v>135</v>
      </c>
      <c r="B243" s="6" t="s">
        <v>317</v>
      </c>
      <c r="C243" s="5"/>
      <c r="D243" s="5"/>
      <c r="E243" s="5"/>
      <c r="F243" s="26"/>
    </row>
    <row r="244" spans="1:6" x14ac:dyDescent="0.3">
      <c r="A244" s="2" t="s">
        <v>135</v>
      </c>
      <c r="B244" s="6" t="s">
        <v>365</v>
      </c>
      <c r="C244" s="12"/>
      <c r="D244" s="12"/>
      <c r="E244" s="18"/>
      <c r="F244" s="18"/>
    </row>
    <row r="245" spans="1:6" x14ac:dyDescent="0.3">
      <c r="A245" s="2" t="s">
        <v>135</v>
      </c>
      <c r="B245" s="6" t="s">
        <v>350</v>
      </c>
      <c r="C245" s="12"/>
      <c r="D245" s="12"/>
      <c r="E245" s="18"/>
      <c r="F245" s="18"/>
    </row>
    <row r="246" spans="1:6" x14ac:dyDescent="0.3">
      <c r="A246" s="2" t="s">
        <v>135</v>
      </c>
      <c r="B246" s="6" t="s">
        <v>351</v>
      </c>
      <c r="C246" s="12"/>
      <c r="D246" s="12"/>
      <c r="E246" s="18"/>
      <c r="F246" s="18"/>
    </row>
    <row r="247" spans="1:6" x14ac:dyDescent="0.3">
      <c r="A247" s="2" t="s">
        <v>135</v>
      </c>
      <c r="B247" s="6" t="s">
        <v>352</v>
      </c>
      <c r="C247" s="12"/>
      <c r="D247" s="12"/>
      <c r="E247" s="18"/>
      <c r="F247" s="18"/>
    </row>
    <row r="248" spans="1:6" x14ac:dyDescent="0.3">
      <c r="A248" s="2" t="s">
        <v>135</v>
      </c>
      <c r="B248" s="6" t="s">
        <v>353</v>
      </c>
      <c r="C248" s="12"/>
      <c r="D248" s="12"/>
      <c r="E248" s="18"/>
      <c r="F248" s="18"/>
    </row>
    <row r="249" spans="1:6" x14ac:dyDescent="0.3">
      <c r="A249" s="2" t="s">
        <v>135</v>
      </c>
      <c r="B249" s="6" t="s">
        <v>354</v>
      </c>
      <c r="C249" s="12"/>
      <c r="D249" s="12"/>
      <c r="E249" s="18"/>
      <c r="F249" s="18"/>
    </row>
    <row r="250" spans="1:6" x14ac:dyDescent="0.3">
      <c r="A250" s="2" t="s">
        <v>135</v>
      </c>
      <c r="B250" s="6" t="s">
        <v>355</v>
      </c>
      <c r="C250" s="12"/>
      <c r="D250" s="12"/>
      <c r="E250" s="18"/>
      <c r="F250" s="18"/>
    </row>
    <row r="251" spans="1:6" x14ac:dyDescent="0.3">
      <c r="A251" s="2" t="s">
        <v>135</v>
      </c>
      <c r="B251" s="6" t="s">
        <v>356</v>
      </c>
      <c r="C251" s="12"/>
      <c r="D251" s="12"/>
      <c r="E251" s="18"/>
      <c r="F251" s="18"/>
    </row>
    <row r="252" spans="1:6" x14ac:dyDescent="0.3">
      <c r="A252" s="2" t="s">
        <v>135</v>
      </c>
      <c r="B252" s="6" t="s">
        <v>357</v>
      </c>
      <c r="C252" s="12"/>
      <c r="D252" s="12"/>
      <c r="E252" s="18"/>
      <c r="F252" s="18"/>
    </row>
    <row r="253" spans="1:6" x14ac:dyDescent="0.3">
      <c r="A253" s="2" t="s">
        <v>135</v>
      </c>
      <c r="B253" s="6" t="s">
        <v>358</v>
      </c>
      <c r="C253" s="12"/>
      <c r="D253" s="12"/>
      <c r="E253" s="18"/>
      <c r="F253" s="18"/>
    </row>
    <row r="254" spans="1:6" x14ac:dyDescent="0.3">
      <c r="A254" s="2" t="s">
        <v>135</v>
      </c>
      <c r="B254" s="6" t="s">
        <v>359</v>
      </c>
      <c r="C254" s="12"/>
      <c r="D254" s="12"/>
      <c r="E254" s="18"/>
      <c r="F254" s="18"/>
    </row>
    <row r="255" spans="1:6" x14ac:dyDescent="0.3">
      <c r="A255" s="2" t="s">
        <v>135</v>
      </c>
      <c r="B255" s="6" t="s">
        <v>362</v>
      </c>
      <c r="C255" s="12"/>
      <c r="D255" s="12"/>
      <c r="E255" s="18"/>
      <c r="F255" s="18"/>
    </row>
    <row r="256" spans="1:6" x14ac:dyDescent="0.3">
      <c r="A256" s="2" t="s">
        <v>135</v>
      </c>
      <c r="B256" s="6" t="s">
        <v>360</v>
      </c>
      <c r="C256" s="12"/>
      <c r="D256" s="12"/>
      <c r="E256" s="18"/>
      <c r="F256" s="18"/>
    </row>
    <row r="257" spans="1:6" x14ac:dyDescent="0.3">
      <c r="A257" s="2" t="s">
        <v>135</v>
      </c>
      <c r="B257" s="6" t="s">
        <v>361</v>
      </c>
      <c r="C257" s="12"/>
      <c r="D257" s="12"/>
      <c r="E257" s="18"/>
      <c r="F257" s="18"/>
    </row>
    <row r="258" spans="1:6" x14ac:dyDescent="0.3">
      <c r="A258" s="2" t="s">
        <v>135</v>
      </c>
      <c r="B258" s="28" t="s">
        <v>364</v>
      </c>
      <c r="C258" s="12"/>
      <c r="D258" s="12"/>
      <c r="E258" s="18"/>
      <c r="F258" s="18"/>
    </row>
    <row r="259" spans="1:6" x14ac:dyDescent="0.3">
      <c r="A259" s="2" t="s">
        <v>135</v>
      </c>
      <c r="B259" s="6" t="s">
        <v>363</v>
      </c>
      <c r="C259" s="12"/>
      <c r="D259" s="12"/>
      <c r="E259" s="18"/>
      <c r="F259" s="18"/>
    </row>
    <row r="260" spans="1:6" x14ac:dyDescent="0.3">
      <c r="A260" s="2" t="s">
        <v>135</v>
      </c>
      <c r="B260" s="5" t="s">
        <v>20</v>
      </c>
      <c r="C260" s="5"/>
      <c r="D260" s="5"/>
      <c r="E260" s="5"/>
      <c r="F260" s="26"/>
    </row>
    <row r="261" spans="1:6" x14ac:dyDescent="0.3">
      <c r="A261" s="2" t="s">
        <v>135</v>
      </c>
      <c r="B261" s="5" t="s">
        <v>346</v>
      </c>
      <c r="C261" s="5">
        <v>23</v>
      </c>
      <c r="D261" s="5">
        <v>19</v>
      </c>
      <c r="E261" s="5">
        <f>SUM(E262,E272:E277,E282:E296)</f>
        <v>16</v>
      </c>
      <c r="F261" s="26">
        <f>SUM(F262,F272:F277,F282:F296)</f>
        <v>20</v>
      </c>
    </row>
    <row r="262" spans="1:6" x14ac:dyDescent="0.3">
      <c r="A262" s="2" t="s">
        <v>135</v>
      </c>
      <c r="B262" s="5" t="s">
        <v>21</v>
      </c>
      <c r="C262" s="5">
        <v>8</v>
      </c>
      <c r="D262" s="5">
        <f>D263+D266+D269+D270+D271</f>
        <v>12</v>
      </c>
      <c r="E262" s="5">
        <f>E263+E266+E269+E270+E271</f>
        <v>6</v>
      </c>
      <c r="F262" s="26">
        <f>F263+F266+F269+F270+F271</f>
        <v>7</v>
      </c>
    </row>
    <row r="263" spans="1:6" x14ac:dyDescent="0.3">
      <c r="A263" s="2" t="s">
        <v>135</v>
      </c>
      <c r="B263" s="5" t="s">
        <v>36</v>
      </c>
      <c r="C263" s="5">
        <v>2</v>
      </c>
      <c r="D263" s="5">
        <f>D264+D265</f>
        <v>3</v>
      </c>
      <c r="E263" s="5">
        <f>E264+E265</f>
        <v>2</v>
      </c>
      <c r="F263" s="26">
        <f>F264+F265</f>
        <v>3</v>
      </c>
    </row>
    <row r="264" spans="1:6" x14ac:dyDescent="0.3">
      <c r="A264" s="2" t="s">
        <v>135</v>
      </c>
      <c r="B264" s="5" t="s">
        <v>32</v>
      </c>
      <c r="C264" s="5">
        <v>1</v>
      </c>
      <c r="D264" s="5">
        <v>3</v>
      </c>
      <c r="E264" s="5">
        <v>1</v>
      </c>
      <c r="F264" s="26">
        <v>3</v>
      </c>
    </row>
    <row r="265" spans="1:6" x14ac:dyDescent="0.3">
      <c r="A265" s="2" t="s">
        <v>135</v>
      </c>
      <c r="B265" s="5" t="s">
        <v>29</v>
      </c>
      <c r="C265" s="5">
        <v>1</v>
      </c>
      <c r="D265" s="5"/>
      <c r="E265" s="5">
        <v>1</v>
      </c>
      <c r="F265" s="26"/>
    </row>
    <row r="266" spans="1:6" x14ac:dyDescent="0.3">
      <c r="A266" s="2" t="s">
        <v>135</v>
      </c>
      <c r="B266" s="5" t="s">
        <v>37</v>
      </c>
      <c r="C266" s="5">
        <v>4</v>
      </c>
      <c r="D266" s="5">
        <f>D267+D268</f>
        <v>2</v>
      </c>
      <c r="E266" s="5">
        <f>E267+E268</f>
        <v>2</v>
      </c>
      <c r="F266" s="26">
        <f>F267+F268</f>
        <v>1</v>
      </c>
    </row>
    <row r="267" spans="1:6" x14ac:dyDescent="0.3">
      <c r="A267" s="2" t="s">
        <v>135</v>
      </c>
      <c r="B267" s="5" t="s">
        <v>33</v>
      </c>
      <c r="C267" s="5">
        <v>1</v>
      </c>
      <c r="D267" s="5"/>
      <c r="E267" s="5"/>
      <c r="F267" s="26"/>
    </row>
    <row r="268" spans="1:6" x14ac:dyDescent="0.3">
      <c r="A268" s="2" t="s">
        <v>135</v>
      </c>
      <c r="B268" s="5" t="s">
        <v>34</v>
      </c>
      <c r="C268" s="5">
        <v>3</v>
      </c>
      <c r="D268" s="5">
        <v>2</v>
      </c>
      <c r="E268" s="5">
        <v>2</v>
      </c>
      <c r="F268" s="26">
        <v>1</v>
      </c>
    </row>
    <row r="269" spans="1:6" x14ac:dyDescent="0.3">
      <c r="A269" s="2" t="s">
        <v>135</v>
      </c>
      <c r="B269" s="5" t="s">
        <v>30</v>
      </c>
      <c r="C269" s="5">
        <v>1</v>
      </c>
      <c r="D269" s="5">
        <v>3</v>
      </c>
      <c r="E269" s="5">
        <v>1</v>
      </c>
      <c r="F269" s="26"/>
    </row>
    <row r="270" spans="1:6" x14ac:dyDescent="0.3">
      <c r="A270" s="2" t="s">
        <v>135</v>
      </c>
      <c r="B270" s="5" t="s">
        <v>35</v>
      </c>
      <c r="C270" s="5"/>
      <c r="D270" s="5">
        <v>2</v>
      </c>
      <c r="E270" s="5">
        <v>1</v>
      </c>
      <c r="F270" s="26">
        <v>1</v>
      </c>
    </row>
    <row r="271" spans="1:6" x14ac:dyDescent="0.3">
      <c r="A271" s="2" t="s">
        <v>135</v>
      </c>
      <c r="B271" s="5" t="s">
        <v>31</v>
      </c>
      <c r="C271" s="5">
        <v>1</v>
      </c>
      <c r="D271" s="5">
        <v>2</v>
      </c>
      <c r="E271" s="5"/>
      <c r="F271" s="26">
        <v>2</v>
      </c>
    </row>
    <row r="272" spans="1:6" x14ac:dyDescent="0.3">
      <c r="A272" s="2" t="s">
        <v>135</v>
      </c>
      <c r="B272" s="22" t="s">
        <v>345</v>
      </c>
      <c r="C272" s="12"/>
      <c r="D272" s="12"/>
      <c r="E272" s="5">
        <v>0</v>
      </c>
      <c r="F272" s="26">
        <v>0</v>
      </c>
    </row>
    <row r="273" spans="1:6" x14ac:dyDescent="0.3">
      <c r="A273" s="2" t="s">
        <v>135</v>
      </c>
      <c r="B273" s="22" t="s">
        <v>322</v>
      </c>
      <c r="C273" s="12"/>
      <c r="D273" s="12"/>
      <c r="E273" s="5">
        <v>0</v>
      </c>
      <c r="F273" s="26">
        <v>0</v>
      </c>
    </row>
    <row r="274" spans="1:6" x14ac:dyDescent="0.3">
      <c r="A274" s="2" t="s">
        <v>135</v>
      </c>
      <c r="B274" s="22" t="s">
        <v>323</v>
      </c>
      <c r="C274" s="12"/>
      <c r="D274" s="12"/>
      <c r="E274" s="5">
        <v>0</v>
      </c>
      <c r="F274" s="26">
        <v>0</v>
      </c>
    </row>
    <row r="275" spans="1:6" x14ac:dyDescent="0.3">
      <c r="A275" s="2" t="s">
        <v>135</v>
      </c>
      <c r="B275" s="22" t="s">
        <v>324</v>
      </c>
      <c r="C275" s="12"/>
      <c r="D275" s="12"/>
      <c r="E275" s="5">
        <v>0</v>
      </c>
      <c r="F275" s="26">
        <v>0</v>
      </c>
    </row>
    <row r="276" spans="1:6" x14ac:dyDescent="0.3">
      <c r="A276" s="2" t="s">
        <v>135</v>
      </c>
      <c r="B276" s="22" t="s">
        <v>325</v>
      </c>
      <c r="C276" s="12"/>
      <c r="D276" s="12"/>
      <c r="E276" s="5">
        <v>3</v>
      </c>
      <c r="F276" s="26">
        <v>3</v>
      </c>
    </row>
    <row r="277" spans="1:6" x14ac:dyDescent="0.3">
      <c r="A277" s="2" t="s">
        <v>135</v>
      </c>
      <c r="B277" s="22" t="s">
        <v>326</v>
      </c>
      <c r="C277" s="12"/>
      <c r="D277" s="12"/>
      <c r="E277" s="5">
        <v>0</v>
      </c>
      <c r="F277" s="26">
        <v>1</v>
      </c>
    </row>
    <row r="278" spans="1:6" x14ac:dyDescent="0.3">
      <c r="A278" s="2" t="s">
        <v>135</v>
      </c>
      <c r="B278" s="22" t="s">
        <v>343</v>
      </c>
      <c r="C278" s="12"/>
      <c r="D278" s="12"/>
      <c r="E278" s="5">
        <v>0</v>
      </c>
      <c r="F278" s="26">
        <v>1</v>
      </c>
    </row>
    <row r="279" spans="1:6" x14ac:dyDescent="0.3">
      <c r="A279" s="2" t="s">
        <v>135</v>
      </c>
      <c r="B279" s="22" t="s">
        <v>340</v>
      </c>
      <c r="C279" s="12"/>
      <c r="D279" s="12"/>
      <c r="E279" s="5">
        <v>0</v>
      </c>
      <c r="F279" s="26">
        <v>0</v>
      </c>
    </row>
    <row r="280" spans="1:6" x14ac:dyDescent="0.3">
      <c r="A280" s="2" t="s">
        <v>135</v>
      </c>
      <c r="B280" s="22" t="s">
        <v>341</v>
      </c>
      <c r="C280" s="12"/>
      <c r="D280" s="12"/>
      <c r="E280" s="5">
        <v>0</v>
      </c>
      <c r="F280" s="26">
        <v>0</v>
      </c>
    </row>
    <row r="281" spans="1:6" x14ac:dyDescent="0.3">
      <c r="A281" s="2" t="s">
        <v>135</v>
      </c>
      <c r="B281" s="22" t="s">
        <v>342</v>
      </c>
      <c r="C281" s="12"/>
      <c r="D281" s="12"/>
      <c r="E281" s="5">
        <v>0</v>
      </c>
      <c r="F281" s="26">
        <v>0</v>
      </c>
    </row>
    <row r="282" spans="1:6" x14ac:dyDescent="0.3">
      <c r="A282" s="2" t="s">
        <v>135</v>
      </c>
      <c r="B282" s="22" t="s">
        <v>327</v>
      </c>
      <c r="C282" s="12"/>
      <c r="D282" s="12"/>
      <c r="E282" s="5">
        <v>2</v>
      </c>
      <c r="F282" s="26">
        <v>3</v>
      </c>
    </row>
    <row r="283" spans="1:6" x14ac:dyDescent="0.3">
      <c r="A283" s="2" t="s">
        <v>135</v>
      </c>
      <c r="B283" s="22" t="s">
        <v>328</v>
      </c>
      <c r="C283" s="12"/>
      <c r="D283" s="12"/>
      <c r="E283" s="5">
        <v>0</v>
      </c>
      <c r="F283" s="26">
        <v>0</v>
      </c>
    </row>
    <row r="284" spans="1:6" x14ac:dyDescent="0.3">
      <c r="A284" s="2" t="s">
        <v>135</v>
      </c>
      <c r="B284" s="22" t="s">
        <v>329</v>
      </c>
      <c r="C284" s="12"/>
      <c r="D284" s="12"/>
      <c r="E284" s="5">
        <v>0</v>
      </c>
      <c r="F284" s="26">
        <v>0</v>
      </c>
    </row>
    <row r="285" spans="1:6" x14ac:dyDescent="0.3">
      <c r="A285" s="2" t="s">
        <v>135</v>
      </c>
      <c r="B285" s="22" t="s">
        <v>330</v>
      </c>
      <c r="C285" s="12"/>
      <c r="D285" s="12"/>
      <c r="E285" s="5">
        <v>0</v>
      </c>
      <c r="F285" s="26">
        <v>0</v>
      </c>
    </row>
    <row r="286" spans="1:6" x14ac:dyDescent="0.3">
      <c r="A286" s="2" t="s">
        <v>135</v>
      </c>
      <c r="B286" s="22" t="s">
        <v>331</v>
      </c>
      <c r="C286" s="12"/>
      <c r="D286" s="12"/>
      <c r="E286" s="5">
        <v>0</v>
      </c>
      <c r="F286" s="26">
        <v>0</v>
      </c>
    </row>
    <row r="287" spans="1:6" x14ac:dyDescent="0.3">
      <c r="A287" s="2" t="s">
        <v>135</v>
      </c>
      <c r="B287" s="22" t="s">
        <v>332</v>
      </c>
      <c r="C287" s="12"/>
      <c r="D287" s="12"/>
      <c r="E287" s="5">
        <v>0</v>
      </c>
      <c r="F287" s="26">
        <v>0</v>
      </c>
    </row>
    <row r="288" spans="1:6" x14ac:dyDescent="0.3">
      <c r="A288" s="2" t="s">
        <v>135</v>
      </c>
      <c r="B288" s="22" t="s">
        <v>333</v>
      </c>
      <c r="C288" s="12"/>
      <c r="D288" s="12"/>
      <c r="E288" s="5">
        <v>1</v>
      </c>
      <c r="F288" s="26">
        <v>0</v>
      </c>
    </row>
    <row r="289" spans="1:6" x14ac:dyDescent="0.3">
      <c r="A289" s="2" t="s">
        <v>135</v>
      </c>
      <c r="B289" s="22" t="s">
        <v>334</v>
      </c>
      <c r="C289" s="12"/>
      <c r="D289" s="12"/>
      <c r="E289" s="5">
        <v>0</v>
      </c>
      <c r="F289" s="26">
        <v>1</v>
      </c>
    </row>
    <row r="290" spans="1:6" x14ac:dyDescent="0.3">
      <c r="A290" s="2" t="s">
        <v>135</v>
      </c>
      <c r="B290" s="22" t="s">
        <v>335</v>
      </c>
      <c r="C290" s="12"/>
      <c r="D290" s="12"/>
      <c r="E290" s="5">
        <v>1</v>
      </c>
      <c r="F290" s="26">
        <v>0</v>
      </c>
    </row>
    <row r="291" spans="1:6" x14ac:dyDescent="0.3">
      <c r="A291" s="2" t="s">
        <v>135</v>
      </c>
      <c r="B291" s="22" t="s">
        <v>336</v>
      </c>
      <c r="C291" s="12"/>
      <c r="D291" s="12"/>
      <c r="E291" s="5">
        <v>0</v>
      </c>
      <c r="F291" s="26">
        <v>2</v>
      </c>
    </row>
    <row r="292" spans="1:6" x14ac:dyDescent="0.3">
      <c r="A292" s="2" t="s">
        <v>135</v>
      </c>
      <c r="B292" s="22" t="s">
        <v>349</v>
      </c>
      <c r="C292" s="12"/>
      <c r="D292" s="12"/>
      <c r="E292" s="5"/>
      <c r="F292" s="26"/>
    </row>
    <row r="293" spans="1:6" x14ac:dyDescent="0.3">
      <c r="A293" s="2" t="s">
        <v>135</v>
      </c>
      <c r="B293" s="22" t="s">
        <v>347</v>
      </c>
      <c r="C293" s="12"/>
      <c r="D293" s="12"/>
      <c r="E293" s="5">
        <v>3</v>
      </c>
      <c r="F293" s="26">
        <v>1</v>
      </c>
    </row>
    <row r="294" spans="1:6" x14ac:dyDescent="0.3">
      <c r="A294" s="2" t="s">
        <v>135</v>
      </c>
      <c r="B294" s="22" t="s">
        <v>337</v>
      </c>
      <c r="C294" s="12"/>
      <c r="D294" s="12"/>
      <c r="E294" s="5">
        <v>0</v>
      </c>
      <c r="F294" s="26">
        <v>2</v>
      </c>
    </row>
    <row r="295" spans="1:6" x14ac:dyDescent="0.3">
      <c r="A295" s="2" t="s">
        <v>135</v>
      </c>
      <c r="B295" s="22" t="s">
        <v>338</v>
      </c>
      <c r="C295" s="12"/>
      <c r="D295" s="12"/>
      <c r="E295" s="5">
        <v>0</v>
      </c>
      <c r="F295" s="26">
        <v>0</v>
      </c>
    </row>
    <row r="296" spans="1:6" x14ac:dyDescent="0.3">
      <c r="A296" s="2" t="s">
        <v>135</v>
      </c>
      <c r="B296" s="22" t="s">
        <v>339</v>
      </c>
      <c r="C296" s="12"/>
      <c r="D296" s="12"/>
      <c r="E296" s="5">
        <v>0</v>
      </c>
      <c r="F296" s="26">
        <v>0</v>
      </c>
    </row>
    <row r="297" spans="1:6" x14ac:dyDescent="0.3">
      <c r="A297" s="4" t="s">
        <v>136</v>
      </c>
      <c r="B297" s="5" t="s">
        <v>16</v>
      </c>
      <c r="C297" s="5"/>
      <c r="D297" s="5"/>
      <c r="E297" s="5"/>
      <c r="F297" s="26"/>
    </row>
    <row r="298" spans="1:6" x14ac:dyDescent="0.3">
      <c r="A298" s="2" t="s">
        <v>136</v>
      </c>
      <c r="B298" s="5" t="s">
        <v>17</v>
      </c>
      <c r="C298" s="5"/>
      <c r="D298" s="5">
        <v>1</v>
      </c>
      <c r="E298" s="5"/>
      <c r="F298" s="26"/>
    </row>
    <row r="299" spans="1:6" x14ac:dyDescent="0.3">
      <c r="A299" s="2" t="s">
        <v>136</v>
      </c>
      <c r="B299" s="5" t="s">
        <v>18</v>
      </c>
      <c r="C299" s="5"/>
      <c r="D299" s="5">
        <v>2</v>
      </c>
      <c r="E299" s="5"/>
      <c r="F299" s="26"/>
    </row>
    <row r="300" spans="1:6" x14ac:dyDescent="0.3">
      <c r="A300" s="2" t="s">
        <v>136</v>
      </c>
      <c r="B300" s="5" t="s">
        <v>19</v>
      </c>
      <c r="C300" s="5"/>
      <c r="D300" s="5"/>
      <c r="E300" s="5"/>
      <c r="F300" s="26"/>
    </row>
    <row r="301" spans="1:6" ht="28.8" x14ac:dyDescent="0.3">
      <c r="A301" s="2" t="s">
        <v>136</v>
      </c>
      <c r="B301" s="15" t="s">
        <v>318</v>
      </c>
      <c r="C301" s="5"/>
      <c r="D301" s="5"/>
      <c r="E301" s="5"/>
      <c r="F301" s="26"/>
    </row>
    <row r="302" spans="1:6" x14ac:dyDescent="0.3">
      <c r="A302" s="2" t="s">
        <v>136</v>
      </c>
      <c r="B302" s="6" t="s">
        <v>317</v>
      </c>
      <c r="C302" s="5"/>
      <c r="D302" s="5"/>
      <c r="E302" s="5"/>
      <c r="F302" s="26"/>
    </row>
    <row r="303" spans="1:6" x14ac:dyDescent="0.3">
      <c r="A303" s="2" t="s">
        <v>136</v>
      </c>
      <c r="B303" s="6" t="s">
        <v>365</v>
      </c>
      <c r="C303" s="12"/>
      <c r="D303" s="12"/>
      <c r="E303" s="18"/>
      <c r="F303" s="18"/>
    </row>
    <row r="304" spans="1:6" x14ac:dyDescent="0.3">
      <c r="A304" s="2" t="s">
        <v>136</v>
      </c>
      <c r="B304" s="6" t="s">
        <v>350</v>
      </c>
      <c r="C304" s="12"/>
      <c r="D304" s="12"/>
      <c r="E304" s="18"/>
      <c r="F304" s="18"/>
    </row>
    <row r="305" spans="1:6" x14ac:dyDescent="0.3">
      <c r="A305" s="2" t="s">
        <v>136</v>
      </c>
      <c r="B305" s="6" t="s">
        <v>351</v>
      </c>
      <c r="C305" s="12"/>
      <c r="D305" s="12"/>
      <c r="E305" s="18"/>
      <c r="F305" s="18"/>
    </row>
    <row r="306" spans="1:6" x14ac:dyDescent="0.3">
      <c r="A306" s="2" t="s">
        <v>136</v>
      </c>
      <c r="B306" s="6" t="s">
        <v>352</v>
      </c>
      <c r="C306" s="12"/>
      <c r="D306" s="12"/>
      <c r="E306" s="18"/>
      <c r="F306" s="18"/>
    </row>
    <row r="307" spans="1:6" x14ac:dyDescent="0.3">
      <c r="A307" s="2" t="s">
        <v>136</v>
      </c>
      <c r="B307" s="6" t="s">
        <v>353</v>
      </c>
      <c r="C307" s="12"/>
      <c r="D307" s="12"/>
      <c r="E307" s="18"/>
      <c r="F307" s="18"/>
    </row>
    <row r="308" spans="1:6" x14ac:dyDescent="0.3">
      <c r="A308" s="2" t="s">
        <v>136</v>
      </c>
      <c r="B308" s="6" t="s">
        <v>354</v>
      </c>
      <c r="C308" s="12"/>
      <c r="D308" s="12"/>
      <c r="E308" s="18"/>
      <c r="F308" s="18"/>
    </row>
    <row r="309" spans="1:6" x14ac:dyDescent="0.3">
      <c r="A309" s="2" t="s">
        <v>136</v>
      </c>
      <c r="B309" s="6" t="s">
        <v>355</v>
      </c>
      <c r="C309" s="12"/>
      <c r="D309" s="12"/>
      <c r="E309" s="18"/>
      <c r="F309" s="18"/>
    </row>
    <row r="310" spans="1:6" x14ac:dyDescent="0.3">
      <c r="A310" s="2" t="s">
        <v>136</v>
      </c>
      <c r="B310" s="6" t="s">
        <v>356</v>
      </c>
      <c r="C310" s="12"/>
      <c r="D310" s="12"/>
      <c r="E310" s="18"/>
      <c r="F310" s="18"/>
    </row>
    <row r="311" spans="1:6" x14ac:dyDescent="0.3">
      <c r="A311" s="2" t="s">
        <v>136</v>
      </c>
      <c r="B311" s="6" t="s">
        <v>357</v>
      </c>
      <c r="C311" s="12"/>
      <c r="D311" s="12"/>
      <c r="E311" s="18"/>
      <c r="F311" s="18"/>
    </row>
    <row r="312" spans="1:6" x14ac:dyDescent="0.3">
      <c r="A312" s="2" t="s">
        <v>136</v>
      </c>
      <c r="B312" s="6" t="s">
        <v>358</v>
      </c>
      <c r="C312" s="12"/>
      <c r="D312" s="12"/>
      <c r="E312" s="18"/>
      <c r="F312" s="18"/>
    </row>
    <row r="313" spans="1:6" x14ac:dyDescent="0.3">
      <c r="A313" s="2" t="s">
        <v>136</v>
      </c>
      <c r="B313" s="6" t="s">
        <v>359</v>
      </c>
      <c r="C313" s="12"/>
      <c r="D313" s="12"/>
      <c r="E313" s="18"/>
      <c r="F313" s="18"/>
    </row>
    <row r="314" spans="1:6" x14ac:dyDescent="0.3">
      <c r="A314" s="2" t="s">
        <v>136</v>
      </c>
      <c r="B314" s="6" t="s">
        <v>362</v>
      </c>
      <c r="C314" s="12"/>
      <c r="D314" s="12"/>
      <c r="E314" s="18"/>
      <c r="F314" s="18"/>
    </row>
    <row r="315" spans="1:6" x14ac:dyDescent="0.3">
      <c r="A315" s="2" t="s">
        <v>136</v>
      </c>
      <c r="B315" s="6" t="s">
        <v>360</v>
      </c>
      <c r="C315" s="12"/>
      <c r="D315" s="12"/>
      <c r="E315" s="18"/>
      <c r="F315" s="18"/>
    </row>
    <row r="316" spans="1:6" x14ac:dyDescent="0.3">
      <c r="A316" s="2" t="s">
        <v>136</v>
      </c>
      <c r="B316" s="6" t="s">
        <v>361</v>
      </c>
      <c r="C316" s="12"/>
      <c r="D316" s="12"/>
      <c r="E316" s="18"/>
      <c r="F316" s="18"/>
    </row>
    <row r="317" spans="1:6" x14ac:dyDescent="0.3">
      <c r="A317" s="2" t="s">
        <v>136</v>
      </c>
      <c r="B317" s="28" t="s">
        <v>364</v>
      </c>
      <c r="C317" s="12"/>
      <c r="D317" s="12"/>
      <c r="E317" s="18"/>
      <c r="F317" s="18"/>
    </row>
    <row r="318" spans="1:6" x14ac:dyDescent="0.3">
      <c r="A318" s="2" t="s">
        <v>136</v>
      </c>
      <c r="B318" s="6" t="s">
        <v>363</v>
      </c>
      <c r="C318" s="12"/>
      <c r="D318" s="12"/>
      <c r="E318" s="18"/>
      <c r="F318" s="18"/>
    </row>
    <row r="319" spans="1:6" x14ac:dyDescent="0.3">
      <c r="A319" s="2" t="s">
        <v>136</v>
      </c>
      <c r="B319" s="5" t="s">
        <v>20</v>
      </c>
      <c r="C319" s="5"/>
      <c r="D319" s="5"/>
      <c r="E319" s="5"/>
      <c r="F319" s="26"/>
    </row>
    <row r="320" spans="1:6" x14ac:dyDescent="0.3">
      <c r="A320" s="2" t="s">
        <v>136</v>
      </c>
      <c r="B320" s="5" t="s">
        <v>346</v>
      </c>
      <c r="C320" s="5">
        <v>10</v>
      </c>
      <c r="D320" s="5">
        <v>30</v>
      </c>
      <c r="E320" s="5">
        <f>SUM(E321,E331:E336,E341:E355)</f>
        <v>24</v>
      </c>
      <c r="F320" s="26">
        <f>SUM(F321,F331:F336,F341:F355)</f>
        <v>34</v>
      </c>
    </row>
    <row r="321" spans="1:6" x14ac:dyDescent="0.3">
      <c r="A321" s="2" t="s">
        <v>136</v>
      </c>
      <c r="B321" s="5" t="s">
        <v>21</v>
      </c>
      <c r="C321" s="5"/>
      <c r="D321" s="5">
        <f>D322+D325+D328+D329+D330</f>
        <v>10</v>
      </c>
      <c r="E321" s="5">
        <f>E322+E325+E328+E329+E330</f>
        <v>6</v>
      </c>
      <c r="F321" s="26">
        <f>F322+F325+F328+F329+F330</f>
        <v>8</v>
      </c>
    </row>
    <row r="322" spans="1:6" x14ac:dyDescent="0.3">
      <c r="A322" s="2" t="s">
        <v>136</v>
      </c>
      <c r="B322" s="5" t="s">
        <v>36</v>
      </c>
      <c r="C322" s="5"/>
      <c r="D322" s="5">
        <f>D323+D324</f>
        <v>3</v>
      </c>
      <c r="E322" s="5">
        <f>E323+E324</f>
        <v>3</v>
      </c>
      <c r="F322" s="26">
        <f>F323+F324</f>
        <v>5</v>
      </c>
    </row>
    <row r="323" spans="1:6" x14ac:dyDescent="0.3">
      <c r="A323" s="2" t="s">
        <v>136</v>
      </c>
      <c r="B323" s="5" t="s">
        <v>32</v>
      </c>
      <c r="C323" s="5"/>
      <c r="D323" s="5">
        <v>2</v>
      </c>
      <c r="E323" s="5">
        <v>1</v>
      </c>
      <c r="F323" s="26">
        <v>3</v>
      </c>
    </row>
    <row r="324" spans="1:6" x14ac:dyDescent="0.3">
      <c r="A324" s="2" t="s">
        <v>136</v>
      </c>
      <c r="B324" s="5" t="s">
        <v>29</v>
      </c>
      <c r="C324" s="5"/>
      <c r="D324" s="5">
        <v>1</v>
      </c>
      <c r="E324" s="5">
        <v>2</v>
      </c>
      <c r="F324" s="26">
        <v>2</v>
      </c>
    </row>
    <row r="325" spans="1:6" x14ac:dyDescent="0.3">
      <c r="A325" s="2" t="s">
        <v>136</v>
      </c>
      <c r="B325" s="5" t="s">
        <v>37</v>
      </c>
      <c r="C325" s="5"/>
      <c r="D325" s="5">
        <f>D326+D327</f>
        <v>4</v>
      </c>
      <c r="E325" s="5">
        <f>E326+E327</f>
        <v>2</v>
      </c>
      <c r="F325" s="26">
        <f>F326+F327</f>
        <v>1</v>
      </c>
    </row>
    <row r="326" spans="1:6" x14ac:dyDescent="0.3">
      <c r="A326" s="2" t="s">
        <v>136</v>
      </c>
      <c r="B326" s="5" t="s">
        <v>33</v>
      </c>
      <c r="C326" s="5"/>
      <c r="D326" s="5"/>
      <c r="E326" s="5"/>
      <c r="F326" s="26"/>
    </row>
    <row r="327" spans="1:6" x14ac:dyDescent="0.3">
      <c r="A327" s="2" t="s">
        <v>136</v>
      </c>
      <c r="B327" s="5" t="s">
        <v>34</v>
      </c>
      <c r="C327" s="5"/>
      <c r="D327" s="5">
        <v>4</v>
      </c>
      <c r="E327" s="5">
        <v>2</v>
      </c>
      <c r="F327" s="26">
        <v>1</v>
      </c>
    </row>
    <row r="328" spans="1:6" x14ac:dyDescent="0.3">
      <c r="A328" s="2" t="s">
        <v>136</v>
      </c>
      <c r="B328" s="5" t="s">
        <v>30</v>
      </c>
      <c r="C328" s="5"/>
      <c r="D328" s="5">
        <v>1</v>
      </c>
      <c r="E328" s="5"/>
      <c r="F328" s="26"/>
    </row>
    <row r="329" spans="1:6" x14ac:dyDescent="0.3">
      <c r="A329" s="2" t="s">
        <v>136</v>
      </c>
      <c r="B329" s="5" t="s">
        <v>35</v>
      </c>
      <c r="C329" s="5"/>
      <c r="D329" s="5"/>
      <c r="E329" s="5"/>
      <c r="F329" s="26"/>
    </row>
    <row r="330" spans="1:6" x14ac:dyDescent="0.3">
      <c r="A330" s="2" t="s">
        <v>136</v>
      </c>
      <c r="B330" s="5" t="s">
        <v>31</v>
      </c>
      <c r="C330" s="5"/>
      <c r="D330" s="5">
        <v>2</v>
      </c>
      <c r="E330" s="5">
        <v>1</v>
      </c>
      <c r="F330" s="26">
        <v>2</v>
      </c>
    </row>
    <row r="331" spans="1:6" x14ac:dyDescent="0.3">
      <c r="A331" s="2" t="s">
        <v>136</v>
      </c>
      <c r="B331" s="22" t="s">
        <v>345</v>
      </c>
      <c r="C331" s="12"/>
      <c r="D331" s="12"/>
      <c r="E331" s="5">
        <v>0</v>
      </c>
      <c r="F331" s="26">
        <v>0</v>
      </c>
    </row>
    <row r="332" spans="1:6" x14ac:dyDescent="0.3">
      <c r="A332" s="2" t="s">
        <v>136</v>
      </c>
      <c r="B332" s="22" t="s">
        <v>322</v>
      </c>
      <c r="C332" s="12"/>
      <c r="D332" s="12"/>
      <c r="E332" s="5">
        <v>0</v>
      </c>
      <c r="F332" s="26">
        <v>0</v>
      </c>
    </row>
    <row r="333" spans="1:6" x14ac:dyDescent="0.3">
      <c r="A333" s="2" t="s">
        <v>136</v>
      </c>
      <c r="B333" s="22" t="s">
        <v>323</v>
      </c>
      <c r="C333" s="12"/>
      <c r="D333" s="12"/>
      <c r="E333" s="5">
        <v>0</v>
      </c>
      <c r="F333" s="26">
        <v>0</v>
      </c>
    </row>
    <row r="334" spans="1:6" x14ac:dyDescent="0.3">
      <c r="A334" s="2" t="s">
        <v>136</v>
      </c>
      <c r="B334" s="22" t="s">
        <v>324</v>
      </c>
      <c r="C334" s="12"/>
      <c r="D334" s="12"/>
      <c r="E334" s="5">
        <v>0</v>
      </c>
      <c r="F334" s="26">
        <v>0</v>
      </c>
    </row>
    <row r="335" spans="1:6" x14ac:dyDescent="0.3">
      <c r="A335" s="2" t="s">
        <v>136</v>
      </c>
      <c r="B335" s="22" t="s">
        <v>325</v>
      </c>
      <c r="C335" s="12"/>
      <c r="D335" s="12"/>
      <c r="E335" s="5">
        <v>4</v>
      </c>
      <c r="F335" s="26">
        <v>4</v>
      </c>
    </row>
    <row r="336" spans="1:6" x14ac:dyDescent="0.3">
      <c r="A336" s="2" t="s">
        <v>136</v>
      </c>
      <c r="B336" s="22" t="s">
        <v>326</v>
      </c>
      <c r="C336" s="12"/>
      <c r="D336" s="12"/>
      <c r="E336" s="5">
        <v>0</v>
      </c>
      <c r="F336" s="26">
        <v>5</v>
      </c>
    </row>
    <row r="337" spans="1:6" x14ac:dyDescent="0.3">
      <c r="A337" s="2" t="s">
        <v>136</v>
      </c>
      <c r="B337" s="22" t="s">
        <v>343</v>
      </c>
      <c r="C337" s="12"/>
      <c r="D337" s="12"/>
      <c r="E337" s="5">
        <v>0</v>
      </c>
      <c r="F337" s="26">
        <v>3</v>
      </c>
    </row>
    <row r="338" spans="1:6" x14ac:dyDescent="0.3">
      <c r="A338" s="2" t="s">
        <v>136</v>
      </c>
      <c r="B338" s="22" t="s">
        <v>340</v>
      </c>
      <c r="C338" s="12"/>
      <c r="D338" s="12"/>
      <c r="E338" s="5">
        <v>0</v>
      </c>
      <c r="F338" s="26">
        <v>2</v>
      </c>
    </row>
    <row r="339" spans="1:6" x14ac:dyDescent="0.3">
      <c r="A339" s="2" t="s">
        <v>136</v>
      </c>
      <c r="B339" s="22" t="s">
        <v>341</v>
      </c>
      <c r="C339" s="12"/>
      <c r="D339" s="12"/>
      <c r="E339" s="5">
        <v>0</v>
      </c>
      <c r="F339" s="26">
        <v>0</v>
      </c>
    </row>
    <row r="340" spans="1:6" x14ac:dyDescent="0.3">
      <c r="A340" s="2" t="s">
        <v>136</v>
      </c>
      <c r="B340" s="22" t="s">
        <v>342</v>
      </c>
      <c r="C340" s="12"/>
      <c r="D340" s="12"/>
      <c r="E340" s="5">
        <v>0</v>
      </c>
      <c r="F340" s="26">
        <v>0</v>
      </c>
    </row>
    <row r="341" spans="1:6" x14ac:dyDescent="0.3">
      <c r="A341" s="2" t="s">
        <v>136</v>
      </c>
      <c r="B341" s="22" t="s">
        <v>327</v>
      </c>
      <c r="C341" s="12"/>
      <c r="D341" s="12"/>
      <c r="E341" s="5">
        <v>3</v>
      </c>
      <c r="F341" s="26">
        <v>6</v>
      </c>
    </row>
    <row r="342" spans="1:6" x14ac:dyDescent="0.3">
      <c r="A342" s="2" t="s">
        <v>136</v>
      </c>
      <c r="B342" s="22" t="s">
        <v>328</v>
      </c>
      <c r="C342" s="12"/>
      <c r="D342" s="12"/>
      <c r="E342" s="5">
        <v>0</v>
      </c>
      <c r="F342" s="26">
        <v>0</v>
      </c>
    </row>
    <row r="343" spans="1:6" x14ac:dyDescent="0.3">
      <c r="A343" s="2" t="s">
        <v>136</v>
      </c>
      <c r="B343" s="22" t="s">
        <v>329</v>
      </c>
      <c r="C343" s="12"/>
      <c r="D343" s="12"/>
      <c r="E343" s="5">
        <v>0</v>
      </c>
      <c r="F343" s="26">
        <v>0</v>
      </c>
    </row>
    <row r="344" spans="1:6" x14ac:dyDescent="0.3">
      <c r="A344" s="2" t="s">
        <v>136</v>
      </c>
      <c r="B344" s="22" t="s">
        <v>330</v>
      </c>
      <c r="C344" s="12"/>
      <c r="D344" s="12"/>
      <c r="E344" s="5">
        <v>0</v>
      </c>
      <c r="F344" s="26">
        <v>0</v>
      </c>
    </row>
    <row r="345" spans="1:6" x14ac:dyDescent="0.3">
      <c r="A345" s="2" t="s">
        <v>136</v>
      </c>
      <c r="B345" s="22" t="s">
        <v>331</v>
      </c>
      <c r="C345" s="12"/>
      <c r="D345" s="12"/>
      <c r="E345" s="5">
        <v>0</v>
      </c>
      <c r="F345" s="26">
        <v>0</v>
      </c>
    </row>
    <row r="346" spans="1:6" x14ac:dyDescent="0.3">
      <c r="A346" s="2" t="s">
        <v>136</v>
      </c>
      <c r="B346" s="22" t="s">
        <v>332</v>
      </c>
      <c r="C346" s="12"/>
      <c r="D346" s="12"/>
      <c r="E346" s="5">
        <v>0</v>
      </c>
      <c r="F346" s="26">
        <v>1</v>
      </c>
    </row>
    <row r="347" spans="1:6" x14ac:dyDescent="0.3">
      <c r="A347" s="2" t="s">
        <v>136</v>
      </c>
      <c r="B347" s="22" t="s">
        <v>333</v>
      </c>
      <c r="C347" s="12"/>
      <c r="D347" s="12"/>
      <c r="E347" s="5">
        <v>1</v>
      </c>
      <c r="F347" s="26">
        <v>1</v>
      </c>
    </row>
    <row r="348" spans="1:6" x14ac:dyDescent="0.3">
      <c r="A348" s="2" t="s">
        <v>136</v>
      </c>
      <c r="B348" s="22" t="s">
        <v>334</v>
      </c>
      <c r="C348" s="12"/>
      <c r="D348" s="12"/>
      <c r="E348" s="5">
        <v>1</v>
      </c>
      <c r="F348" s="26">
        <v>0</v>
      </c>
    </row>
    <row r="349" spans="1:6" x14ac:dyDescent="0.3">
      <c r="A349" s="2" t="s">
        <v>136</v>
      </c>
      <c r="B349" s="22" t="s">
        <v>335</v>
      </c>
      <c r="C349" s="12"/>
      <c r="D349" s="12"/>
      <c r="E349" s="5">
        <v>2</v>
      </c>
      <c r="F349" s="26">
        <v>4</v>
      </c>
    </row>
    <row r="350" spans="1:6" x14ac:dyDescent="0.3">
      <c r="A350" s="2" t="s">
        <v>136</v>
      </c>
      <c r="B350" s="22" t="s">
        <v>336</v>
      </c>
      <c r="C350" s="12"/>
      <c r="D350" s="12"/>
      <c r="E350" s="5">
        <v>2</v>
      </c>
      <c r="F350" s="26">
        <v>1</v>
      </c>
    </row>
    <row r="351" spans="1:6" x14ac:dyDescent="0.3">
      <c r="A351" s="2" t="s">
        <v>136</v>
      </c>
      <c r="B351" s="22" t="s">
        <v>349</v>
      </c>
      <c r="C351" s="12"/>
      <c r="D351" s="12"/>
      <c r="E351" s="5"/>
      <c r="F351" s="26"/>
    </row>
    <row r="352" spans="1:6" x14ac:dyDescent="0.3">
      <c r="A352" s="2" t="s">
        <v>136</v>
      </c>
      <c r="B352" s="22" t="s">
        <v>347</v>
      </c>
      <c r="C352" s="12"/>
      <c r="D352" s="12"/>
      <c r="E352" s="5">
        <v>3</v>
      </c>
      <c r="F352" s="26">
        <v>4</v>
      </c>
    </row>
    <row r="353" spans="1:6" x14ac:dyDescent="0.3">
      <c r="A353" s="2" t="s">
        <v>136</v>
      </c>
      <c r="B353" s="22" t="s">
        <v>337</v>
      </c>
      <c r="C353" s="12"/>
      <c r="D353" s="12"/>
      <c r="E353" s="5">
        <v>0</v>
      </c>
      <c r="F353" s="26">
        <v>0</v>
      </c>
    </row>
    <row r="354" spans="1:6" x14ac:dyDescent="0.3">
      <c r="A354" s="2" t="s">
        <v>136</v>
      </c>
      <c r="B354" s="22" t="s">
        <v>338</v>
      </c>
      <c r="C354" s="12"/>
      <c r="D354" s="12"/>
      <c r="E354" s="5">
        <v>0</v>
      </c>
      <c r="F354" s="26">
        <v>0</v>
      </c>
    </row>
    <row r="355" spans="1:6" x14ac:dyDescent="0.3">
      <c r="A355" s="2" t="s">
        <v>136</v>
      </c>
      <c r="B355" s="22" t="s">
        <v>339</v>
      </c>
      <c r="C355" s="12"/>
      <c r="D355" s="12"/>
      <c r="E355" s="5">
        <v>2</v>
      </c>
      <c r="F355" s="26">
        <v>0</v>
      </c>
    </row>
    <row r="356" spans="1:6" x14ac:dyDescent="0.3">
      <c r="A356" s="4" t="s">
        <v>137</v>
      </c>
      <c r="B356" s="5" t="s">
        <v>16</v>
      </c>
      <c r="C356" s="5"/>
      <c r="D356" s="5"/>
      <c r="E356" s="5"/>
      <c r="F356" s="26"/>
    </row>
    <row r="357" spans="1:6" x14ac:dyDescent="0.3">
      <c r="A357" s="2" t="s">
        <v>137</v>
      </c>
      <c r="B357" s="5" t="s">
        <v>17</v>
      </c>
      <c r="C357" s="5"/>
      <c r="D357" s="5">
        <v>1</v>
      </c>
      <c r="E357" s="5"/>
      <c r="F357" s="26"/>
    </row>
    <row r="358" spans="1:6" x14ac:dyDescent="0.3">
      <c r="A358" s="2" t="s">
        <v>137</v>
      </c>
      <c r="B358" s="5" t="s">
        <v>18</v>
      </c>
      <c r="C358" s="5"/>
      <c r="D358" s="5"/>
      <c r="E358" s="5"/>
      <c r="F358" s="26"/>
    </row>
    <row r="359" spans="1:6" x14ac:dyDescent="0.3">
      <c r="A359" s="2" t="s">
        <v>137</v>
      </c>
      <c r="B359" s="5" t="s">
        <v>19</v>
      </c>
      <c r="C359" s="5"/>
      <c r="D359" s="5"/>
      <c r="E359" s="5"/>
      <c r="F359" s="26"/>
    </row>
    <row r="360" spans="1:6" ht="28.8" x14ac:dyDescent="0.3">
      <c r="A360" s="2" t="s">
        <v>137</v>
      </c>
      <c r="B360" s="15" t="s">
        <v>318</v>
      </c>
      <c r="C360" s="5"/>
      <c r="D360" s="5"/>
      <c r="E360" s="5"/>
      <c r="F360" s="26"/>
    </row>
    <row r="361" spans="1:6" x14ac:dyDescent="0.3">
      <c r="A361" s="2" t="s">
        <v>137</v>
      </c>
      <c r="B361" s="6" t="s">
        <v>317</v>
      </c>
      <c r="C361" s="5"/>
      <c r="D361" s="5"/>
      <c r="E361" s="5"/>
      <c r="F361" s="26"/>
    </row>
    <row r="362" spans="1:6" x14ac:dyDescent="0.3">
      <c r="A362" s="2" t="s">
        <v>137</v>
      </c>
      <c r="B362" s="6" t="s">
        <v>365</v>
      </c>
      <c r="C362" s="12"/>
      <c r="D362" s="12"/>
      <c r="E362" s="18"/>
      <c r="F362" s="18"/>
    </row>
    <row r="363" spans="1:6" x14ac:dyDescent="0.3">
      <c r="A363" s="2" t="s">
        <v>137</v>
      </c>
      <c r="B363" s="6" t="s">
        <v>350</v>
      </c>
      <c r="C363" s="12"/>
      <c r="D363" s="12"/>
      <c r="E363" s="18"/>
      <c r="F363" s="18"/>
    </row>
    <row r="364" spans="1:6" x14ac:dyDescent="0.3">
      <c r="A364" s="2" t="s">
        <v>137</v>
      </c>
      <c r="B364" s="6" t="s">
        <v>351</v>
      </c>
      <c r="C364" s="12"/>
      <c r="D364" s="12"/>
      <c r="E364" s="18"/>
      <c r="F364" s="18"/>
    </row>
    <row r="365" spans="1:6" x14ac:dyDescent="0.3">
      <c r="A365" s="2" t="s">
        <v>137</v>
      </c>
      <c r="B365" s="6" t="s">
        <v>352</v>
      </c>
      <c r="C365" s="12"/>
      <c r="D365" s="12"/>
      <c r="E365" s="18"/>
      <c r="F365" s="18"/>
    </row>
    <row r="366" spans="1:6" x14ac:dyDescent="0.3">
      <c r="A366" s="2" t="s">
        <v>137</v>
      </c>
      <c r="B366" s="6" t="s">
        <v>353</v>
      </c>
      <c r="C366" s="12"/>
      <c r="D366" s="12"/>
      <c r="E366" s="18"/>
      <c r="F366" s="18"/>
    </row>
    <row r="367" spans="1:6" x14ac:dyDescent="0.3">
      <c r="A367" s="2" t="s">
        <v>137</v>
      </c>
      <c r="B367" s="6" t="s">
        <v>354</v>
      </c>
      <c r="C367" s="12"/>
      <c r="D367" s="12"/>
      <c r="E367" s="18"/>
      <c r="F367" s="18"/>
    </row>
    <row r="368" spans="1:6" x14ac:dyDescent="0.3">
      <c r="A368" s="2" t="s">
        <v>137</v>
      </c>
      <c r="B368" s="6" t="s">
        <v>355</v>
      </c>
      <c r="C368" s="12"/>
      <c r="D368" s="12"/>
      <c r="E368" s="18"/>
      <c r="F368" s="18"/>
    </row>
    <row r="369" spans="1:6" x14ac:dyDescent="0.3">
      <c r="A369" s="2" t="s">
        <v>137</v>
      </c>
      <c r="B369" s="6" t="s">
        <v>356</v>
      </c>
      <c r="C369" s="12"/>
      <c r="D369" s="12"/>
      <c r="E369" s="18"/>
      <c r="F369" s="18"/>
    </row>
    <row r="370" spans="1:6" x14ac:dyDescent="0.3">
      <c r="A370" s="2" t="s">
        <v>137</v>
      </c>
      <c r="B370" s="6" t="s">
        <v>357</v>
      </c>
      <c r="C370" s="12"/>
      <c r="D370" s="12"/>
      <c r="E370" s="18"/>
      <c r="F370" s="18"/>
    </row>
    <row r="371" spans="1:6" x14ac:dyDescent="0.3">
      <c r="A371" s="2" t="s">
        <v>137</v>
      </c>
      <c r="B371" s="6" t="s">
        <v>358</v>
      </c>
      <c r="C371" s="12"/>
      <c r="D371" s="12"/>
      <c r="E371" s="18"/>
      <c r="F371" s="18"/>
    </row>
    <row r="372" spans="1:6" x14ac:dyDescent="0.3">
      <c r="A372" s="2" t="s">
        <v>137</v>
      </c>
      <c r="B372" s="6" t="s">
        <v>359</v>
      </c>
      <c r="C372" s="12"/>
      <c r="D372" s="12"/>
      <c r="E372" s="18"/>
      <c r="F372" s="18"/>
    </row>
    <row r="373" spans="1:6" x14ac:dyDescent="0.3">
      <c r="A373" s="2" t="s">
        <v>137</v>
      </c>
      <c r="B373" s="6" t="s">
        <v>362</v>
      </c>
      <c r="C373" s="12"/>
      <c r="D373" s="12"/>
      <c r="E373" s="18"/>
      <c r="F373" s="18"/>
    </row>
    <row r="374" spans="1:6" x14ac:dyDescent="0.3">
      <c r="A374" s="2" t="s">
        <v>137</v>
      </c>
      <c r="B374" s="6" t="s">
        <v>360</v>
      </c>
      <c r="C374" s="12"/>
      <c r="D374" s="12"/>
      <c r="E374" s="18"/>
      <c r="F374" s="18"/>
    </row>
    <row r="375" spans="1:6" x14ac:dyDescent="0.3">
      <c r="A375" s="2" t="s">
        <v>137</v>
      </c>
      <c r="B375" s="6" t="s">
        <v>361</v>
      </c>
      <c r="C375" s="12"/>
      <c r="D375" s="12"/>
      <c r="E375" s="18"/>
      <c r="F375" s="18"/>
    </row>
    <row r="376" spans="1:6" x14ac:dyDescent="0.3">
      <c r="A376" s="2" t="s">
        <v>137</v>
      </c>
      <c r="B376" s="28" t="s">
        <v>364</v>
      </c>
      <c r="C376" s="12"/>
      <c r="D376" s="12"/>
      <c r="E376" s="18"/>
      <c r="F376" s="18"/>
    </row>
    <row r="377" spans="1:6" x14ac:dyDescent="0.3">
      <c r="A377" s="2" t="s">
        <v>137</v>
      </c>
      <c r="B377" s="6" t="s">
        <v>363</v>
      </c>
      <c r="C377" s="12"/>
      <c r="D377" s="12"/>
      <c r="E377" s="18"/>
      <c r="F377" s="18"/>
    </row>
    <row r="378" spans="1:6" x14ac:dyDescent="0.3">
      <c r="A378" s="2" t="s">
        <v>137</v>
      </c>
      <c r="B378" s="5" t="s">
        <v>20</v>
      </c>
      <c r="C378" s="5"/>
      <c r="D378" s="5"/>
      <c r="E378" s="5"/>
      <c r="F378" s="26"/>
    </row>
    <row r="379" spans="1:6" x14ac:dyDescent="0.3">
      <c r="A379" s="2" t="s">
        <v>137</v>
      </c>
      <c r="B379" s="5" t="s">
        <v>346</v>
      </c>
      <c r="C379" s="5">
        <v>45</v>
      </c>
      <c r="D379" s="5">
        <v>55</v>
      </c>
      <c r="E379" s="5">
        <f>SUM(E380,E390:E395,E400:E414)</f>
        <v>41</v>
      </c>
      <c r="F379" s="26">
        <f>SUM(F380,F390:F395,F400:F414)</f>
        <v>58</v>
      </c>
    </row>
    <row r="380" spans="1:6" x14ac:dyDescent="0.3">
      <c r="A380" s="2" t="s">
        <v>137</v>
      </c>
      <c r="B380" s="5" t="s">
        <v>21</v>
      </c>
      <c r="C380" s="5">
        <v>6</v>
      </c>
      <c r="D380" s="5">
        <f>D381+D384+D387+D388+D389</f>
        <v>13</v>
      </c>
      <c r="E380" s="5">
        <f>E381+E384+E387+E388+E389</f>
        <v>5</v>
      </c>
      <c r="F380" s="26">
        <f>F381+F384+F387+F388+F389</f>
        <v>9</v>
      </c>
    </row>
    <row r="381" spans="1:6" x14ac:dyDescent="0.3">
      <c r="A381" s="2" t="s">
        <v>137</v>
      </c>
      <c r="B381" s="5" t="s">
        <v>36</v>
      </c>
      <c r="C381" s="5">
        <v>3</v>
      </c>
      <c r="D381" s="5">
        <f>D382+D383</f>
        <v>5</v>
      </c>
      <c r="E381" s="5">
        <f>E382+E383</f>
        <v>5</v>
      </c>
      <c r="F381" s="26">
        <f>F382+F383</f>
        <v>1</v>
      </c>
    </row>
    <row r="382" spans="1:6" x14ac:dyDescent="0.3">
      <c r="A382" s="2" t="s">
        <v>137</v>
      </c>
      <c r="B382" s="5" t="s">
        <v>32</v>
      </c>
      <c r="C382" s="5">
        <v>2</v>
      </c>
      <c r="D382" s="5">
        <v>3</v>
      </c>
      <c r="E382" s="5">
        <v>2</v>
      </c>
      <c r="F382" s="26">
        <v>1</v>
      </c>
    </row>
    <row r="383" spans="1:6" x14ac:dyDescent="0.3">
      <c r="A383" s="2" t="s">
        <v>137</v>
      </c>
      <c r="B383" s="5" t="s">
        <v>29</v>
      </c>
      <c r="C383" s="5">
        <v>1</v>
      </c>
      <c r="D383" s="5">
        <v>2</v>
      </c>
      <c r="E383" s="5">
        <v>3</v>
      </c>
      <c r="F383" s="26"/>
    </row>
    <row r="384" spans="1:6" x14ac:dyDescent="0.3">
      <c r="A384" s="2" t="s">
        <v>137</v>
      </c>
      <c r="B384" s="5" t="s">
        <v>37</v>
      </c>
      <c r="C384" s="5">
        <v>0</v>
      </c>
      <c r="D384" s="5">
        <f>D385+D386</f>
        <v>1</v>
      </c>
      <c r="E384" s="5">
        <f>E385+E386</f>
        <v>0</v>
      </c>
      <c r="F384" s="26">
        <f>F385+F386</f>
        <v>5</v>
      </c>
    </row>
    <row r="385" spans="1:6" x14ac:dyDescent="0.3">
      <c r="A385" s="2" t="s">
        <v>137</v>
      </c>
      <c r="B385" s="5" t="s">
        <v>33</v>
      </c>
      <c r="C385" s="5"/>
      <c r="D385" s="5"/>
      <c r="E385" s="5"/>
      <c r="F385" s="26"/>
    </row>
    <row r="386" spans="1:6" x14ac:dyDescent="0.3">
      <c r="A386" s="2" t="s">
        <v>137</v>
      </c>
      <c r="B386" s="5" t="s">
        <v>34</v>
      </c>
      <c r="C386" s="5"/>
      <c r="D386" s="5">
        <v>1</v>
      </c>
      <c r="E386" s="5"/>
      <c r="F386" s="26">
        <v>5</v>
      </c>
    </row>
    <row r="387" spans="1:6" x14ac:dyDescent="0.3">
      <c r="A387" s="2" t="s">
        <v>137</v>
      </c>
      <c r="B387" s="5" t="s">
        <v>30</v>
      </c>
      <c r="C387" s="5">
        <v>1</v>
      </c>
      <c r="D387" s="5">
        <v>3</v>
      </c>
      <c r="E387" s="5"/>
      <c r="F387" s="26">
        <v>1</v>
      </c>
    </row>
    <row r="388" spans="1:6" x14ac:dyDescent="0.3">
      <c r="A388" s="2" t="s">
        <v>137</v>
      </c>
      <c r="B388" s="5" t="s">
        <v>35</v>
      </c>
      <c r="C388" s="5"/>
      <c r="D388" s="5"/>
      <c r="E388" s="5"/>
      <c r="F388" s="26">
        <v>2</v>
      </c>
    </row>
    <row r="389" spans="1:6" x14ac:dyDescent="0.3">
      <c r="A389" s="2" t="s">
        <v>137</v>
      </c>
      <c r="B389" s="5" t="s">
        <v>31</v>
      </c>
      <c r="C389" s="5">
        <v>2</v>
      </c>
      <c r="D389" s="5">
        <v>4</v>
      </c>
      <c r="E389" s="5"/>
      <c r="F389" s="26"/>
    </row>
    <row r="390" spans="1:6" x14ac:dyDescent="0.3">
      <c r="A390" s="2" t="s">
        <v>137</v>
      </c>
      <c r="B390" s="22" t="s">
        <v>345</v>
      </c>
      <c r="C390" s="12"/>
      <c r="D390" s="12"/>
      <c r="E390" s="5">
        <v>3</v>
      </c>
      <c r="F390" s="26">
        <v>13</v>
      </c>
    </row>
    <row r="391" spans="1:6" x14ac:dyDescent="0.3">
      <c r="A391" s="2" t="s">
        <v>137</v>
      </c>
      <c r="B391" s="22" t="s">
        <v>322</v>
      </c>
      <c r="C391" s="12"/>
      <c r="D391" s="12"/>
      <c r="E391" s="5">
        <v>0</v>
      </c>
      <c r="F391" s="26">
        <v>0</v>
      </c>
    </row>
    <row r="392" spans="1:6" x14ac:dyDescent="0.3">
      <c r="A392" s="2" t="s">
        <v>137</v>
      </c>
      <c r="B392" s="22" t="s">
        <v>323</v>
      </c>
      <c r="C392" s="12"/>
      <c r="D392" s="12"/>
      <c r="E392" s="5">
        <v>0</v>
      </c>
      <c r="F392" s="26">
        <v>0</v>
      </c>
    </row>
    <row r="393" spans="1:6" x14ac:dyDescent="0.3">
      <c r="A393" s="2" t="s">
        <v>137</v>
      </c>
      <c r="B393" s="22" t="s">
        <v>324</v>
      </c>
      <c r="C393" s="12"/>
      <c r="D393" s="12"/>
      <c r="E393" s="5">
        <v>1</v>
      </c>
      <c r="F393" s="26">
        <v>0</v>
      </c>
    </row>
    <row r="394" spans="1:6" x14ac:dyDescent="0.3">
      <c r="A394" s="2" t="s">
        <v>137</v>
      </c>
      <c r="B394" s="22" t="s">
        <v>325</v>
      </c>
      <c r="C394" s="12"/>
      <c r="D394" s="12"/>
      <c r="E394" s="5">
        <v>9</v>
      </c>
      <c r="F394" s="26">
        <v>7</v>
      </c>
    </row>
    <row r="395" spans="1:6" x14ac:dyDescent="0.3">
      <c r="A395" s="2" t="s">
        <v>137</v>
      </c>
      <c r="B395" s="22" t="s">
        <v>326</v>
      </c>
      <c r="C395" s="12"/>
      <c r="D395" s="12"/>
      <c r="E395" s="5">
        <v>2</v>
      </c>
      <c r="F395" s="26">
        <v>3</v>
      </c>
    </row>
    <row r="396" spans="1:6" x14ac:dyDescent="0.3">
      <c r="A396" s="2" t="s">
        <v>137</v>
      </c>
      <c r="B396" s="22" t="s">
        <v>343</v>
      </c>
      <c r="C396" s="12"/>
      <c r="D396" s="12"/>
      <c r="E396" s="5">
        <v>2</v>
      </c>
      <c r="F396" s="26">
        <v>1</v>
      </c>
    </row>
    <row r="397" spans="1:6" x14ac:dyDescent="0.3">
      <c r="A397" s="2" t="s">
        <v>137</v>
      </c>
      <c r="B397" s="22" t="s">
        <v>340</v>
      </c>
      <c r="C397" s="12"/>
      <c r="D397" s="12"/>
      <c r="E397" s="5">
        <v>0</v>
      </c>
      <c r="F397" s="26">
        <v>1</v>
      </c>
    </row>
    <row r="398" spans="1:6" x14ac:dyDescent="0.3">
      <c r="A398" s="2" t="s">
        <v>137</v>
      </c>
      <c r="B398" s="22" t="s">
        <v>341</v>
      </c>
      <c r="C398" s="12"/>
      <c r="D398" s="12"/>
      <c r="E398" s="5">
        <v>0</v>
      </c>
      <c r="F398" s="26">
        <v>1</v>
      </c>
    </row>
    <row r="399" spans="1:6" x14ac:dyDescent="0.3">
      <c r="A399" s="2" t="s">
        <v>137</v>
      </c>
      <c r="B399" s="22" t="s">
        <v>342</v>
      </c>
      <c r="C399" s="12"/>
      <c r="D399" s="12"/>
      <c r="E399" s="5">
        <v>0</v>
      </c>
      <c r="F399" s="26">
        <v>0</v>
      </c>
    </row>
    <row r="400" spans="1:6" x14ac:dyDescent="0.3">
      <c r="A400" s="2" t="s">
        <v>137</v>
      </c>
      <c r="B400" s="22" t="s">
        <v>327</v>
      </c>
      <c r="C400" s="12"/>
      <c r="D400" s="12"/>
      <c r="E400" s="5">
        <v>6</v>
      </c>
      <c r="F400" s="26">
        <v>11</v>
      </c>
    </row>
    <row r="401" spans="1:6" x14ac:dyDescent="0.3">
      <c r="A401" s="2" t="s">
        <v>137</v>
      </c>
      <c r="B401" s="22" t="s">
        <v>328</v>
      </c>
      <c r="C401" s="12"/>
      <c r="D401" s="12"/>
      <c r="E401" s="5">
        <v>0</v>
      </c>
      <c r="F401" s="26">
        <v>0</v>
      </c>
    </row>
    <row r="402" spans="1:6" x14ac:dyDescent="0.3">
      <c r="A402" s="2" t="s">
        <v>137</v>
      </c>
      <c r="B402" s="22" t="s">
        <v>329</v>
      </c>
      <c r="C402" s="12"/>
      <c r="D402" s="12"/>
      <c r="E402" s="5">
        <v>0</v>
      </c>
      <c r="F402" s="26">
        <v>0</v>
      </c>
    </row>
    <row r="403" spans="1:6" x14ac:dyDescent="0.3">
      <c r="A403" s="2" t="s">
        <v>137</v>
      </c>
      <c r="B403" s="22" t="s">
        <v>330</v>
      </c>
      <c r="C403" s="12"/>
      <c r="D403" s="12"/>
      <c r="E403" s="5">
        <v>0</v>
      </c>
      <c r="F403" s="26">
        <v>1</v>
      </c>
    </row>
    <row r="404" spans="1:6" x14ac:dyDescent="0.3">
      <c r="A404" s="2" t="s">
        <v>137</v>
      </c>
      <c r="B404" s="22" t="s">
        <v>331</v>
      </c>
      <c r="C404" s="12"/>
      <c r="D404" s="12"/>
      <c r="E404" s="5">
        <v>0</v>
      </c>
      <c r="F404" s="26">
        <v>0</v>
      </c>
    </row>
    <row r="405" spans="1:6" x14ac:dyDescent="0.3">
      <c r="A405" s="2" t="s">
        <v>137</v>
      </c>
      <c r="B405" s="22" t="s">
        <v>332</v>
      </c>
      <c r="C405" s="12"/>
      <c r="D405" s="12"/>
      <c r="E405" s="5">
        <v>0</v>
      </c>
      <c r="F405" s="26">
        <v>0</v>
      </c>
    </row>
    <row r="406" spans="1:6" x14ac:dyDescent="0.3">
      <c r="A406" s="2" t="s">
        <v>137</v>
      </c>
      <c r="B406" s="22" t="s">
        <v>333</v>
      </c>
      <c r="C406" s="12"/>
      <c r="D406" s="12"/>
      <c r="E406" s="5">
        <v>2</v>
      </c>
      <c r="F406" s="26">
        <v>0</v>
      </c>
    </row>
    <row r="407" spans="1:6" x14ac:dyDescent="0.3">
      <c r="A407" s="2" t="s">
        <v>137</v>
      </c>
      <c r="B407" s="22" t="s">
        <v>334</v>
      </c>
      <c r="C407" s="12"/>
      <c r="D407" s="12"/>
      <c r="E407" s="5">
        <v>1</v>
      </c>
      <c r="F407" s="26">
        <v>6</v>
      </c>
    </row>
    <row r="408" spans="1:6" x14ac:dyDescent="0.3">
      <c r="A408" s="2" t="s">
        <v>137</v>
      </c>
      <c r="B408" s="22" t="s">
        <v>335</v>
      </c>
      <c r="C408" s="12"/>
      <c r="D408" s="12"/>
      <c r="E408" s="5">
        <v>1</v>
      </c>
      <c r="F408" s="26">
        <v>1</v>
      </c>
    </row>
    <row r="409" spans="1:6" x14ac:dyDescent="0.3">
      <c r="A409" s="2" t="s">
        <v>137</v>
      </c>
      <c r="B409" s="22" t="s">
        <v>336</v>
      </c>
      <c r="C409" s="12"/>
      <c r="D409" s="12"/>
      <c r="E409" s="5">
        <v>2</v>
      </c>
      <c r="F409" s="26">
        <v>4</v>
      </c>
    </row>
    <row r="410" spans="1:6" x14ac:dyDescent="0.3">
      <c r="A410" s="2" t="s">
        <v>137</v>
      </c>
      <c r="B410" s="22" t="s">
        <v>349</v>
      </c>
      <c r="C410" s="12"/>
      <c r="D410" s="12"/>
      <c r="E410" s="5"/>
      <c r="F410" s="26">
        <v>0</v>
      </c>
    </row>
    <row r="411" spans="1:6" x14ac:dyDescent="0.3">
      <c r="A411" s="2" t="s">
        <v>137</v>
      </c>
      <c r="B411" s="22" t="s">
        <v>347</v>
      </c>
      <c r="C411" s="12"/>
      <c r="D411" s="12"/>
      <c r="E411" s="5">
        <v>7</v>
      </c>
      <c r="F411" s="26">
        <v>2</v>
      </c>
    </row>
    <row r="412" spans="1:6" x14ac:dyDescent="0.3">
      <c r="A412" s="2" t="s">
        <v>137</v>
      </c>
      <c r="B412" s="22" t="s">
        <v>337</v>
      </c>
      <c r="C412" s="12"/>
      <c r="D412" s="12"/>
      <c r="E412" s="5">
        <v>0</v>
      </c>
      <c r="F412" s="26">
        <v>1</v>
      </c>
    </row>
    <row r="413" spans="1:6" x14ac:dyDescent="0.3">
      <c r="A413" s="2" t="s">
        <v>137</v>
      </c>
      <c r="B413" s="22" t="s">
        <v>338</v>
      </c>
      <c r="C413" s="12"/>
      <c r="D413" s="12"/>
      <c r="E413" s="5">
        <v>0</v>
      </c>
      <c r="F413" s="26">
        <v>0</v>
      </c>
    </row>
    <row r="414" spans="1:6" x14ac:dyDescent="0.3">
      <c r="A414" s="2" t="s">
        <v>137</v>
      </c>
      <c r="B414" s="22" t="s">
        <v>339</v>
      </c>
      <c r="C414" s="12"/>
      <c r="D414" s="12"/>
      <c r="E414" s="5">
        <v>2</v>
      </c>
      <c r="F414" s="26">
        <v>0</v>
      </c>
    </row>
    <row r="415" spans="1:6" x14ac:dyDescent="0.3">
      <c r="A415" s="4" t="s">
        <v>138</v>
      </c>
      <c r="B415" s="5" t="s">
        <v>16</v>
      </c>
      <c r="C415" s="5"/>
      <c r="D415" s="5"/>
      <c r="E415" s="5">
        <v>2</v>
      </c>
      <c r="F415" s="26"/>
    </row>
    <row r="416" spans="1:6" x14ac:dyDescent="0.3">
      <c r="A416" s="2" t="s">
        <v>138</v>
      </c>
      <c r="B416" s="5" t="s">
        <v>17</v>
      </c>
      <c r="C416" s="5"/>
      <c r="D416" s="5"/>
      <c r="E416" s="5"/>
      <c r="F416" s="26"/>
    </row>
    <row r="417" spans="1:6" x14ac:dyDescent="0.3">
      <c r="A417" s="2" t="s">
        <v>138</v>
      </c>
      <c r="B417" s="5" t="s">
        <v>18</v>
      </c>
      <c r="C417" s="5"/>
      <c r="D417" s="5"/>
      <c r="E417" s="5">
        <v>2</v>
      </c>
      <c r="F417" s="26"/>
    </row>
    <row r="418" spans="1:6" x14ac:dyDescent="0.3">
      <c r="A418" s="2" t="s">
        <v>138</v>
      </c>
      <c r="B418" s="5" t="s">
        <v>19</v>
      </c>
      <c r="C418" s="5"/>
      <c r="D418" s="5"/>
      <c r="E418" s="5"/>
      <c r="F418" s="26"/>
    </row>
    <row r="419" spans="1:6" ht="28.8" x14ac:dyDescent="0.3">
      <c r="A419" s="2" t="s">
        <v>138</v>
      </c>
      <c r="B419" s="15" t="s">
        <v>318</v>
      </c>
      <c r="C419" s="5"/>
      <c r="D419" s="5"/>
      <c r="E419" s="5"/>
      <c r="F419" s="26"/>
    </row>
    <row r="420" spans="1:6" x14ac:dyDescent="0.3">
      <c r="A420" s="2" t="s">
        <v>138</v>
      </c>
      <c r="B420" s="6" t="s">
        <v>317</v>
      </c>
      <c r="C420" s="5"/>
      <c r="D420" s="5"/>
      <c r="E420" s="5"/>
      <c r="F420" s="26"/>
    </row>
    <row r="421" spans="1:6" x14ac:dyDescent="0.3">
      <c r="A421" s="2" t="s">
        <v>138</v>
      </c>
      <c r="B421" s="6" t="s">
        <v>365</v>
      </c>
      <c r="C421" s="12"/>
      <c r="D421" s="12"/>
      <c r="E421" s="18"/>
      <c r="F421" s="18"/>
    </row>
    <row r="422" spans="1:6" x14ac:dyDescent="0.3">
      <c r="A422" s="2" t="s">
        <v>138</v>
      </c>
      <c r="B422" s="6" t="s">
        <v>350</v>
      </c>
      <c r="C422" s="12"/>
      <c r="D422" s="12"/>
      <c r="E422" s="18"/>
      <c r="F422" s="18"/>
    </row>
    <row r="423" spans="1:6" x14ac:dyDescent="0.3">
      <c r="A423" s="2" t="s">
        <v>138</v>
      </c>
      <c r="B423" s="6" t="s">
        <v>351</v>
      </c>
      <c r="C423" s="12"/>
      <c r="D423" s="12"/>
      <c r="E423" s="18"/>
      <c r="F423" s="18"/>
    </row>
    <row r="424" spans="1:6" x14ac:dyDescent="0.3">
      <c r="A424" s="2" t="s">
        <v>138</v>
      </c>
      <c r="B424" s="6" t="s">
        <v>352</v>
      </c>
      <c r="C424" s="12"/>
      <c r="D424" s="12"/>
      <c r="E424" s="18"/>
      <c r="F424" s="18"/>
    </row>
    <row r="425" spans="1:6" x14ac:dyDescent="0.3">
      <c r="A425" s="2" t="s">
        <v>138</v>
      </c>
      <c r="B425" s="6" t="s">
        <v>353</v>
      </c>
      <c r="C425" s="12"/>
      <c r="D425" s="12"/>
      <c r="E425" s="18"/>
      <c r="F425" s="18"/>
    </row>
    <row r="426" spans="1:6" x14ac:dyDescent="0.3">
      <c r="A426" s="2" t="s">
        <v>138</v>
      </c>
      <c r="B426" s="6" t="s">
        <v>354</v>
      </c>
      <c r="C426" s="12"/>
      <c r="D426" s="12"/>
      <c r="E426" s="18"/>
      <c r="F426" s="18"/>
    </row>
    <row r="427" spans="1:6" x14ac:dyDescent="0.3">
      <c r="A427" s="2" t="s">
        <v>138</v>
      </c>
      <c r="B427" s="6" t="s">
        <v>355</v>
      </c>
      <c r="C427" s="12"/>
      <c r="D427" s="12"/>
      <c r="E427" s="18"/>
      <c r="F427" s="18"/>
    </row>
    <row r="428" spans="1:6" x14ac:dyDescent="0.3">
      <c r="A428" s="2" t="s">
        <v>138</v>
      </c>
      <c r="B428" s="6" t="s">
        <v>356</v>
      </c>
      <c r="C428" s="12"/>
      <c r="D428" s="12"/>
      <c r="E428" s="18"/>
      <c r="F428" s="18"/>
    </row>
    <row r="429" spans="1:6" x14ac:dyDescent="0.3">
      <c r="A429" s="2" t="s">
        <v>138</v>
      </c>
      <c r="B429" s="6" t="s">
        <v>357</v>
      </c>
      <c r="C429" s="12"/>
      <c r="D429" s="12"/>
      <c r="E429" s="18"/>
      <c r="F429" s="18"/>
    </row>
    <row r="430" spans="1:6" x14ac:dyDescent="0.3">
      <c r="A430" s="2" t="s">
        <v>138</v>
      </c>
      <c r="B430" s="6" t="s">
        <v>358</v>
      </c>
      <c r="C430" s="12"/>
      <c r="D430" s="12"/>
      <c r="E430" s="18"/>
      <c r="F430" s="18"/>
    </row>
    <row r="431" spans="1:6" x14ac:dyDescent="0.3">
      <c r="A431" s="2" t="s">
        <v>138</v>
      </c>
      <c r="B431" s="6" t="s">
        <v>359</v>
      </c>
      <c r="C431" s="12"/>
      <c r="D431" s="12"/>
      <c r="E431" s="18"/>
      <c r="F431" s="18"/>
    </row>
    <row r="432" spans="1:6" x14ac:dyDescent="0.3">
      <c r="A432" s="2" t="s">
        <v>138</v>
      </c>
      <c r="B432" s="6" t="s">
        <v>362</v>
      </c>
      <c r="C432" s="12"/>
      <c r="D432" s="12"/>
      <c r="E432" s="18"/>
      <c r="F432" s="18"/>
    </row>
    <row r="433" spans="1:6" x14ac:dyDescent="0.3">
      <c r="A433" s="2" t="s">
        <v>138</v>
      </c>
      <c r="B433" s="6" t="s">
        <v>360</v>
      </c>
      <c r="C433" s="12"/>
      <c r="D433" s="12"/>
      <c r="E433" s="18"/>
      <c r="F433" s="18"/>
    </row>
    <row r="434" spans="1:6" x14ac:dyDescent="0.3">
      <c r="A434" s="2" t="s">
        <v>138</v>
      </c>
      <c r="B434" s="6" t="s">
        <v>361</v>
      </c>
      <c r="C434" s="12"/>
      <c r="D434" s="12"/>
      <c r="E434" s="18"/>
      <c r="F434" s="18"/>
    </row>
    <row r="435" spans="1:6" x14ac:dyDescent="0.3">
      <c r="A435" s="2" t="s">
        <v>138</v>
      </c>
      <c r="B435" s="28" t="s">
        <v>364</v>
      </c>
      <c r="C435" s="12"/>
      <c r="D435" s="12"/>
      <c r="E435" s="18"/>
      <c r="F435" s="18"/>
    </row>
    <row r="436" spans="1:6" x14ac:dyDescent="0.3">
      <c r="A436" s="2" t="s">
        <v>138</v>
      </c>
      <c r="B436" s="6" t="s">
        <v>363</v>
      </c>
      <c r="C436" s="12"/>
      <c r="D436" s="12"/>
      <c r="E436" s="18"/>
      <c r="F436" s="18"/>
    </row>
    <row r="437" spans="1:6" x14ac:dyDescent="0.3">
      <c r="A437" s="2" t="s">
        <v>138</v>
      </c>
      <c r="B437" s="5" t="s">
        <v>20</v>
      </c>
      <c r="C437" s="5"/>
      <c r="D437" s="5"/>
      <c r="E437" s="5"/>
      <c r="F437" s="26"/>
    </row>
    <row r="438" spans="1:6" x14ac:dyDescent="0.3">
      <c r="A438" s="2" t="s">
        <v>138</v>
      </c>
      <c r="B438" s="5" t="s">
        <v>346</v>
      </c>
      <c r="C438" s="5">
        <v>261</v>
      </c>
      <c r="D438" s="5">
        <v>214</v>
      </c>
      <c r="E438" s="5">
        <f>SUM(E439,E449:E454,E459:E473)</f>
        <v>263</v>
      </c>
      <c r="F438" s="26">
        <f>SUM(F439,F449:F454,F459:F473)</f>
        <v>252</v>
      </c>
    </row>
    <row r="439" spans="1:6" x14ac:dyDescent="0.3">
      <c r="A439" s="2" t="s">
        <v>138</v>
      </c>
      <c r="B439" s="5" t="s">
        <v>21</v>
      </c>
      <c r="C439" s="5">
        <v>41</v>
      </c>
      <c r="D439" s="5">
        <f>D440+D443+D446+D447+D448</f>
        <v>41</v>
      </c>
      <c r="E439" s="5">
        <f>E440+E443+E446+E447+E448</f>
        <v>32</v>
      </c>
      <c r="F439" s="26">
        <f>F440+F443+F446+F447+F448</f>
        <v>50</v>
      </c>
    </row>
    <row r="440" spans="1:6" x14ac:dyDescent="0.3">
      <c r="A440" s="2" t="s">
        <v>138</v>
      </c>
      <c r="B440" s="5" t="s">
        <v>36</v>
      </c>
      <c r="C440" s="5">
        <v>14</v>
      </c>
      <c r="D440" s="5">
        <f>D441+D442</f>
        <v>17</v>
      </c>
      <c r="E440" s="5">
        <f>E441+E442</f>
        <v>18</v>
      </c>
      <c r="F440" s="26">
        <f>F441+F442</f>
        <v>20</v>
      </c>
    </row>
    <row r="441" spans="1:6" x14ac:dyDescent="0.3">
      <c r="A441" s="2" t="s">
        <v>138</v>
      </c>
      <c r="B441" s="5" t="s">
        <v>32</v>
      </c>
      <c r="C441" s="5">
        <v>7</v>
      </c>
      <c r="D441" s="5">
        <v>10</v>
      </c>
      <c r="E441" s="5">
        <v>12</v>
      </c>
      <c r="F441" s="26">
        <v>9</v>
      </c>
    </row>
    <row r="442" spans="1:6" x14ac:dyDescent="0.3">
      <c r="A442" s="2" t="s">
        <v>138</v>
      </c>
      <c r="B442" s="5" t="s">
        <v>29</v>
      </c>
      <c r="C442" s="5">
        <v>7</v>
      </c>
      <c r="D442" s="5">
        <v>7</v>
      </c>
      <c r="E442" s="5">
        <v>6</v>
      </c>
      <c r="F442" s="26">
        <v>11</v>
      </c>
    </row>
    <row r="443" spans="1:6" x14ac:dyDescent="0.3">
      <c r="A443" s="2" t="s">
        <v>138</v>
      </c>
      <c r="B443" s="5" t="s">
        <v>37</v>
      </c>
      <c r="C443" s="5">
        <v>2</v>
      </c>
      <c r="D443" s="5">
        <f>D444+D445</f>
        <v>10</v>
      </c>
      <c r="E443" s="5">
        <f>E444+E445</f>
        <v>1</v>
      </c>
      <c r="F443" s="26">
        <f>F444+F445</f>
        <v>1</v>
      </c>
    </row>
    <row r="444" spans="1:6" x14ac:dyDescent="0.3">
      <c r="A444" s="2" t="s">
        <v>138</v>
      </c>
      <c r="B444" s="5" t="s">
        <v>33</v>
      </c>
      <c r="C444" s="5"/>
      <c r="D444" s="5"/>
      <c r="E444" s="5"/>
      <c r="F444" s="26"/>
    </row>
    <row r="445" spans="1:6" x14ac:dyDescent="0.3">
      <c r="A445" s="2" t="s">
        <v>138</v>
      </c>
      <c r="B445" s="5" t="s">
        <v>34</v>
      </c>
      <c r="C445" s="5">
        <v>2</v>
      </c>
      <c r="D445" s="5">
        <v>10</v>
      </c>
      <c r="E445" s="5">
        <v>1</v>
      </c>
      <c r="F445" s="26">
        <v>1</v>
      </c>
    </row>
    <row r="446" spans="1:6" x14ac:dyDescent="0.3">
      <c r="A446" s="2" t="s">
        <v>138</v>
      </c>
      <c r="B446" s="5" t="s">
        <v>30</v>
      </c>
      <c r="C446" s="5">
        <v>13</v>
      </c>
      <c r="D446" s="5">
        <v>11</v>
      </c>
      <c r="E446" s="5">
        <v>11</v>
      </c>
      <c r="F446" s="26">
        <v>15</v>
      </c>
    </row>
    <row r="447" spans="1:6" x14ac:dyDescent="0.3">
      <c r="A447" s="2" t="s">
        <v>138</v>
      </c>
      <c r="B447" s="5" t="s">
        <v>35</v>
      </c>
      <c r="C447" s="5">
        <v>5</v>
      </c>
      <c r="D447" s="5">
        <v>2</v>
      </c>
      <c r="E447" s="5">
        <v>2</v>
      </c>
      <c r="F447" s="26">
        <v>10</v>
      </c>
    </row>
    <row r="448" spans="1:6" x14ac:dyDescent="0.3">
      <c r="A448" s="2" t="s">
        <v>138</v>
      </c>
      <c r="B448" s="5" t="s">
        <v>31</v>
      </c>
      <c r="C448" s="5">
        <v>7</v>
      </c>
      <c r="D448" s="5">
        <v>1</v>
      </c>
      <c r="E448" s="5"/>
      <c r="F448" s="26">
        <v>4</v>
      </c>
    </row>
    <row r="449" spans="1:6" x14ac:dyDescent="0.3">
      <c r="A449" s="2" t="s">
        <v>138</v>
      </c>
      <c r="B449" s="22" t="s">
        <v>345</v>
      </c>
      <c r="C449" s="12"/>
      <c r="D449" s="12"/>
      <c r="E449" s="5">
        <v>60</v>
      </c>
      <c r="F449" s="26">
        <v>46</v>
      </c>
    </row>
    <row r="450" spans="1:6" x14ac:dyDescent="0.3">
      <c r="A450" s="2" t="s">
        <v>138</v>
      </c>
      <c r="B450" s="22" t="s">
        <v>322</v>
      </c>
      <c r="C450" s="12"/>
      <c r="D450" s="12"/>
      <c r="E450" s="5">
        <v>0</v>
      </c>
      <c r="F450" s="26">
        <v>0</v>
      </c>
    </row>
    <row r="451" spans="1:6" x14ac:dyDescent="0.3">
      <c r="A451" s="2" t="s">
        <v>138</v>
      </c>
      <c r="B451" s="22" t="s">
        <v>323</v>
      </c>
      <c r="C451" s="12"/>
      <c r="D451" s="12"/>
      <c r="E451" s="5">
        <v>2</v>
      </c>
      <c r="F451" s="26">
        <v>1</v>
      </c>
    </row>
    <row r="452" spans="1:6" x14ac:dyDescent="0.3">
      <c r="A452" s="2" t="s">
        <v>138</v>
      </c>
      <c r="B452" s="22" t="s">
        <v>324</v>
      </c>
      <c r="C452" s="12"/>
      <c r="D452" s="12"/>
      <c r="E452" s="5">
        <v>5</v>
      </c>
      <c r="F452" s="26">
        <v>2</v>
      </c>
    </row>
    <row r="453" spans="1:6" x14ac:dyDescent="0.3">
      <c r="A453" s="2" t="s">
        <v>138</v>
      </c>
      <c r="B453" s="22" t="s">
        <v>325</v>
      </c>
      <c r="C453" s="12"/>
      <c r="D453" s="12"/>
      <c r="E453" s="5">
        <v>12</v>
      </c>
      <c r="F453" s="26">
        <v>13</v>
      </c>
    </row>
    <row r="454" spans="1:6" x14ac:dyDescent="0.3">
      <c r="A454" s="2" t="s">
        <v>138</v>
      </c>
      <c r="B454" s="22" t="s">
        <v>326</v>
      </c>
      <c r="C454" s="12"/>
      <c r="D454" s="12"/>
      <c r="E454" s="5">
        <v>10</v>
      </c>
      <c r="F454" s="26">
        <v>9</v>
      </c>
    </row>
    <row r="455" spans="1:6" x14ac:dyDescent="0.3">
      <c r="A455" s="2" t="s">
        <v>138</v>
      </c>
      <c r="B455" s="22" t="s">
        <v>343</v>
      </c>
      <c r="C455" s="12"/>
      <c r="D455" s="12"/>
      <c r="E455" s="5">
        <v>7</v>
      </c>
      <c r="F455" s="26">
        <v>6</v>
      </c>
    </row>
    <row r="456" spans="1:6" x14ac:dyDescent="0.3">
      <c r="A456" s="2" t="s">
        <v>138</v>
      </c>
      <c r="B456" s="22" t="s">
        <v>340</v>
      </c>
      <c r="C456" s="12"/>
      <c r="D456" s="12"/>
      <c r="E456" s="5">
        <v>2</v>
      </c>
      <c r="F456" s="26">
        <v>3</v>
      </c>
    </row>
    <row r="457" spans="1:6" x14ac:dyDescent="0.3">
      <c r="A457" s="2" t="s">
        <v>138</v>
      </c>
      <c r="B457" s="22" t="s">
        <v>341</v>
      </c>
      <c r="C457" s="12"/>
      <c r="D457" s="12"/>
      <c r="E457" s="5">
        <v>1</v>
      </c>
      <c r="F457" s="26">
        <v>0</v>
      </c>
    </row>
    <row r="458" spans="1:6" x14ac:dyDescent="0.3">
      <c r="A458" s="2" t="s">
        <v>138</v>
      </c>
      <c r="B458" s="22" t="s">
        <v>342</v>
      </c>
      <c r="C458" s="12"/>
      <c r="D458" s="12"/>
      <c r="E458" s="5">
        <v>0</v>
      </c>
      <c r="F458" s="26">
        <v>0</v>
      </c>
    </row>
    <row r="459" spans="1:6" x14ac:dyDescent="0.3">
      <c r="A459" s="2" t="s">
        <v>138</v>
      </c>
      <c r="B459" s="22" t="s">
        <v>327</v>
      </c>
      <c r="C459" s="12"/>
      <c r="D459" s="12"/>
      <c r="E459" s="5">
        <v>17</v>
      </c>
      <c r="F459" s="26">
        <v>16</v>
      </c>
    </row>
    <row r="460" spans="1:6" x14ac:dyDescent="0.3">
      <c r="A460" s="2" t="s">
        <v>138</v>
      </c>
      <c r="B460" s="22" t="s">
        <v>328</v>
      </c>
      <c r="C460" s="12"/>
      <c r="D460" s="12"/>
      <c r="E460" s="5">
        <v>0</v>
      </c>
      <c r="F460" s="26">
        <v>0</v>
      </c>
    </row>
    <row r="461" spans="1:6" x14ac:dyDescent="0.3">
      <c r="A461" s="2" t="s">
        <v>138</v>
      </c>
      <c r="B461" s="22" t="s">
        <v>329</v>
      </c>
      <c r="C461" s="12"/>
      <c r="D461" s="12"/>
      <c r="E461" s="5">
        <v>0</v>
      </c>
      <c r="F461" s="26">
        <v>0</v>
      </c>
    </row>
    <row r="462" spans="1:6" x14ac:dyDescent="0.3">
      <c r="A462" s="2" t="s">
        <v>138</v>
      </c>
      <c r="B462" s="22" t="s">
        <v>330</v>
      </c>
      <c r="C462" s="12"/>
      <c r="D462" s="12"/>
      <c r="E462" s="5">
        <v>1</v>
      </c>
      <c r="F462" s="26">
        <v>0</v>
      </c>
    </row>
    <row r="463" spans="1:6" x14ac:dyDescent="0.3">
      <c r="A463" s="2" t="s">
        <v>138</v>
      </c>
      <c r="B463" s="22" t="s">
        <v>331</v>
      </c>
      <c r="C463" s="12"/>
      <c r="D463" s="12"/>
      <c r="E463" s="5">
        <v>0</v>
      </c>
      <c r="F463" s="26">
        <v>6</v>
      </c>
    </row>
    <row r="464" spans="1:6" x14ac:dyDescent="0.3">
      <c r="A464" s="2" t="s">
        <v>138</v>
      </c>
      <c r="B464" s="22" t="s">
        <v>332</v>
      </c>
      <c r="C464" s="12"/>
      <c r="D464" s="12"/>
      <c r="E464" s="5">
        <v>0</v>
      </c>
      <c r="F464" s="26">
        <v>3</v>
      </c>
    </row>
    <row r="465" spans="1:6" x14ac:dyDescent="0.3">
      <c r="A465" s="2" t="s">
        <v>138</v>
      </c>
      <c r="B465" s="22" t="s">
        <v>333</v>
      </c>
      <c r="C465" s="12"/>
      <c r="D465" s="12"/>
      <c r="E465" s="5">
        <v>3</v>
      </c>
      <c r="F465" s="26">
        <v>3</v>
      </c>
    </row>
    <row r="466" spans="1:6" x14ac:dyDescent="0.3">
      <c r="A466" s="2" t="s">
        <v>138</v>
      </c>
      <c r="B466" s="22" t="s">
        <v>334</v>
      </c>
      <c r="C466" s="12"/>
      <c r="D466" s="12"/>
      <c r="E466" s="5">
        <v>60</v>
      </c>
      <c r="F466" s="26">
        <v>42</v>
      </c>
    </row>
    <row r="467" spans="1:6" x14ac:dyDescent="0.3">
      <c r="A467" s="2" t="s">
        <v>138</v>
      </c>
      <c r="B467" s="22" t="s">
        <v>335</v>
      </c>
      <c r="C467" s="12"/>
      <c r="D467" s="12"/>
      <c r="E467" s="5">
        <v>18</v>
      </c>
      <c r="F467" s="26">
        <v>10</v>
      </c>
    </row>
    <row r="468" spans="1:6" x14ac:dyDescent="0.3">
      <c r="A468" s="2" t="s">
        <v>138</v>
      </c>
      <c r="B468" s="22" t="s">
        <v>336</v>
      </c>
      <c r="C468" s="12"/>
      <c r="D468" s="12"/>
      <c r="E468" s="5">
        <v>10</v>
      </c>
      <c r="F468" s="26">
        <v>10</v>
      </c>
    </row>
    <row r="469" spans="1:6" x14ac:dyDescent="0.3">
      <c r="A469" s="2" t="s">
        <v>138</v>
      </c>
      <c r="B469" s="22" t="s">
        <v>349</v>
      </c>
      <c r="C469" s="12"/>
      <c r="D469" s="12"/>
      <c r="E469" s="5"/>
      <c r="F469" s="26">
        <v>2</v>
      </c>
    </row>
    <row r="470" spans="1:6" x14ac:dyDescent="0.3">
      <c r="A470" s="2" t="s">
        <v>138</v>
      </c>
      <c r="B470" s="22" t="s">
        <v>347</v>
      </c>
      <c r="C470" s="12"/>
      <c r="D470" s="12"/>
      <c r="E470" s="5">
        <v>28</v>
      </c>
      <c r="F470" s="26">
        <v>22</v>
      </c>
    </row>
    <row r="471" spans="1:6" x14ac:dyDescent="0.3">
      <c r="A471" s="2" t="s">
        <v>138</v>
      </c>
      <c r="B471" s="22" t="s">
        <v>337</v>
      </c>
      <c r="C471" s="12"/>
      <c r="D471" s="12"/>
      <c r="E471" s="5">
        <v>0</v>
      </c>
      <c r="F471" s="26">
        <v>13</v>
      </c>
    </row>
    <row r="472" spans="1:6" x14ac:dyDescent="0.3">
      <c r="A472" s="2" t="s">
        <v>138</v>
      </c>
      <c r="B472" s="22" t="s">
        <v>338</v>
      </c>
      <c r="C472" s="12"/>
      <c r="D472" s="12"/>
      <c r="E472" s="5">
        <v>0</v>
      </c>
      <c r="F472" s="26">
        <v>2</v>
      </c>
    </row>
    <row r="473" spans="1:6" x14ac:dyDescent="0.3">
      <c r="A473" s="2" t="s">
        <v>138</v>
      </c>
      <c r="B473" s="22" t="s">
        <v>339</v>
      </c>
      <c r="C473" s="12"/>
      <c r="D473" s="12"/>
      <c r="E473" s="5">
        <v>5</v>
      </c>
      <c r="F473" s="26">
        <v>2</v>
      </c>
    </row>
    <row r="474" spans="1:6" x14ac:dyDescent="0.3">
      <c r="A474" s="4" t="s">
        <v>139</v>
      </c>
      <c r="B474" s="5" t="s">
        <v>16</v>
      </c>
      <c r="C474" s="5"/>
      <c r="D474" s="5"/>
      <c r="E474" s="5"/>
      <c r="F474" s="26"/>
    </row>
    <row r="475" spans="1:6" x14ac:dyDescent="0.3">
      <c r="A475" s="2" t="s">
        <v>139</v>
      </c>
      <c r="B475" s="5" t="s">
        <v>17</v>
      </c>
      <c r="C475" s="5"/>
      <c r="D475" s="5"/>
      <c r="E475" s="5"/>
      <c r="F475" s="26"/>
    </row>
    <row r="476" spans="1:6" x14ac:dyDescent="0.3">
      <c r="A476" s="2" t="s">
        <v>139</v>
      </c>
      <c r="B476" s="5" t="s">
        <v>18</v>
      </c>
      <c r="C476" s="5"/>
      <c r="D476" s="5"/>
      <c r="E476" s="5"/>
      <c r="F476" s="26"/>
    </row>
    <row r="477" spans="1:6" x14ac:dyDescent="0.3">
      <c r="A477" s="2" t="s">
        <v>139</v>
      </c>
      <c r="B477" s="5" t="s">
        <v>19</v>
      </c>
      <c r="C477" s="5"/>
      <c r="D477" s="5"/>
      <c r="E477" s="5"/>
      <c r="F477" s="26">
        <f>SUM(F478:F479)</f>
        <v>1</v>
      </c>
    </row>
    <row r="478" spans="1:6" ht="28.8" x14ac:dyDescent="0.3">
      <c r="A478" s="2" t="s">
        <v>139</v>
      </c>
      <c r="B478" s="15" t="s">
        <v>318</v>
      </c>
      <c r="C478" s="5"/>
      <c r="D478" s="5"/>
      <c r="E478" s="5"/>
      <c r="F478" s="26">
        <v>1</v>
      </c>
    </row>
    <row r="479" spans="1:6" x14ac:dyDescent="0.3">
      <c r="A479" s="2" t="s">
        <v>139</v>
      </c>
      <c r="B479" s="6" t="s">
        <v>317</v>
      </c>
      <c r="C479" s="5"/>
      <c r="D479" s="5"/>
      <c r="E479" s="5"/>
      <c r="F479" s="26"/>
    </row>
    <row r="480" spans="1:6" x14ac:dyDescent="0.3">
      <c r="A480" s="2" t="s">
        <v>139</v>
      </c>
      <c r="B480" s="6" t="s">
        <v>365</v>
      </c>
      <c r="C480" s="12"/>
      <c r="D480" s="12"/>
      <c r="E480" s="18"/>
      <c r="F480" s="18">
        <f>SUM(F481:F495)</f>
        <v>1</v>
      </c>
    </row>
    <row r="481" spans="1:6" x14ac:dyDescent="0.3">
      <c r="A481" s="2" t="s">
        <v>139</v>
      </c>
      <c r="B481" s="6" t="s">
        <v>350</v>
      </c>
      <c r="C481" s="12"/>
      <c r="D481" s="12"/>
      <c r="E481" s="18"/>
      <c r="F481" s="18"/>
    </row>
    <row r="482" spans="1:6" x14ac:dyDescent="0.3">
      <c r="A482" s="2" t="s">
        <v>139</v>
      </c>
      <c r="B482" s="6" t="s">
        <v>351</v>
      </c>
      <c r="C482" s="12"/>
      <c r="D482" s="12"/>
      <c r="E482" s="18"/>
      <c r="F482" s="18"/>
    </row>
    <row r="483" spans="1:6" x14ac:dyDescent="0.3">
      <c r="A483" s="2" t="s">
        <v>139</v>
      </c>
      <c r="B483" s="6" t="s">
        <v>352</v>
      </c>
      <c r="C483" s="12"/>
      <c r="D483" s="12"/>
      <c r="E483" s="18"/>
      <c r="F483" s="18"/>
    </row>
    <row r="484" spans="1:6" x14ac:dyDescent="0.3">
      <c r="A484" s="2" t="s">
        <v>139</v>
      </c>
      <c r="B484" s="6" t="s">
        <v>353</v>
      </c>
      <c r="C484" s="12"/>
      <c r="D484" s="12"/>
      <c r="E484" s="18"/>
      <c r="F484" s="18"/>
    </row>
    <row r="485" spans="1:6" x14ac:dyDescent="0.3">
      <c r="A485" s="2" t="s">
        <v>139</v>
      </c>
      <c r="B485" s="6" t="s">
        <v>354</v>
      </c>
      <c r="C485" s="12"/>
      <c r="D485" s="12"/>
      <c r="E485" s="18"/>
      <c r="F485" s="18"/>
    </row>
    <row r="486" spans="1:6" x14ac:dyDescent="0.3">
      <c r="A486" s="2" t="s">
        <v>139</v>
      </c>
      <c r="B486" s="6" t="s">
        <v>355</v>
      </c>
      <c r="C486" s="12"/>
      <c r="D486" s="12"/>
      <c r="E486" s="18"/>
      <c r="F486" s="18"/>
    </row>
    <row r="487" spans="1:6" x14ac:dyDescent="0.3">
      <c r="A487" s="2" t="s">
        <v>139</v>
      </c>
      <c r="B487" s="6" t="s">
        <v>356</v>
      </c>
      <c r="C487" s="12"/>
      <c r="D487" s="12"/>
      <c r="E487" s="18"/>
      <c r="F487" s="18"/>
    </row>
    <row r="488" spans="1:6" x14ac:dyDescent="0.3">
      <c r="A488" s="2" t="s">
        <v>139</v>
      </c>
      <c r="B488" s="6" t="s">
        <v>357</v>
      </c>
      <c r="C488" s="12"/>
      <c r="D488" s="12"/>
      <c r="E488" s="18"/>
      <c r="F488" s="18"/>
    </row>
    <row r="489" spans="1:6" x14ac:dyDescent="0.3">
      <c r="A489" s="2" t="s">
        <v>139</v>
      </c>
      <c r="B489" s="6" t="s">
        <v>358</v>
      </c>
      <c r="C489" s="12"/>
      <c r="D489" s="12"/>
      <c r="E489" s="18"/>
      <c r="F489" s="18"/>
    </row>
    <row r="490" spans="1:6" x14ac:dyDescent="0.3">
      <c r="A490" s="2" t="s">
        <v>139</v>
      </c>
      <c r="B490" s="6" t="s">
        <v>359</v>
      </c>
      <c r="C490" s="12"/>
      <c r="D490" s="12"/>
      <c r="E490" s="18"/>
      <c r="F490" s="18"/>
    </row>
    <row r="491" spans="1:6" x14ac:dyDescent="0.3">
      <c r="A491" s="2" t="s">
        <v>139</v>
      </c>
      <c r="B491" s="6" t="s">
        <v>362</v>
      </c>
      <c r="C491" s="12"/>
      <c r="D491" s="12"/>
      <c r="E491" s="18"/>
      <c r="F491" s="18"/>
    </row>
    <row r="492" spans="1:6" x14ac:dyDescent="0.3">
      <c r="A492" s="2" t="s">
        <v>139</v>
      </c>
      <c r="B492" s="6" t="s">
        <v>360</v>
      </c>
      <c r="C492" s="12"/>
      <c r="D492" s="12"/>
      <c r="E492" s="18"/>
      <c r="F492" s="18"/>
    </row>
    <row r="493" spans="1:6" x14ac:dyDescent="0.3">
      <c r="A493" s="2" t="s">
        <v>139</v>
      </c>
      <c r="B493" s="6" t="s">
        <v>361</v>
      </c>
      <c r="C493" s="12"/>
      <c r="D493" s="12"/>
      <c r="E493" s="18"/>
      <c r="F493" s="18">
        <v>1</v>
      </c>
    </row>
    <row r="494" spans="1:6" x14ac:dyDescent="0.3">
      <c r="A494" s="2" t="s">
        <v>139</v>
      </c>
      <c r="B494" s="28" t="s">
        <v>364</v>
      </c>
      <c r="C494" s="12"/>
      <c r="D494" s="12"/>
      <c r="E494" s="18"/>
      <c r="F494" s="18"/>
    </row>
    <row r="495" spans="1:6" x14ac:dyDescent="0.3">
      <c r="A495" s="2" t="s">
        <v>139</v>
      </c>
      <c r="B495" s="6" t="s">
        <v>363</v>
      </c>
      <c r="C495" s="12"/>
      <c r="D495" s="12"/>
      <c r="E495" s="18"/>
      <c r="F495" s="18"/>
    </row>
    <row r="496" spans="1:6" x14ac:dyDescent="0.3">
      <c r="A496" s="2" t="s">
        <v>139</v>
      </c>
      <c r="B496" s="5" t="s">
        <v>20</v>
      </c>
      <c r="C496" s="5"/>
      <c r="D496" s="5"/>
      <c r="E496" s="5"/>
      <c r="F496" s="26"/>
    </row>
    <row r="497" spans="1:6" x14ac:dyDescent="0.3">
      <c r="A497" s="2" t="s">
        <v>139</v>
      </c>
      <c r="B497" s="5" t="s">
        <v>346</v>
      </c>
      <c r="C497" s="5">
        <v>9</v>
      </c>
      <c r="D497" s="5">
        <v>16</v>
      </c>
      <c r="E497" s="5">
        <f>SUM(E498,E508:E513,E518:E532)</f>
        <v>26</v>
      </c>
      <c r="F497" s="26">
        <f>SUM(F498,F508:F513,F518:F532)</f>
        <v>18</v>
      </c>
    </row>
    <row r="498" spans="1:6" x14ac:dyDescent="0.3">
      <c r="A498" s="2" t="s">
        <v>139</v>
      </c>
      <c r="B498" s="5" t="s">
        <v>21</v>
      </c>
      <c r="C498" s="5"/>
      <c r="D498" s="5">
        <f>D499+D502+D505+D506+D507</f>
        <v>4</v>
      </c>
      <c r="E498" s="5">
        <f>E499+E502+E505+E506+E507</f>
        <v>5</v>
      </c>
      <c r="F498" s="26">
        <f>F499+F502+F505+F506+F507</f>
        <v>5</v>
      </c>
    </row>
    <row r="499" spans="1:6" x14ac:dyDescent="0.3">
      <c r="A499" s="2" t="s">
        <v>139</v>
      </c>
      <c r="B499" s="5" t="s">
        <v>36</v>
      </c>
      <c r="C499" s="5"/>
      <c r="D499" s="5">
        <f>D500+D501</f>
        <v>1</v>
      </c>
      <c r="E499" s="5">
        <f>E500+E501</f>
        <v>0</v>
      </c>
      <c r="F499" s="26">
        <f>F500+F501</f>
        <v>1</v>
      </c>
    </row>
    <row r="500" spans="1:6" x14ac:dyDescent="0.3">
      <c r="A500" s="2" t="s">
        <v>139</v>
      </c>
      <c r="B500" s="5" t="s">
        <v>32</v>
      </c>
      <c r="C500" s="5"/>
      <c r="D500" s="5">
        <v>1</v>
      </c>
      <c r="E500" s="5"/>
      <c r="F500" s="26"/>
    </row>
    <row r="501" spans="1:6" x14ac:dyDescent="0.3">
      <c r="A501" s="2" t="s">
        <v>139</v>
      </c>
      <c r="B501" s="5" t="s">
        <v>29</v>
      </c>
      <c r="C501" s="5"/>
      <c r="D501" s="5"/>
      <c r="E501" s="5"/>
      <c r="F501" s="26">
        <v>1</v>
      </c>
    </row>
    <row r="502" spans="1:6" x14ac:dyDescent="0.3">
      <c r="A502" s="2" t="s">
        <v>139</v>
      </c>
      <c r="B502" s="5" t="s">
        <v>37</v>
      </c>
      <c r="C502" s="5"/>
      <c r="D502" s="5">
        <f>D503+D504</f>
        <v>3</v>
      </c>
      <c r="E502" s="5">
        <f>E503+E504</f>
        <v>5</v>
      </c>
      <c r="F502" s="26">
        <f>F503+F504</f>
        <v>3</v>
      </c>
    </row>
    <row r="503" spans="1:6" x14ac:dyDescent="0.3">
      <c r="A503" s="2" t="s">
        <v>139</v>
      </c>
      <c r="B503" s="5" t="s">
        <v>33</v>
      </c>
      <c r="C503" s="5"/>
      <c r="D503" s="5"/>
      <c r="E503" s="5">
        <v>1</v>
      </c>
      <c r="F503" s="26"/>
    </row>
    <row r="504" spans="1:6" x14ac:dyDescent="0.3">
      <c r="A504" s="2" t="s">
        <v>139</v>
      </c>
      <c r="B504" s="5" t="s">
        <v>34</v>
      </c>
      <c r="C504" s="5"/>
      <c r="D504" s="5">
        <v>3</v>
      </c>
      <c r="E504" s="5">
        <v>4</v>
      </c>
      <c r="F504" s="26">
        <v>3</v>
      </c>
    </row>
    <row r="505" spans="1:6" x14ac:dyDescent="0.3">
      <c r="A505" s="2" t="s">
        <v>139</v>
      </c>
      <c r="B505" s="5" t="s">
        <v>30</v>
      </c>
      <c r="C505" s="5"/>
      <c r="D505" s="5"/>
      <c r="E505" s="5"/>
      <c r="F505" s="26">
        <v>1</v>
      </c>
    </row>
    <row r="506" spans="1:6" x14ac:dyDescent="0.3">
      <c r="A506" s="2" t="s">
        <v>139</v>
      </c>
      <c r="B506" s="5" t="s">
        <v>35</v>
      </c>
      <c r="C506" s="5"/>
      <c r="D506" s="5"/>
      <c r="E506" s="5"/>
      <c r="F506" s="26"/>
    </row>
    <row r="507" spans="1:6" x14ac:dyDescent="0.3">
      <c r="A507" s="2" t="s">
        <v>139</v>
      </c>
      <c r="B507" s="5" t="s">
        <v>31</v>
      </c>
      <c r="C507" s="5"/>
      <c r="D507" s="5"/>
      <c r="E507" s="5"/>
      <c r="F507" s="26"/>
    </row>
    <row r="508" spans="1:6" x14ac:dyDescent="0.3">
      <c r="A508" s="2" t="s">
        <v>139</v>
      </c>
      <c r="B508" s="22" t="s">
        <v>345</v>
      </c>
      <c r="C508" s="12"/>
      <c r="D508" s="12"/>
      <c r="E508" s="5">
        <v>0</v>
      </c>
      <c r="F508" s="26">
        <v>0</v>
      </c>
    </row>
    <row r="509" spans="1:6" x14ac:dyDescent="0.3">
      <c r="A509" s="2" t="s">
        <v>139</v>
      </c>
      <c r="B509" s="22" t="s">
        <v>322</v>
      </c>
      <c r="C509" s="12"/>
      <c r="D509" s="12"/>
      <c r="E509" s="5">
        <v>0</v>
      </c>
      <c r="F509" s="26">
        <v>0</v>
      </c>
    </row>
    <row r="510" spans="1:6" x14ac:dyDescent="0.3">
      <c r="A510" s="2" t="s">
        <v>139</v>
      </c>
      <c r="B510" s="22" t="s">
        <v>323</v>
      </c>
      <c r="C510" s="12"/>
      <c r="D510" s="12"/>
      <c r="E510" s="5">
        <v>0</v>
      </c>
      <c r="F510" s="26">
        <v>0</v>
      </c>
    </row>
    <row r="511" spans="1:6" x14ac:dyDescent="0.3">
      <c r="A511" s="2" t="s">
        <v>139</v>
      </c>
      <c r="B511" s="22" t="s">
        <v>324</v>
      </c>
      <c r="C511" s="12"/>
      <c r="D511" s="12"/>
      <c r="E511" s="5">
        <v>0</v>
      </c>
      <c r="F511" s="26">
        <v>0</v>
      </c>
    </row>
    <row r="512" spans="1:6" x14ac:dyDescent="0.3">
      <c r="A512" s="2" t="s">
        <v>139</v>
      </c>
      <c r="B512" s="22" t="s">
        <v>325</v>
      </c>
      <c r="C512" s="12"/>
      <c r="D512" s="12"/>
      <c r="E512" s="5">
        <v>12</v>
      </c>
      <c r="F512" s="26">
        <v>6</v>
      </c>
    </row>
    <row r="513" spans="1:6" x14ac:dyDescent="0.3">
      <c r="A513" s="2" t="s">
        <v>139</v>
      </c>
      <c r="B513" s="22" t="s">
        <v>326</v>
      </c>
      <c r="C513" s="12"/>
      <c r="D513" s="12"/>
      <c r="E513" s="5">
        <v>2</v>
      </c>
      <c r="F513" s="26">
        <v>3</v>
      </c>
    </row>
    <row r="514" spans="1:6" x14ac:dyDescent="0.3">
      <c r="A514" s="2" t="s">
        <v>139</v>
      </c>
      <c r="B514" s="22" t="s">
        <v>343</v>
      </c>
      <c r="C514" s="12"/>
      <c r="D514" s="12"/>
      <c r="E514" s="5">
        <v>2</v>
      </c>
      <c r="F514" s="26">
        <v>3</v>
      </c>
    </row>
    <row r="515" spans="1:6" x14ac:dyDescent="0.3">
      <c r="A515" s="2" t="s">
        <v>139</v>
      </c>
      <c r="B515" s="22" t="s">
        <v>340</v>
      </c>
      <c r="C515" s="12"/>
      <c r="D515" s="12"/>
      <c r="E515" s="5">
        <v>0</v>
      </c>
      <c r="F515" s="26">
        <v>0</v>
      </c>
    </row>
    <row r="516" spans="1:6" x14ac:dyDescent="0.3">
      <c r="A516" s="2" t="s">
        <v>139</v>
      </c>
      <c r="B516" s="22" t="s">
        <v>341</v>
      </c>
      <c r="C516" s="12"/>
      <c r="D516" s="12"/>
      <c r="E516" s="5">
        <v>0</v>
      </c>
      <c r="F516" s="26">
        <v>0</v>
      </c>
    </row>
    <row r="517" spans="1:6" x14ac:dyDescent="0.3">
      <c r="A517" s="2" t="s">
        <v>139</v>
      </c>
      <c r="B517" s="22" t="s">
        <v>342</v>
      </c>
      <c r="C517" s="12"/>
      <c r="D517" s="12"/>
      <c r="E517" s="5">
        <v>0</v>
      </c>
      <c r="F517" s="26">
        <v>0</v>
      </c>
    </row>
    <row r="518" spans="1:6" x14ac:dyDescent="0.3">
      <c r="A518" s="2" t="s">
        <v>139</v>
      </c>
      <c r="B518" s="22" t="s">
        <v>327</v>
      </c>
      <c r="C518" s="12"/>
      <c r="D518" s="12"/>
      <c r="E518" s="5">
        <v>3</v>
      </c>
      <c r="F518" s="26">
        <v>1</v>
      </c>
    </row>
    <row r="519" spans="1:6" x14ac:dyDescent="0.3">
      <c r="A519" s="2" t="s">
        <v>139</v>
      </c>
      <c r="B519" s="22" t="s">
        <v>328</v>
      </c>
      <c r="C519" s="12"/>
      <c r="D519" s="12"/>
      <c r="E519" s="5">
        <v>0</v>
      </c>
      <c r="F519" s="26">
        <v>0</v>
      </c>
    </row>
    <row r="520" spans="1:6" x14ac:dyDescent="0.3">
      <c r="A520" s="2" t="s">
        <v>139</v>
      </c>
      <c r="B520" s="22" t="s">
        <v>329</v>
      </c>
      <c r="C520" s="12"/>
      <c r="D520" s="12"/>
      <c r="E520" s="5">
        <v>0</v>
      </c>
      <c r="F520" s="26">
        <v>0</v>
      </c>
    </row>
    <row r="521" spans="1:6" x14ac:dyDescent="0.3">
      <c r="A521" s="2" t="s">
        <v>139</v>
      </c>
      <c r="B521" s="22" t="s">
        <v>330</v>
      </c>
      <c r="C521" s="12"/>
      <c r="D521" s="12"/>
      <c r="E521" s="5">
        <v>0</v>
      </c>
      <c r="F521" s="26">
        <v>0</v>
      </c>
    </row>
    <row r="522" spans="1:6" x14ac:dyDescent="0.3">
      <c r="A522" s="2" t="s">
        <v>139</v>
      </c>
      <c r="B522" s="22" t="s">
        <v>331</v>
      </c>
      <c r="C522" s="12"/>
      <c r="D522" s="12"/>
      <c r="E522" s="5">
        <v>0</v>
      </c>
      <c r="F522" s="26">
        <v>0</v>
      </c>
    </row>
    <row r="523" spans="1:6" x14ac:dyDescent="0.3">
      <c r="A523" s="2" t="s">
        <v>139</v>
      </c>
      <c r="B523" s="22" t="s">
        <v>332</v>
      </c>
      <c r="C523" s="12"/>
      <c r="D523" s="12"/>
      <c r="E523" s="5">
        <v>0</v>
      </c>
      <c r="F523" s="26">
        <v>0</v>
      </c>
    </row>
    <row r="524" spans="1:6" x14ac:dyDescent="0.3">
      <c r="A524" s="2" t="s">
        <v>139</v>
      </c>
      <c r="B524" s="22" t="s">
        <v>333</v>
      </c>
      <c r="C524" s="12"/>
      <c r="D524" s="12"/>
      <c r="E524" s="5">
        <v>1</v>
      </c>
      <c r="F524" s="26">
        <v>0</v>
      </c>
    </row>
    <row r="525" spans="1:6" x14ac:dyDescent="0.3">
      <c r="A525" s="2" t="s">
        <v>139</v>
      </c>
      <c r="B525" s="22" t="s">
        <v>334</v>
      </c>
      <c r="C525" s="12"/>
      <c r="D525" s="12"/>
      <c r="E525" s="5">
        <v>0</v>
      </c>
      <c r="F525" s="26">
        <v>1</v>
      </c>
    </row>
    <row r="526" spans="1:6" x14ac:dyDescent="0.3">
      <c r="A526" s="2" t="s">
        <v>139</v>
      </c>
      <c r="B526" s="22" t="s">
        <v>335</v>
      </c>
      <c r="C526" s="12"/>
      <c r="D526" s="12"/>
      <c r="E526" s="5">
        <v>0</v>
      </c>
      <c r="F526" s="26">
        <v>1</v>
      </c>
    </row>
    <row r="527" spans="1:6" x14ac:dyDescent="0.3">
      <c r="A527" s="2" t="s">
        <v>139</v>
      </c>
      <c r="B527" s="22" t="s">
        <v>336</v>
      </c>
      <c r="C527" s="12"/>
      <c r="D527" s="12"/>
      <c r="E527" s="5">
        <v>1</v>
      </c>
      <c r="F527" s="26">
        <v>0</v>
      </c>
    </row>
    <row r="528" spans="1:6" x14ac:dyDescent="0.3">
      <c r="A528" s="2" t="s">
        <v>139</v>
      </c>
      <c r="B528" s="22" t="s">
        <v>349</v>
      </c>
      <c r="C528" s="12"/>
      <c r="D528" s="12"/>
      <c r="E528" s="5"/>
      <c r="F528" s="26"/>
    </row>
    <row r="529" spans="1:6" x14ac:dyDescent="0.3">
      <c r="A529" s="2" t="s">
        <v>139</v>
      </c>
      <c r="B529" s="22" t="s">
        <v>347</v>
      </c>
      <c r="C529" s="12"/>
      <c r="D529" s="12"/>
      <c r="E529" s="5">
        <v>1</v>
      </c>
      <c r="F529" s="26">
        <v>1</v>
      </c>
    </row>
    <row r="530" spans="1:6" x14ac:dyDescent="0.3">
      <c r="A530" s="2" t="s">
        <v>139</v>
      </c>
      <c r="B530" s="22" t="s">
        <v>337</v>
      </c>
      <c r="C530" s="12"/>
      <c r="D530" s="12"/>
      <c r="E530" s="5">
        <v>0</v>
      </c>
      <c r="F530" s="26">
        <v>0</v>
      </c>
    </row>
    <row r="531" spans="1:6" x14ac:dyDescent="0.3">
      <c r="A531" s="2" t="s">
        <v>139</v>
      </c>
      <c r="B531" s="22" t="s">
        <v>338</v>
      </c>
      <c r="C531" s="12"/>
      <c r="D531" s="12"/>
      <c r="E531" s="5">
        <v>0</v>
      </c>
      <c r="F531" s="26">
        <v>0</v>
      </c>
    </row>
    <row r="532" spans="1:6" x14ac:dyDescent="0.3">
      <c r="A532" s="2" t="s">
        <v>139</v>
      </c>
      <c r="B532" s="22" t="s">
        <v>339</v>
      </c>
      <c r="C532" s="12"/>
      <c r="D532" s="12"/>
      <c r="E532" s="5">
        <v>1</v>
      </c>
      <c r="F532" s="26">
        <v>0</v>
      </c>
    </row>
    <row r="533" spans="1:6" x14ac:dyDescent="0.3">
      <c r="A533" s="4" t="s">
        <v>140</v>
      </c>
      <c r="B533" s="5" t="s">
        <v>16</v>
      </c>
      <c r="C533" s="5"/>
      <c r="D533" s="5">
        <v>1</v>
      </c>
      <c r="E533" s="5"/>
      <c r="F533" s="26"/>
    </row>
    <row r="534" spans="1:6" x14ac:dyDescent="0.3">
      <c r="A534" s="2" t="s">
        <v>140</v>
      </c>
      <c r="B534" s="5" t="s">
        <v>17</v>
      </c>
      <c r="C534" s="5"/>
      <c r="D534" s="5"/>
      <c r="E534" s="5"/>
      <c r="F534" s="26"/>
    </row>
    <row r="535" spans="1:6" x14ac:dyDescent="0.3">
      <c r="A535" s="2" t="s">
        <v>140</v>
      </c>
      <c r="B535" s="5" t="s">
        <v>18</v>
      </c>
      <c r="C535" s="5"/>
      <c r="D535" s="5"/>
      <c r="E535" s="5"/>
      <c r="F535" s="26"/>
    </row>
    <row r="536" spans="1:6" x14ac:dyDescent="0.3">
      <c r="A536" s="2" t="s">
        <v>140</v>
      </c>
      <c r="B536" s="5" t="s">
        <v>19</v>
      </c>
      <c r="C536" s="5"/>
      <c r="D536" s="5">
        <v>1</v>
      </c>
      <c r="E536" s="5"/>
      <c r="F536" s="26"/>
    </row>
    <row r="537" spans="1:6" ht="28.8" x14ac:dyDescent="0.3">
      <c r="A537" s="2" t="s">
        <v>140</v>
      </c>
      <c r="B537" s="15" t="s">
        <v>318</v>
      </c>
      <c r="C537" s="5"/>
      <c r="D537" s="5">
        <v>1</v>
      </c>
      <c r="E537" s="5"/>
      <c r="F537" s="26"/>
    </row>
    <row r="538" spans="1:6" x14ac:dyDescent="0.3">
      <c r="A538" s="2" t="s">
        <v>140</v>
      </c>
      <c r="B538" s="6" t="s">
        <v>317</v>
      </c>
      <c r="C538" s="5"/>
      <c r="D538" s="5"/>
      <c r="E538" s="5"/>
      <c r="F538" s="26"/>
    </row>
    <row r="539" spans="1:6" x14ac:dyDescent="0.3">
      <c r="A539" s="2" t="s">
        <v>140</v>
      </c>
      <c r="B539" s="6" t="s">
        <v>365</v>
      </c>
      <c r="C539" s="12"/>
      <c r="D539" s="12"/>
      <c r="E539" s="18"/>
      <c r="F539" s="18"/>
    </row>
    <row r="540" spans="1:6" x14ac:dyDescent="0.3">
      <c r="A540" s="2" t="s">
        <v>140</v>
      </c>
      <c r="B540" s="6" t="s">
        <v>350</v>
      </c>
      <c r="C540" s="12"/>
      <c r="D540" s="12"/>
      <c r="E540" s="18"/>
      <c r="F540" s="18"/>
    </row>
    <row r="541" spans="1:6" x14ac:dyDescent="0.3">
      <c r="A541" s="2" t="s">
        <v>140</v>
      </c>
      <c r="B541" s="6" t="s">
        <v>351</v>
      </c>
      <c r="C541" s="12"/>
      <c r="D541" s="12"/>
      <c r="E541" s="18"/>
      <c r="F541" s="18"/>
    </row>
    <row r="542" spans="1:6" x14ac:dyDescent="0.3">
      <c r="A542" s="2" t="s">
        <v>140</v>
      </c>
      <c r="B542" s="6" t="s">
        <v>352</v>
      </c>
      <c r="C542" s="12"/>
      <c r="D542" s="12"/>
      <c r="E542" s="18"/>
      <c r="F542" s="18"/>
    </row>
    <row r="543" spans="1:6" x14ac:dyDescent="0.3">
      <c r="A543" s="2" t="s">
        <v>140</v>
      </c>
      <c r="B543" s="6" t="s">
        <v>353</v>
      </c>
      <c r="C543" s="12"/>
      <c r="D543" s="12"/>
      <c r="E543" s="18"/>
      <c r="F543" s="18"/>
    </row>
    <row r="544" spans="1:6" x14ac:dyDescent="0.3">
      <c r="A544" s="2" t="s">
        <v>140</v>
      </c>
      <c r="B544" s="6" t="s">
        <v>354</v>
      </c>
      <c r="C544" s="12"/>
      <c r="D544" s="12"/>
      <c r="E544" s="18"/>
      <c r="F544" s="18"/>
    </row>
    <row r="545" spans="1:6" x14ac:dyDescent="0.3">
      <c r="A545" s="2" t="s">
        <v>140</v>
      </c>
      <c r="B545" s="6" t="s">
        <v>355</v>
      </c>
      <c r="C545" s="12"/>
      <c r="D545" s="12"/>
      <c r="E545" s="18"/>
      <c r="F545" s="18"/>
    </row>
    <row r="546" spans="1:6" x14ac:dyDescent="0.3">
      <c r="A546" s="2" t="s">
        <v>140</v>
      </c>
      <c r="B546" s="6" t="s">
        <v>356</v>
      </c>
      <c r="C546" s="12"/>
      <c r="D546" s="12"/>
      <c r="E546" s="18"/>
      <c r="F546" s="18"/>
    </row>
    <row r="547" spans="1:6" x14ac:dyDescent="0.3">
      <c r="A547" s="2" t="s">
        <v>140</v>
      </c>
      <c r="B547" s="6" t="s">
        <v>357</v>
      </c>
      <c r="C547" s="12"/>
      <c r="D547" s="12"/>
      <c r="E547" s="18"/>
      <c r="F547" s="18"/>
    </row>
    <row r="548" spans="1:6" x14ac:dyDescent="0.3">
      <c r="A548" s="2" t="s">
        <v>140</v>
      </c>
      <c r="B548" s="6" t="s">
        <v>358</v>
      </c>
      <c r="C548" s="12"/>
      <c r="D548" s="12"/>
      <c r="E548" s="18"/>
      <c r="F548" s="18"/>
    </row>
    <row r="549" spans="1:6" x14ac:dyDescent="0.3">
      <c r="A549" s="2" t="s">
        <v>140</v>
      </c>
      <c r="B549" s="6" t="s">
        <v>359</v>
      </c>
      <c r="C549" s="12"/>
      <c r="D549" s="12"/>
      <c r="E549" s="18"/>
      <c r="F549" s="18"/>
    </row>
    <row r="550" spans="1:6" x14ac:dyDescent="0.3">
      <c r="A550" s="2" t="s">
        <v>140</v>
      </c>
      <c r="B550" s="6" t="s">
        <v>362</v>
      </c>
      <c r="C550" s="12"/>
      <c r="D550" s="12"/>
      <c r="E550" s="18"/>
      <c r="F550" s="18"/>
    </row>
    <row r="551" spans="1:6" x14ac:dyDescent="0.3">
      <c r="A551" s="2" t="s">
        <v>140</v>
      </c>
      <c r="B551" s="6" t="s">
        <v>360</v>
      </c>
      <c r="C551" s="12"/>
      <c r="D551" s="12"/>
      <c r="E551" s="18"/>
      <c r="F551" s="18"/>
    </row>
    <row r="552" spans="1:6" x14ac:dyDescent="0.3">
      <c r="A552" s="2" t="s">
        <v>140</v>
      </c>
      <c r="B552" s="6" t="s">
        <v>361</v>
      </c>
      <c r="C552" s="12"/>
      <c r="D552" s="12"/>
      <c r="E552" s="18"/>
      <c r="F552" s="18"/>
    </row>
    <row r="553" spans="1:6" x14ac:dyDescent="0.3">
      <c r="A553" s="2" t="s">
        <v>140</v>
      </c>
      <c r="B553" s="28" t="s">
        <v>364</v>
      </c>
      <c r="C553" s="12"/>
      <c r="D553" s="12"/>
      <c r="E553" s="18"/>
      <c r="F553" s="18"/>
    </row>
    <row r="554" spans="1:6" x14ac:dyDescent="0.3">
      <c r="A554" s="2" t="s">
        <v>140</v>
      </c>
      <c r="B554" s="6" t="s">
        <v>363</v>
      </c>
      <c r="C554" s="12"/>
      <c r="D554" s="12"/>
      <c r="E554" s="18"/>
      <c r="F554" s="18"/>
    </row>
    <row r="555" spans="1:6" x14ac:dyDescent="0.3">
      <c r="A555" s="2" t="s">
        <v>140</v>
      </c>
      <c r="B555" s="5" t="s">
        <v>20</v>
      </c>
      <c r="C555" s="5"/>
      <c r="D555" s="5"/>
      <c r="E555" s="5"/>
      <c r="F555" s="26"/>
    </row>
    <row r="556" spans="1:6" x14ac:dyDescent="0.3">
      <c r="A556" s="2" t="s">
        <v>140</v>
      </c>
      <c r="B556" s="5" t="s">
        <v>346</v>
      </c>
      <c r="C556" s="5">
        <v>64</v>
      </c>
      <c r="D556" s="5">
        <v>71</v>
      </c>
      <c r="E556" s="5">
        <f>SUM(E557,E567:E572,E577:E591)</f>
        <v>64</v>
      </c>
      <c r="F556" s="26">
        <f>SUM(F557,F567:F572,F577:F591)</f>
        <v>59</v>
      </c>
    </row>
    <row r="557" spans="1:6" x14ac:dyDescent="0.3">
      <c r="A557" s="2" t="s">
        <v>140</v>
      </c>
      <c r="B557" s="5" t="s">
        <v>21</v>
      </c>
      <c r="C557" s="5">
        <v>12</v>
      </c>
      <c r="D557" s="5">
        <f>D558+D561+D564+D565+D566</f>
        <v>22</v>
      </c>
      <c r="E557" s="5">
        <f>E558+E561+E564+E565+E566</f>
        <v>10</v>
      </c>
      <c r="F557" s="26">
        <f>F558+F561+F564+F565+F566</f>
        <v>15</v>
      </c>
    </row>
    <row r="558" spans="1:6" x14ac:dyDescent="0.3">
      <c r="A558" s="2" t="s">
        <v>140</v>
      </c>
      <c r="B558" s="5" t="s">
        <v>36</v>
      </c>
      <c r="C558" s="5">
        <v>4</v>
      </c>
      <c r="D558" s="5">
        <f>D559+D560</f>
        <v>7</v>
      </c>
      <c r="E558" s="5">
        <f>E559+E560</f>
        <v>2</v>
      </c>
      <c r="F558" s="26">
        <f>F559+F560</f>
        <v>5</v>
      </c>
    </row>
    <row r="559" spans="1:6" x14ac:dyDescent="0.3">
      <c r="A559" s="2" t="s">
        <v>140</v>
      </c>
      <c r="B559" s="5" t="s">
        <v>32</v>
      </c>
      <c r="C559" s="5">
        <v>1</v>
      </c>
      <c r="D559" s="5">
        <v>2</v>
      </c>
      <c r="E559" s="5"/>
      <c r="F559" s="26">
        <v>2</v>
      </c>
    </row>
    <row r="560" spans="1:6" x14ac:dyDescent="0.3">
      <c r="A560" s="2" t="s">
        <v>140</v>
      </c>
      <c r="B560" s="5" t="s">
        <v>29</v>
      </c>
      <c r="C560" s="5">
        <v>3</v>
      </c>
      <c r="D560" s="5">
        <v>5</v>
      </c>
      <c r="E560" s="5">
        <v>2</v>
      </c>
      <c r="F560" s="26">
        <v>3</v>
      </c>
    </row>
    <row r="561" spans="1:6" x14ac:dyDescent="0.3">
      <c r="A561" s="2" t="s">
        <v>140</v>
      </c>
      <c r="B561" s="5" t="s">
        <v>37</v>
      </c>
      <c r="C561" s="5">
        <v>0</v>
      </c>
      <c r="D561" s="5">
        <f>D562+D563</f>
        <v>4</v>
      </c>
      <c r="E561" s="5">
        <f>E562+E563</f>
        <v>4</v>
      </c>
      <c r="F561" s="26">
        <f>F562+F563</f>
        <v>5</v>
      </c>
    </row>
    <row r="562" spans="1:6" x14ac:dyDescent="0.3">
      <c r="A562" s="2" t="s">
        <v>140</v>
      </c>
      <c r="B562" s="5" t="s">
        <v>33</v>
      </c>
      <c r="C562" s="5"/>
      <c r="D562" s="5"/>
      <c r="E562" s="5"/>
      <c r="F562" s="26">
        <v>1</v>
      </c>
    </row>
    <row r="563" spans="1:6" x14ac:dyDescent="0.3">
      <c r="A563" s="2" t="s">
        <v>140</v>
      </c>
      <c r="B563" s="5" t="s">
        <v>34</v>
      </c>
      <c r="C563" s="5"/>
      <c r="D563" s="5">
        <v>4</v>
      </c>
      <c r="E563" s="5">
        <v>4</v>
      </c>
      <c r="F563" s="26">
        <v>4</v>
      </c>
    </row>
    <row r="564" spans="1:6" x14ac:dyDescent="0.3">
      <c r="A564" s="2" t="s">
        <v>140</v>
      </c>
      <c r="B564" s="5" t="s">
        <v>30</v>
      </c>
      <c r="C564" s="5">
        <v>3</v>
      </c>
      <c r="D564" s="5">
        <v>3</v>
      </c>
      <c r="E564" s="5">
        <v>2</v>
      </c>
      <c r="F564" s="26">
        <v>4</v>
      </c>
    </row>
    <row r="565" spans="1:6" x14ac:dyDescent="0.3">
      <c r="A565" s="2" t="s">
        <v>140</v>
      </c>
      <c r="B565" s="5" t="s">
        <v>35</v>
      </c>
      <c r="C565" s="5">
        <v>3</v>
      </c>
      <c r="D565" s="5">
        <v>2</v>
      </c>
      <c r="E565" s="5">
        <v>2</v>
      </c>
      <c r="F565" s="26"/>
    </row>
    <row r="566" spans="1:6" x14ac:dyDescent="0.3">
      <c r="A566" s="2" t="s">
        <v>140</v>
      </c>
      <c r="B566" s="5" t="s">
        <v>31</v>
      </c>
      <c r="C566" s="5">
        <v>2</v>
      </c>
      <c r="D566" s="5">
        <v>6</v>
      </c>
      <c r="E566" s="5"/>
      <c r="F566" s="26">
        <v>1</v>
      </c>
    </row>
    <row r="567" spans="1:6" x14ac:dyDescent="0.3">
      <c r="A567" s="2" t="s">
        <v>140</v>
      </c>
      <c r="B567" s="22" t="s">
        <v>345</v>
      </c>
      <c r="C567" s="12"/>
      <c r="D567" s="12"/>
      <c r="E567" s="5">
        <v>7</v>
      </c>
      <c r="F567" s="26">
        <v>2</v>
      </c>
    </row>
    <row r="568" spans="1:6" x14ac:dyDescent="0.3">
      <c r="A568" s="2" t="s">
        <v>140</v>
      </c>
      <c r="B568" s="22" t="s">
        <v>322</v>
      </c>
      <c r="C568" s="12"/>
      <c r="D568" s="12"/>
      <c r="E568" s="5">
        <v>0</v>
      </c>
      <c r="F568" s="26">
        <v>0</v>
      </c>
    </row>
    <row r="569" spans="1:6" x14ac:dyDescent="0.3">
      <c r="A569" s="2" t="s">
        <v>140</v>
      </c>
      <c r="B569" s="22" t="s">
        <v>323</v>
      </c>
      <c r="C569" s="12"/>
      <c r="D569" s="12"/>
      <c r="E569" s="5">
        <v>0</v>
      </c>
      <c r="F569" s="26">
        <v>3</v>
      </c>
    </row>
    <row r="570" spans="1:6" x14ac:dyDescent="0.3">
      <c r="A570" s="2" t="s">
        <v>140</v>
      </c>
      <c r="B570" s="22" t="s">
        <v>324</v>
      </c>
      <c r="C570" s="12"/>
      <c r="D570" s="12"/>
      <c r="E570" s="5">
        <v>1</v>
      </c>
      <c r="F570" s="26">
        <v>1</v>
      </c>
    </row>
    <row r="571" spans="1:6" x14ac:dyDescent="0.3">
      <c r="A571" s="2" t="s">
        <v>140</v>
      </c>
      <c r="B571" s="22" t="s">
        <v>325</v>
      </c>
      <c r="C571" s="12"/>
      <c r="D571" s="12"/>
      <c r="E571" s="5">
        <v>14</v>
      </c>
      <c r="F571" s="26">
        <v>7</v>
      </c>
    </row>
    <row r="572" spans="1:6" x14ac:dyDescent="0.3">
      <c r="A572" s="2" t="s">
        <v>140</v>
      </c>
      <c r="B572" s="22" t="s">
        <v>326</v>
      </c>
      <c r="C572" s="12"/>
      <c r="D572" s="12"/>
      <c r="E572" s="5">
        <v>3</v>
      </c>
      <c r="F572" s="26">
        <v>2</v>
      </c>
    </row>
    <row r="573" spans="1:6" x14ac:dyDescent="0.3">
      <c r="A573" s="2" t="s">
        <v>140</v>
      </c>
      <c r="B573" s="22" t="s">
        <v>343</v>
      </c>
      <c r="C573" s="12"/>
      <c r="D573" s="12"/>
      <c r="E573" s="5">
        <v>3</v>
      </c>
      <c r="F573" s="26">
        <v>2</v>
      </c>
    </row>
    <row r="574" spans="1:6" x14ac:dyDescent="0.3">
      <c r="A574" s="2" t="s">
        <v>140</v>
      </c>
      <c r="B574" s="22" t="s">
        <v>340</v>
      </c>
      <c r="C574" s="12"/>
      <c r="D574" s="12"/>
      <c r="E574" s="5">
        <v>0</v>
      </c>
      <c r="F574" s="26">
        <v>0</v>
      </c>
    </row>
    <row r="575" spans="1:6" x14ac:dyDescent="0.3">
      <c r="A575" s="2" t="s">
        <v>140</v>
      </c>
      <c r="B575" s="22" t="s">
        <v>341</v>
      </c>
      <c r="C575" s="12"/>
      <c r="D575" s="12"/>
      <c r="E575" s="5">
        <v>0</v>
      </c>
      <c r="F575" s="26">
        <v>0</v>
      </c>
    </row>
    <row r="576" spans="1:6" x14ac:dyDescent="0.3">
      <c r="A576" s="2" t="s">
        <v>140</v>
      </c>
      <c r="B576" s="22" t="s">
        <v>342</v>
      </c>
      <c r="C576" s="12"/>
      <c r="D576" s="12"/>
      <c r="E576" s="5">
        <v>0</v>
      </c>
      <c r="F576" s="26">
        <v>0</v>
      </c>
    </row>
    <row r="577" spans="1:6" x14ac:dyDescent="0.3">
      <c r="A577" s="2" t="s">
        <v>140</v>
      </c>
      <c r="B577" s="22" t="s">
        <v>327</v>
      </c>
      <c r="C577" s="12"/>
      <c r="D577" s="12"/>
      <c r="E577" s="5">
        <v>12</v>
      </c>
      <c r="F577" s="26">
        <v>11</v>
      </c>
    </row>
    <row r="578" spans="1:6" x14ac:dyDescent="0.3">
      <c r="A578" s="2" t="s">
        <v>140</v>
      </c>
      <c r="B578" s="22" t="s">
        <v>328</v>
      </c>
      <c r="C578" s="12"/>
      <c r="D578" s="12"/>
      <c r="E578" s="5">
        <v>0</v>
      </c>
      <c r="F578" s="26">
        <v>0</v>
      </c>
    </row>
    <row r="579" spans="1:6" x14ac:dyDescent="0.3">
      <c r="A579" s="2" t="s">
        <v>140</v>
      </c>
      <c r="B579" s="22" t="s">
        <v>329</v>
      </c>
      <c r="C579" s="12"/>
      <c r="D579" s="12"/>
      <c r="E579" s="5">
        <v>0</v>
      </c>
      <c r="F579" s="26">
        <v>0</v>
      </c>
    </row>
    <row r="580" spans="1:6" x14ac:dyDescent="0.3">
      <c r="A580" s="2" t="s">
        <v>140</v>
      </c>
      <c r="B580" s="22" t="s">
        <v>330</v>
      </c>
      <c r="C580" s="12"/>
      <c r="D580" s="12"/>
      <c r="E580" s="5">
        <v>0</v>
      </c>
      <c r="F580" s="26">
        <v>0</v>
      </c>
    </row>
    <row r="581" spans="1:6" x14ac:dyDescent="0.3">
      <c r="A581" s="2" t="s">
        <v>140</v>
      </c>
      <c r="B581" s="22" t="s">
        <v>331</v>
      </c>
      <c r="C581" s="12"/>
      <c r="D581" s="12"/>
      <c r="E581" s="5">
        <v>1</v>
      </c>
      <c r="F581" s="26">
        <v>0</v>
      </c>
    </row>
    <row r="582" spans="1:6" x14ac:dyDescent="0.3">
      <c r="A582" s="2" t="s">
        <v>140</v>
      </c>
      <c r="B582" s="22" t="s">
        <v>332</v>
      </c>
      <c r="C582" s="12"/>
      <c r="D582" s="12"/>
      <c r="E582" s="5">
        <v>0</v>
      </c>
      <c r="F582" s="26">
        <v>0</v>
      </c>
    </row>
    <row r="583" spans="1:6" x14ac:dyDescent="0.3">
      <c r="A583" s="2" t="s">
        <v>140</v>
      </c>
      <c r="B583" s="22" t="s">
        <v>333</v>
      </c>
      <c r="C583" s="12"/>
      <c r="D583" s="12"/>
      <c r="E583" s="5">
        <v>0</v>
      </c>
      <c r="F583" s="26">
        <v>1</v>
      </c>
    </row>
    <row r="584" spans="1:6" x14ac:dyDescent="0.3">
      <c r="A584" s="2" t="s">
        <v>140</v>
      </c>
      <c r="B584" s="22" t="s">
        <v>334</v>
      </c>
      <c r="C584" s="12"/>
      <c r="D584" s="12"/>
      <c r="E584" s="5">
        <v>3</v>
      </c>
      <c r="F584" s="26">
        <v>4</v>
      </c>
    </row>
    <row r="585" spans="1:6" x14ac:dyDescent="0.3">
      <c r="A585" s="2" t="s">
        <v>140</v>
      </c>
      <c r="B585" s="22" t="s">
        <v>335</v>
      </c>
      <c r="C585" s="12"/>
      <c r="D585" s="12"/>
      <c r="E585" s="5">
        <v>0</v>
      </c>
      <c r="F585" s="26">
        <v>3</v>
      </c>
    </row>
    <row r="586" spans="1:6" x14ac:dyDescent="0.3">
      <c r="A586" s="2" t="s">
        <v>140</v>
      </c>
      <c r="B586" s="22" t="s">
        <v>336</v>
      </c>
      <c r="C586" s="12"/>
      <c r="D586" s="12"/>
      <c r="E586" s="5">
        <v>4</v>
      </c>
      <c r="F586" s="26">
        <v>3</v>
      </c>
    </row>
    <row r="587" spans="1:6" x14ac:dyDescent="0.3">
      <c r="A587" s="2" t="s">
        <v>140</v>
      </c>
      <c r="B587" s="22" t="s">
        <v>349</v>
      </c>
      <c r="C587" s="12"/>
      <c r="D587" s="12"/>
      <c r="E587" s="5"/>
      <c r="F587" s="26">
        <v>2</v>
      </c>
    </row>
    <row r="588" spans="1:6" x14ac:dyDescent="0.3">
      <c r="A588" s="2" t="s">
        <v>140</v>
      </c>
      <c r="B588" s="22" t="s">
        <v>347</v>
      </c>
      <c r="C588" s="12"/>
      <c r="D588" s="12"/>
      <c r="E588" s="5">
        <v>8</v>
      </c>
      <c r="F588" s="26">
        <v>5</v>
      </c>
    </row>
    <row r="589" spans="1:6" x14ac:dyDescent="0.3">
      <c r="A589" s="2" t="s">
        <v>140</v>
      </c>
      <c r="B589" s="22" t="s">
        <v>337</v>
      </c>
      <c r="C589" s="12"/>
      <c r="D589" s="12"/>
      <c r="E589" s="5">
        <v>0</v>
      </c>
      <c r="F589" s="26">
        <v>0</v>
      </c>
    </row>
    <row r="590" spans="1:6" x14ac:dyDescent="0.3">
      <c r="A590" s="2" t="s">
        <v>140</v>
      </c>
      <c r="B590" s="22" t="s">
        <v>338</v>
      </c>
      <c r="C590" s="12"/>
      <c r="D590" s="12"/>
      <c r="E590" s="5">
        <v>0</v>
      </c>
      <c r="F590" s="26">
        <v>0</v>
      </c>
    </row>
    <row r="591" spans="1:6" x14ac:dyDescent="0.3">
      <c r="A591" s="2" t="s">
        <v>140</v>
      </c>
      <c r="B591" s="22" t="s">
        <v>339</v>
      </c>
      <c r="C591" s="12"/>
      <c r="D591" s="12"/>
      <c r="E591" s="5">
        <v>1</v>
      </c>
      <c r="F591" s="26">
        <v>0</v>
      </c>
    </row>
    <row r="592" spans="1:6" x14ac:dyDescent="0.3">
      <c r="A592" s="4" t="s">
        <v>141</v>
      </c>
      <c r="B592" s="5" t="s">
        <v>16</v>
      </c>
      <c r="C592" s="5"/>
      <c r="D592" s="5"/>
      <c r="E592" s="5"/>
      <c r="F592" s="26"/>
    </row>
    <row r="593" spans="1:6" x14ac:dyDescent="0.3">
      <c r="A593" s="2" t="s">
        <v>141</v>
      </c>
      <c r="B593" s="5" t="s">
        <v>17</v>
      </c>
      <c r="C593" s="5"/>
      <c r="D593" s="5"/>
      <c r="E593" s="5"/>
      <c r="F593" s="26"/>
    </row>
    <row r="594" spans="1:6" x14ac:dyDescent="0.3">
      <c r="A594" s="2" t="s">
        <v>141</v>
      </c>
      <c r="B594" s="5" t="s">
        <v>18</v>
      </c>
      <c r="C594" s="5"/>
      <c r="D594" s="5"/>
      <c r="E594" s="5"/>
      <c r="F594" s="26">
        <v>1</v>
      </c>
    </row>
    <row r="595" spans="1:6" x14ac:dyDescent="0.3">
      <c r="A595" s="2" t="s">
        <v>141</v>
      </c>
      <c r="B595" s="5" t="s">
        <v>19</v>
      </c>
      <c r="C595" s="5"/>
      <c r="D595" s="5">
        <v>1</v>
      </c>
      <c r="E595" s="5"/>
      <c r="F595" s="26"/>
    </row>
    <row r="596" spans="1:6" ht="28.8" x14ac:dyDescent="0.3">
      <c r="A596" s="2" t="s">
        <v>141</v>
      </c>
      <c r="B596" s="15" t="s">
        <v>318</v>
      </c>
      <c r="C596" s="5"/>
      <c r="D596" s="5">
        <v>1</v>
      </c>
      <c r="E596" s="5"/>
      <c r="F596" s="26"/>
    </row>
    <row r="597" spans="1:6" x14ac:dyDescent="0.3">
      <c r="A597" s="2" t="s">
        <v>141</v>
      </c>
      <c r="B597" s="6" t="s">
        <v>317</v>
      </c>
      <c r="C597" s="5"/>
      <c r="D597" s="5"/>
      <c r="E597" s="5"/>
      <c r="F597" s="26"/>
    </row>
    <row r="598" spans="1:6" x14ac:dyDescent="0.3">
      <c r="A598" s="2" t="s">
        <v>141</v>
      </c>
      <c r="B598" s="6" t="s">
        <v>365</v>
      </c>
      <c r="C598" s="12"/>
      <c r="D598" s="12"/>
      <c r="E598" s="18"/>
      <c r="F598" s="18"/>
    </row>
    <row r="599" spans="1:6" x14ac:dyDescent="0.3">
      <c r="A599" s="2" t="s">
        <v>141</v>
      </c>
      <c r="B599" s="6" t="s">
        <v>350</v>
      </c>
      <c r="C599" s="12"/>
      <c r="D599" s="12"/>
      <c r="E599" s="18"/>
      <c r="F599" s="18"/>
    </row>
    <row r="600" spans="1:6" x14ac:dyDescent="0.3">
      <c r="A600" s="2" t="s">
        <v>141</v>
      </c>
      <c r="B600" s="6" t="s">
        <v>351</v>
      </c>
      <c r="C600" s="12"/>
      <c r="D600" s="12"/>
      <c r="E600" s="18"/>
      <c r="F600" s="18"/>
    </row>
    <row r="601" spans="1:6" x14ac:dyDescent="0.3">
      <c r="A601" s="2" t="s">
        <v>141</v>
      </c>
      <c r="B601" s="6" t="s">
        <v>352</v>
      </c>
      <c r="C601" s="12"/>
      <c r="D601" s="12"/>
      <c r="E601" s="18"/>
      <c r="F601" s="18"/>
    </row>
    <row r="602" spans="1:6" x14ac:dyDescent="0.3">
      <c r="A602" s="2" t="s">
        <v>141</v>
      </c>
      <c r="B602" s="6" t="s">
        <v>353</v>
      </c>
      <c r="C602" s="12"/>
      <c r="D602" s="12"/>
      <c r="E602" s="18"/>
      <c r="F602" s="18"/>
    </row>
    <row r="603" spans="1:6" x14ac:dyDescent="0.3">
      <c r="A603" s="2" t="s">
        <v>141</v>
      </c>
      <c r="B603" s="6" t="s">
        <v>354</v>
      </c>
      <c r="C603" s="12"/>
      <c r="D603" s="12"/>
      <c r="E603" s="18"/>
      <c r="F603" s="18"/>
    </row>
    <row r="604" spans="1:6" x14ac:dyDescent="0.3">
      <c r="A604" s="2" t="s">
        <v>141</v>
      </c>
      <c r="B604" s="6" t="s">
        <v>355</v>
      </c>
      <c r="C604" s="12"/>
      <c r="D604" s="12"/>
      <c r="E604" s="18"/>
      <c r="F604" s="18"/>
    </row>
    <row r="605" spans="1:6" x14ac:dyDescent="0.3">
      <c r="A605" s="2" t="s">
        <v>141</v>
      </c>
      <c r="B605" s="6" t="s">
        <v>356</v>
      </c>
      <c r="C605" s="12"/>
      <c r="D605" s="12"/>
      <c r="E605" s="18"/>
      <c r="F605" s="18"/>
    </row>
    <row r="606" spans="1:6" x14ac:dyDescent="0.3">
      <c r="A606" s="2" t="s">
        <v>141</v>
      </c>
      <c r="B606" s="6" t="s">
        <v>357</v>
      </c>
      <c r="C606" s="12"/>
      <c r="D606" s="12"/>
      <c r="E606" s="18"/>
      <c r="F606" s="18"/>
    </row>
    <row r="607" spans="1:6" x14ac:dyDescent="0.3">
      <c r="A607" s="2" t="s">
        <v>141</v>
      </c>
      <c r="B607" s="6" t="s">
        <v>358</v>
      </c>
      <c r="C607" s="12"/>
      <c r="D607" s="12"/>
      <c r="E607" s="18"/>
      <c r="F607" s="18"/>
    </row>
    <row r="608" spans="1:6" x14ac:dyDescent="0.3">
      <c r="A608" s="2" t="s">
        <v>141</v>
      </c>
      <c r="B608" s="6" t="s">
        <v>359</v>
      </c>
      <c r="C608" s="12"/>
      <c r="D608" s="12"/>
      <c r="E608" s="18"/>
      <c r="F608" s="18"/>
    </row>
    <row r="609" spans="1:6" x14ac:dyDescent="0.3">
      <c r="A609" s="2" t="s">
        <v>141</v>
      </c>
      <c r="B609" s="6" t="s">
        <v>362</v>
      </c>
      <c r="C609" s="12"/>
      <c r="D609" s="12"/>
      <c r="E609" s="18"/>
      <c r="F609" s="18"/>
    </row>
    <row r="610" spans="1:6" x14ac:dyDescent="0.3">
      <c r="A610" s="2" t="s">
        <v>141</v>
      </c>
      <c r="B610" s="6" t="s">
        <v>360</v>
      </c>
      <c r="C610" s="12"/>
      <c r="D610" s="12"/>
      <c r="E610" s="18"/>
      <c r="F610" s="18"/>
    </row>
    <row r="611" spans="1:6" x14ac:dyDescent="0.3">
      <c r="A611" s="2" t="s">
        <v>141</v>
      </c>
      <c r="B611" s="6" t="s">
        <v>361</v>
      </c>
      <c r="C611" s="12"/>
      <c r="D611" s="12"/>
      <c r="E611" s="18"/>
      <c r="F611" s="18"/>
    </row>
    <row r="612" spans="1:6" x14ac:dyDescent="0.3">
      <c r="A612" s="2" t="s">
        <v>141</v>
      </c>
      <c r="B612" s="28" t="s">
        <v>364</v>
      </c>
      <c r="C612" s="12"/>
      <c r="D612" s="12"/>
      <c r="E612" s="18"/>
      <c r="F612" s="18"/>
    </row>
    <row r="613" spans="1:6" x14ac:dyDescent="0.3">
      <c r="A613" s="2" t="s">
        <v>141</v>
      </c>
      <c r="B613" s="6" t="s">
        <v>363</v>
      </c>
      <c r="C613" s="12"/>
      <c r="D613" s="12"/>
      <c r="E613" s="18"/>
      <c r="F613" s="18"/>
    </row>
    <row r="614" spans="1:6" x14ac:dyDescent="0.3">
      <c r="A614" s="2" t="s">
        <v>141</v>
      </c>
      <c r="B614" s="5" t="s">
        <v>20</v>
      </c>
      <c r="C614" s="5"/>
      <c r="D614" s="5"/>
      <c r="E614" s="5"/>
      <c r="F614" s="26"/>
    </row>
    <row r="615" spans="1:6" x14ac:dyDescent="0.3">
      <c r="A615" s="2" t="s">
        <v>141</v>
      </c>
      <c r="B615" s="5" t="s">
        <v>346</v>
      </c>
      <c r="C615" s="5">
        <v>77</v>
      </c>
      <c r="D615" s="5">
        <v>68</v>
      </c>
      <c r="E615" s="5">
        <f>SUM(E616,E626:E631,E636:E650)</f>
        <v>82</v>
      </c>
      <c r="F615" s="26">
        <f>SUM(F616,F626:F631,F636:F650)</f>
        <v>71</v>
      </c>
    </row>
    <row r="616" spans="1:6" x14ac:dyDescent="0.3">
      <c r="A616" s="2" t="s">
        <v>141</v>
      </c>
      <c r="B616" s="5" t="s">
        <v>21</v>
      </c>
      <c r="C616" s="5">
        <v>22</v>
      </c>
      <c r="D616" s="5">
        <f>D617+D620+D623+D624+D625</f>
        <v>28</v>
      </c>
      <c r="E616" s="5">
        <f>E617+E620+E623+E624+E625</f>
        <v>24</v>
      </c>
      <c r="F616" s="26">
        <f>F617+F620+F623+F624+F625</f>
        <v>17</v>
      </c>
    </row>
    <row r="617" spans="1:6" x14ac:dyDescent="0.3">
      <c r="A617" s="2" t="s">
        <v>141</v>
      </c>
      <c r="B617" s="5" t="s">
        <v>36</v>
      </c>
      <c r="C617" s="5">
        <v>6</v>
      </c>
      <c r="D617" s="5">
        <f>D618+D619</f>
        <v>10</v>
      </c>
      <c r="E617" s="5">
        <f>E618+E619</f>
        <v>12</v>
      </c>
      <c r="F617" s="26">
        <f>F618+F619</f>
        <v>8</v>
      </c>
    </row>
    <row r="618" spans="1:6" x14ac:dyDescent="0.3">
      <c r="A618" s="2" t="s">
        <v>141</v>
      </c>
      <c r="B618" s="5" t="s">
        <v>32</v>
      </c>
      <c r="C618" s="5">
        <v>4</v>
      </c>
      <c r="D618" s="5">
        <v>5</v>
      </c>
      <c r="E618" s="5">
        <v>7</v>
      </c>
      <c r="F618" s="26">
        <v>5</v>
      </c>
    </row>
    <row r="619" spans="1:6" x14ac:dyDescent="0.3">
      <c r="A619" s="2" t="s">
        <v>141</v>
      </c>
      <c r="B619" s="5" t="s">
        <v>29</v>
      </c>
      <c r="C619" s="5">
        <v>2</v>
      </c>
      <c r="D619" s="5">
        <v>5</v>
      </c>
      <c r="E619" s="5">
        <v>5</v>
      </c>
      <c r="F619" s="26">
        <v>3</v>
      </c>
    </row>
    <row r="620" spans="1:6" x14ac:dyDescent="0.3">
      <c r="A620" s="2" t="s">
        <v>141</v>
      </c>
      <c r="B620" s="5" t="s">
        <v>37</v>
      </c>
      <c r="C620" s="5">
        <v>2</v>
      </c>
      <c r="D620" s="5">
        <f>D621+D622</f>
        <v>11</v>
      </c>
      <c r="E620" s="5">
        <f>E621+E622</f>
        <v>5</v>
      </c>
      <c r="F620" s="26">
        <f>F621+F622</f>
        <v>5</v>
      </c>
    </row>
    <row r="621" spans="1:6" x14ac:dyDescent="0.3">
      <c r="A621" s="2" t="s">
        <v>141</v>
      </c>
      <c r="B621" s="5" t="s">
        <v>33</v>
      </c>
      <c r="C621" s="5"/>
      <c r="D621" s="5">
        <v>1</v>
      </c>
      <c r="E621" s="5"/>
      <c r="F621" s="26"/>
    </row>
    <row r="622" spans="1:6" x14ac:dyDescent="0.3">
      <c r="A622" s="2" t="s">
        <v>141</v>
      </c>
      <c r="B622" s="5" t="s">
        <v>34</v>
      </c>
      <c r="C622" s="5">
        <v>2</v>
      </c>
      <c r="D622" s="5">
        <v>10</v>
      </c>
      <c r="E622" s="5">
        <v>5</v>
      </c>
      <c r="F622" s="26">
        <v>5</v>
      </c>
    </row>
    <row r="623" spans="1:6" x14ac:dyDescent="0.3">
      <c r="A623" s="2" t="s">
        <v>141</v>
      </c>
      <c r="B623" s="5" t="s">
        <v>30</v>
      </c>
      <c r="C623" s="5">
        <v>9</v>
      </c>
      <c r="D623" s="5">
        <v>4</v>
      </c>
      <c r="E623" s="5">
        <v>5</v>
      </c>
      <c r="F623" s="26">
        <v>2</v>
      </c>
    </row>
    <row r="624" spans="1:6" x14ac:dyDescent="0.3">
      <c r="A624" s="2" t="s">
        <v>141</v>
      </c>
      <c r="B624" s="5" t="s">
        <v>35</v>
      </c>
      <c r="C624" s="5">
        <v>1</v>
      </c>
      <c r="D624" s="5"/>
      <c r="E624" s="5">
        <v>1</v>
      </c>
      <c r="F624" s="26">
        <v>1</v>
      </c>
    </row>
    <row r="625" spans="1:6" x14ac:dyDescent="0.3">
      <c r="A625" s="2" t="s">
        <v>141</v>
      </c>
      <c r="B625" s="5" t="s">
        <v>31</v>
      </c>
      <c r="C625" s="5">
        <v>4</v>
      </c>
      <c r="D625" s="5">
        <v>3</v>
      </c>
      <c r="E625" s="5">
        <v>1</v>
      </c>
      <c r="F625" s="26">
        <v>1</v>
      </c>
    </row>
    <row r="626" spans="1:6" x14ac:dyDescent="0.3">
      <c r="A626" s="2" t="s">
        <v>141</v>
      </c>
      <c r="B626" s="22" t="s">
        <v>345</v>
      </c>
      <c r="C626" s="12"/>
      <c r="D626" s="12"/>
      <c r="E626" s="5">
        <v>14</v>
      </c>
      <c r="F626" s="26">
        <v>12</v>
      </c>
    </row>
    <row r="627" spans="1:6" x14ac:dyDescent="0.3">
      <c r="A627" s="2" t="s">
        <v>141</v>
      </c>
      <c r="B627" s="22" t="s">
        <v>322</v>
      </c>
      <c r="C627" s="12"/>
      <c r="D627" s="12"/>
      <c r="E627" s="5">
        <v>0</v>
      </c>
      <c r="F627" s="26">
        <v>0</v>
      </c>
    </row>
    <row r="628" spans="1:6" x14ac:dyDescent="0.3">
      <c r="A628" s="2" t="s">
        <v>141</v>
      </c>
      <c r="B628" s="22" t="s">
        <v>323</v>
      </c>
      <c r="C628" s="12"/>
      <c r="D628" s="12"/>
      <c r="E628" s="5">
        <v>0</v>
      </c>
      <c r="F628" s="26">
        <v>0</v>
      </c>
    </row>
    <row r="629" spans="1:6" x14ac:dyDescent="0.3">
      <c r="A629" s="2" t="s">
        <v>141</v>
      </c>
      <c r="B629" s="22" t="s">
        <v>324</v>
      </c>
      <c r="C629" s="12"/>
      <c r="D629" s="12"/>
      <c r="E629" s="5">
        <v>0</v>
      </c>
      <c r="F629" s="26">
        <v>0</v>
      </c>
    </row>
    <row r="630" spans="1:6" x14ac:dyDescent="0.3">
      <c r="A630" s="2" t="s">
        <v>141</v>
      </c>
      <c r="B630" s="22" t="s">
        <v>325</v>
      </c>
      <c r="C630" s="12"/>
      <c r="D630" s="12"/>
      <c r="E630" s="5">
        <v>8</v>
      </c>
      <c r="F630" s="26">
        <v>7</v>
      </c>
    </row>
    <row r="631" spans="1:6" x14ac:dyDescent="0.3">
      <c r="A631" s="2" t="s">
        <v>141</v>
      </c>
      <c r="B631" s="22" t="s">
        <v>326</v>
      </c>
      <c r="C631" s="12"/>
      <c r="D631" s="12"/>
      <c r="E631" s="5">
        <v>2</v>
      </c>
      <c r="F631" s="26">
        <v>0</v>
      </c>
    </row>
    <row r="632" spans="1:6" x14ac:dyDescent="0.3">
      <c r="A632" s="2" t="s">
        <v>141</v>
      </c>
      <c r="B632" s="22" t="s">
        <v>343</v>
      </c>
      <c r="C632" s="12"/>
      <c r="D632" s="12"/>
      <c r="E632" s="5">
        <v>2</v>
      </c>
      <c r="F632" s="26">
        <v>0</v>
      </c>
    </row>
    <row r="633" spans="1:6" x14ac:dyDescent="0.3">
      <c r="A633" s="2" t="s">
        <v>141</v>
      </c>
      <c r="B633" s="22" t="s">
        <v>340</v>
      </c>
      <c r="C633" s="12"/>
      <c r="D633" s="12"/>
      <c r="E633" s="5">
        <v>0</v>
      </c>
      <c r="F633" s="26">
        <v>0</v>
      </c>
    </row>
    <row r="634" spans="1:6" x14ac:dyDescent="0.3">
      <c r="A634" s="2" t="s">
        <v>141</v>
      </c>
      <c r="B634" s="22" t="s">
        <v>341</v>
      </c>
      <c r="C634" s="12"/>
      <c r="D634" s="12"/>
      <c r="E634" s="5">
        <v>0</v>
      </c>
      <c r="F634" s="26">
        <v>0</v>
      </c>
    </row>
    <row r="635" spans="1:6" x14ac:dyDescent="0.3">
      <c r="A635" s="2" t="s">
        <v>141</v>
      </c>
      <c r="B635" s="22" t="s">
        <v>342</v>
      </c>
      <c r="C635" s="12"/>
      <c r="D635" s="12"/>
      <c r="E635" s="5">
        <v>0</v>
      </c>
      <c r="F635" s="26">
        <v>0</v>
      </c>
    </row>
    <row r="636" spans="1:6" x14ac:dyDescent="0.3">
      <c r="A636" s="2" t="s">
        <v>141</v>
      </c>
      <c r="B636" s="22" t="s">
        <v>327</v>
      </c>
      <c r="C636" s="12"/>
      <c r="D636" s="12"/>
      <c r="E636" s="5">
        <v>7</v>
      </c>
      <c r="F636" s="26">
        <v>8</v>
      </c>
    </row>
    <row r="637" spans="1:6" x14ac:dyDescent="0.3">
      <c r="A637" s="2" t="s">
        <v>141</v>
      </c>
      <c r="B637" s="22" t="s">
        <v>328</v>
      </c>
      <c r="C637" s="12"/>
      <c r="D637" s="12"/>
      <c r="E637" s="5">
        <v>0</v>
      </c>
      <c r="F637" s="26">
        <v>0</v>
      </c>
    </row>
    <row r="638" spans="1:6" x14ac:dyDescent="0.3">
      <c r="A638" s="2" t="s">
        <v>141</v>
      </c>
      <c r="B638" s="22" t="s">
        <v>329</v>
      </c>
      <c r="C638" s="12"/>
      <c r="D638" s="12"/>
      <c r="E638" s="5">
        <v>0</v>
      </c>
      <c r="F638" s="26">
        <v>0</v>
      </c>
    </row>
    <row r="639" spans="1:6" x14ac:dyDescent="0.3">
      <c r="A639" s="2" t="s">
        <v>141</v>
      </c>
      <c r="B639" s="22" t="s">
        <v>330</v>
      </c>
      <c r="C639" s="12"/>
      <c r="D639" s="12"/>
      <c r="E639" s="5">
        <v>0</v>
      </c>
      <c r="F639" s="26">
        <v>0</v>
      </c>
    </row>
    <row r="640" spans="1:6" x14ac:dyDescent="0.3">
      <c r="A640" s="2" t="s">
        <v>141</v>
      </c>
      <c r="B640" s="22" t="s">
        <v>331</v>
      </c>
      <c r="C640" s="12"/>
      <c r="D640" s="12"/>
      <c r="E640" s="5">
        <v>0</v>
      </c>
      <c r="F640" s="26">
        <v>0</v>
      </c>
    </row>
    <row r="641" spans="1:6" x14ac:dyDescent="0.3">
      <c r="A641" s="2" t="s">
        <v>141</v>
      </c>
      <c r="B641" s="22" t="s">
        <v>332</v>
      </c>
      <c r="C641" s="12"/>
      <c r="D641" s="12"/>
      <c r="E641" s="5">
        <v>0</v>
      </c>
      <c r="F641" s="26">
        <v>1</v>
      </c>
    </row>
    <row r="642" spans="1:6" x14ac:dyDescent="0.3">
      <c r="A642" s="2" t="s">
        <v>141</v>
      </c>
      <c r="B642" s="22" t="s">
        <v>333</v>
      </c>
      <c r="C642" s="12"/>
      <c r="D642" s="12"/>
      <c r="E642" s="5">
        <v>0</v>
      </c>
      <c r="F642" s="26">
        <v>1</v>
      </c>
    </row>
    <row r="643" spans="1:6" x14ac:dyDescent="0.3">
      <c r="A643" s="2" t="s">
        <v>141</v>
      </c>
      <c r="B643" s="22" t="s">
        <v>334</v>
      </c>
      <c r="C643" s="12"/>
      <c r="D643" s="12"/>
      <c r="E643" s="5">
        <v>5</v>
      </c>
      <c r="F643" s="26">
        <v>9</v>
      </c>
    </row>
    <row r="644" spans="1:6" x14ac:dyDescent="0.3">
      <c r="A644" s="2" t="s">
        <v>141</v>
      </c>
      <c r="B644" s="22" t="s">
        <v>335</v>
      </c>
      <c r="C644" s="12"/>
      <c r="D644" s="12"/>
      <c r="E644" s="5">
        <v>7</v>
      </c>
      <c r="F644" s="26">
        <v>4</v>
      </c>
    </row>
    <row r="645" spans="1:6" x14ac:dyDescent="0.3">
      <c r="A645" s="2" t="s">
        <v>141</v>
      </c>
      <c r="B645" s="22" t="s">
        <v>336</v>
      </c>
      <c r="C645" s="12"/>
      <c r="D645" s="12"/>
      <c r="E645" s="5">
        <v>3</v>
      </c>
      <c r="F645" s="26">
        <v>3</v>
      </c>
    </row>
    <row r="646" spans="1:6" x14ac:dyDescent="0.3">
      <c r="A646" s="2" t="s">
        <v>141</v>
      </c>
      <c r="B646" s="22" t="s">
        <v>349</v>
      </c>
      <c r="C646" s="12"/>
      <c r="D646" s="12"/>
      <c r="E646" s="5"/>
      <c r="F646" s="26">
        <v>1</v>
      </c>
    </row>
    <row r="647" spans="1:6" x14ac:dyDescent="0.3">
      <c r="A647" s="2" t="s">
        <v>141</v>
      </c>
      <c r="B647" s="22" t="s">
        <v>347</v>
      </c>
      <c r="C647" s="12"/>
      <c r="D647" s="12"/>
      <c r="E647" s="5">
        <v>9</v>
      </c>
      <c r="F647" s="26">
        <v>5</v>
      </c>
    </row>
    <row r="648" spans="1:6" x14ac:dyDescent="0.3">
      <c r="A648" s="2" t="s">
        <v>141</v>
      </c>
      <c r="B648" s="22" t="s">
        <v>337</v>
      </c>
      <c r="C648" s="12"/>
      <c r="D648" s="12"/>
      <c r="E648" s="5">
        <v>0</v>
      </c>
      <c r="F648" s="26">
        <v>3</v>
      </c>
    </row>
    <row r="649" spans="1:6" x14ac:dyDescent="0.3">
      <c r="A649" s="2" t="s">
        <v>141</v>
      </c>
      <c r="B649" s="22" t="s">
        <v>338</v>
      </c>
      <c r="C649" s="12"/>
      <c r="D649" s="12"/>
      <c r="E649" s="5">
        <v>0</v>
      </c>
      <c r="F649" s="26">
        <v>0</v>
      </c>
    </row>
    <row r="650" spans="1:6" x14ac:dyDescent="0.3">
      <c r="A650" s="2" t="s">
        <v>141</v>
      </c>
      <c r="B650" s="22" t="s">
        <v>339</v>
      </c>
      <c r="C650" s="12"/>
      <c r="D650" s="12"/>
      <c r="E650" s="5">
        <v>3</v>
      </c>
      <c r="F650" s="26">
        <v>0</v>
      </c>
    </row>
    <row r="651" spans="1:6" x14ac:dyDescent="0.3">
      <c r="A651" s="4" t="s">
        <v>142</v>
      </c>
      <c r="B651" s="5" t="s">
        <v>16</v>
      </c>
      <c r="C651" s="5"/>
      <c r="D651" s="5"/>
      <c r="E651" s="5"/>
      <c r="F651" s="26"/>
    </row>
    <row r="652" spans="1:6" x14ac:dyDescent="0.3">
      <c r="A652" s="2" t="s">
        <v>142</v>
      </c>
      <c r="B652" s="5" t="s">
        <v>17</v>
      </c>
      <c r="C652" s="5"/>
      <c r="D652" s="5"/>
      <c r="E652" s="5">
        <v>3</v>
      </c>
      <c r="F652" s="26"/>
    </row>
    <row r="653" spans="1:6" x14ac:dyDescent="0.3">
      <c r="A653" s="2" t="s">
        <v>142</v>
      </c>
      <c r="B653" s="5" t="s">
        <v>18</v>
      </c>
      <c r="C653" s="5"/>
      <c r="D653" s="5">
        <v>1</v>
      </c>
      <c r="E653" s="5">
        <v>2</v>
      </c>
      <c r="F653" s="26">
        <v>1</v>
      </c>
    </row>
    <row r="654" spans="1:6" x14ac:dyDescent="0.3">
      <c r="A654" s="2" t="s">
        <v>142</v>
      </c>
      <c r="B654" s="5" t="s">
        <v>19</v>
      </c>
      <c r="C654" s="5"/>
      <c r="D654" s="5"/>
      <c r="E654" s="5"/>
      <c r="F654" s="26"/>
    </row>
    <row r="655" spans="1:6" ht="28.8" x14ac:dyDescent="0.3">
      <c r="A655" s="2" t="s">
        <v>142</v>
      </c>
      <c r="B655" s="15" t="s">
        <v>318</v>
      </c>
      <c r="C655" s="5"/>
      <c r="D655" s="5"/>
      <c r="E655" s="5"/>
      <c r="F655" s="26"/>
    </row>
    <row r="656" spans="1:6" x14ac:dyDescent="0.3">
      <c r="A656" s="2" t="s">
        <v>142</v>
      </c>
      <c r="B656" s="6" t="s">
        <v>317</v>
      </c>
      <c r="C656" s="5"/>
      <c r="D656" s="5"/>
      <c r="E656" s="5"/>
      <c r="F656" s="26"/>
    </row>
    <row r="657" spans="1:6" x14ac:dyDescent="0.3">
      <c r="A657" s="2" t="s">
        <v>142</v>
      </c>
      <c r="B657" s="6" t="s">
        <v>365</v>
      </c>
      <c r="C657" s="12"/>
      <c r="D657" s="12"/>
      <c r="E657" s="18"/>
      <c r="F657" s="18"/>
    </row>
    <row r="658" spans="1:6" x14ac:dyDescent="0.3">
      <c r="A658" s="2" t="s">
        <v>142</v>
      </c>
      <c r="B658" s="6" t="s">
        <v>350</v>
      </c>
      <c r="C658" s="12"/>
      <c r="D658" s="12"/>
      <c r="E658" s="18"/>
      <c r="F658" s="18"/>
    </row>
    <row r="659" spans="1:6" x14ac:dyDescent="0.3">
      <c r="A659" s="2" t="s">
        <v>142</v>
      </c>
      <c r="B659" s="6" t="s">
        <v>351</v>
      </c>
      <c r="C659" s="12"/>
      <c r="D659" s="12"/>
      <c r="E659" s="18"/>
      <c r="F659" s="18"/>
    </row>
    <row r="660" spans="1:6" x14ac:dyDescent="0.3">
      <c r="A660" s="2" t="s">
        <v>142</v>
      </c>
      <c r="B660" s="6" t="s">
        <v>352</v>
      </c>
      <c r="C660" s="12"/>
      <c r="D660" s="12"/>
      <c r="E660" s="18"/>
      <c r="F660" s="18"/>
    </row>
    <row r="661" spans="1:6" x14ac:dyDescent="0.3">
      <c r="A661" s="2" t="s">
        <v>142</v>
      </c>
      <c r="B661" s="6" t="s">
        <v>353</v>
      </c>
      <c r="C661" s="12"/>
      <c r="D661" s="12"/>
      <c r="E661" s="18"/>
      <c r="F661" s="18"/>
    </row>
    <row r="662" spans="1:6" x14ac:dyDescent="0.3">
      <c r="A662" s="2" t="s">
        <v>142</v>
      </c>
      <c r="B662" s="6" t="s">
        <v>354</v>
      </c>
      <c r="C662" s="12"/>
      <c r="D662" s="12"/>
      <c r="E662" s="18"/>
      <c r="F662" s="18"/>
    </row>
    <row r="663" spans="1:6" x14ac:dyDescent="0.3">
      <c r="A663" s="2" t="s">
        <v>142</v>
      </c>
      <c r="B663" s="6" t="s">
        <v>355</v>
      </c>
      <c r="C663" s="12"/>
      <c r="D663" s="12"/>
      <c r="E663" s="18"/>
      <c r="F663" s="18"/>
    </row>
    <row r="664" spans="1:6" x14ac:dyDescent="0.3">
      <c r="A664" s="2" t="s">
        <v>142</v>
      </c>
      <c r="B664" s="6" t="s">
        <v>356</v>
      </c>
      <c r="C664" s="12"/>
      <c r="D664" s="12"/>
      <c r="E664" s="18"/>
      <c r="F664" s="18"/>
    </row>
    <row r="665" spans="1:6" x14ac:dyDescent="0.3">
      <c r="A665" s="2" t="s">
        <v>142</v>
      </c>
      <c r="B665" s="6" t="s">
        <v>357</v>
      </c>
      <c r="C665" s="12"/>
      <c r="D665" s="12"/>
      <c r="E665" s="18"/>
      <c r="F665" s="18"/>
    </row>
    <row r="666" spans="1:6" x14ac:dyDescent="0.3">
      <c r="A666" s="2" t="s">
        <v>142</v>
      </c>
      <c r="B666" s="6" t="s">
        <v>358</v>
      </c>
      <c r="C666" s="12"/>
      <c r="D666" s="12"/>
      <c r="E666" s="18"/>
      <c r="F666" s="18"/>
    </row>
    <row r="667" spans="1:6" x14ac:dyDescent="0.3">
      <c r="A667" s="2" t="s">
        <v>142</v>
      </c>
      <c r="B667" s="6" t="s">
        <v>359</v>
      </c>
      <c r="C667" s="12"/>
      <c r="D667" s="12"/>
      <c r="E667" s="18"/>
      <c r="F667" s="18"/>
    </row>
    <row r="668" spans="1:6" x14ac:dyDescent="0.3">
      <c r="A668" s="2" t="s">
        <v>142</v>
      </c>
      <c r="B668" s="6" t="s">
        <v>362</v>
      </c>
      <c r="C668" s="12"/>
      <c r="D668" s="12"/>
      <c r="E668" s="18"/>
      <c r="F668" s="18"/>
    </row>
    <row r="669" spans="1:6" x14ac:dyDescent="0.3">
      <c r="A669" s="2" t="s">
        <v>142</v>
      </c>
      <c r="B669" s="6" t="s">
        <v>360</v>
      </c>
      <c r="C669" s="12"/>
      <c r="D669" s="12"/>
      <c r="E669" s="18"/>
      <c r="F669" s="18"/>
    </row>
    <row r="670" spans="1:6" x14ac:dyDescent="0.3">
      <c r="A670" s="2" t="s">
        <v>142</v>
      </c>
      <c r="B670" s="6" t="s">
        <v>361</v>
      </c>
      <c r="C670" s="12"/>
      <c r="D670" s="12"/>
      <c r="E670" s="18"/>
      <c r="F670" s="18"/>
    </row>
    <row r="671" spans="1:6" x14ac:dyDescent="0.3">
      <c r="A671" s="2" t="s">
        <v>142</v>
      </c>
      <c r="B671" s="28" t="s">
        <v>364</v>
      </c>
      <c r="C671" s="12"/>
      <c r="D671" s="12"/>
      <c r="E671" s="18"/>
      <c r="F671" s="18"/>
    </row>
    <row r="672" spans="1:6" x14ac:dyDescent="0.3">
      <c r="A672" s="2" t="s">
        <v>142</v>
      </c>
      <c r="B672" s="6" t="s">
        <v>363</v>
      </c>
      <c r="C672" s="12"/>
      <c r="D672" s="12"/>
      <c r="E672" s="18"/>
      <c r="F672" s="18"/>
    </row>
    <row r="673" spans="1:6" x14ac:dyDescent="0.3">
      <c r="A673" s="2" t="s">
        <v>142</v>
      </c>
      <c r="B673" s="5" t="s">
        <v>20</v>
      </c>
      <c r="C673" s="5"/>
      <c r="D673" s="5"/>
      <c r="E673" s="5"/>
      <c r="F673" s="26"/>
    </row>
    <row r="674" spans="1:6" x14ac:dyDescent="0.3">
      <c r="A674" s="2" t="s">
        <v>142</v>
      </c>
      <c r="B674" s="5" t="s">
        <v>346</v>
      </c>
      <c r="C674" s="5">
        <v>147</v>
      </c>
      <c r="D674" s="5">
        <v>183</v>
      </c>
      <c r="E674" s="5">
        <f>SUM(E675,E685:E690,E695:E709)</f>
        <v>230</v>
      </c>
      <c r="F674" s="26">
        <f>SUM(F675,F685:F690,F695:F709)</f>
        <v>194</v>
      </c>
    </row>
    <row r="675" spans="1:6" x14ac:dyDescent="0.3">
      <c r="A675" s="2" t="s">
        <v>142</v>
      </c>
      <c r="B675" s="5" t="s">
        <v>21</v>
      </c>
      <c r="C675" s="5">
        <v>42</v>
      </c>
      <c r="D675" s="5">
        <f>D676+D679+D682+D683+D684</f>
        <v>71</v>
      </c>
      <c r="E675" s="5">
        <f>E676+E679+E682+E683+E684</f>
        <v>65</v>
      </c>
      <c r="F675" s="26">
        <f>F676+F679+F682+F683+F684</f>
        <v>44</v>
      </c>
    </row>
    <row r="676" spans="1:6" x14ac:dyDescent="0.3">
      <c r="A676" s="2" t="s">
        <v>142</v>
      </c>
      <c r="B676" s="5" t="s">
        <v>36</v>
      </c>
      <c r="C676" s="5">
        <v>7</v>
      </c>
      <c r="D676" s="5">
        <f>D677+D678</f>
        <v>25</v>
      </c>
      <c r="E676" s="5">
        <f>E677+E678</f>
        <v>24</v>
      </c>
      <c r="F676" s="26">
        <f>F677+F678</f>
        <v>18</v>
      </c>
    </row>
    <row r="677" spans="1:6" x14ac:dyDescent="0.3">
      <c r="A677" s="2" t="s">
        <v>142</v>
      </c>
      <c r="B677" s="5" t="s">
        <v>32</v>
      </c>
      <c r="C677" s="5">
        <v>5</v>
      </c>
      <c r="D677" s="5">
        <v>11</v>
      </c>
      <c r="E677" s="5">
        <v>10</v>
      </c>
      <c r="F677" s="26">
        <v>11</v>
      </c>
    </row>
    <row r="678" spans="1:6" x14ac:dyDescent="0.3">
      <c r="A678" s="2" t="s">
        <v>142</v>
      </c>
      <c r="B678" s="5" t="s">
        <v>29</v>
      </c>
      <c r="C678" s="5">
        <v>2</v>
      </c>
      <c r="D678" s="5">
        <v>14</v>
      </c>
      <c r="E678" s="5">
        <v>14</v>
      </c>
      <c r="F678" s="26">
        <v>7</v>
      </c>
    </row>
    <row r="679" spans="1:6" x14ac:dyDescent="0.3">
      <c r="A679" s="2" t="s">
        <v>142</v>
      </c>
      <c r="B679" s="5" t="s">
        <v>37</v>
      </c>
      <c r="C679" s="5">
        <v>24</v>
      </c>
      <c r="D679" s="5">
        <f>D680+D681</f>
        <v>34</v>
      </c>
      <c r="E679" s="5">
        <f>E680+E681</f>
        <v>24</v>
      </c>
      <c r="F679" s="26">
        <f>F680+F681</f>
        <v>10</v>
      </c>
    </row>
    <row r="680" spans="1:6" x14ac:dyDescent="0.3">
      <c r="A680" s="2" t="s">
        <v>142</v>
      </c>
      <c r="B680" s="5" t="s">
        <v>33</v>
      </c>
      <c r="C680" s="5"/>
      <c r="D680" s="5"/>
      <c r="E680" s="5">
        <v>2</v>
      </c>
      <c r="F680" s="26"/>
    </row>
    <row r="681" spans="1:6" x14ac:dyDescent="0.3">
      <c r="A681" s="2" t="s">
        <v>142</v>
      </c>
      <c r="B681" s="5" t="s">
        <v>34</v>
      </c>
      <c r="C681" s="5">
        <v>24</v>
      </c>
      <c r="D681" s="5">
        <v>34</v>
      </c>
      <c r="E681" s="5">
        <v>22</v>
      </c>
      <c r="F681" s="26">
        <v>10</v>
      </c>
    </row>
    <row r="682" spans="1:6" x14ac:dyDescent="0.3">
      <c r="A682" s="2" t="s">
        <v>142</v>
      </c>
      <c r="B682" s="5" t="s">
        <v>30</v>
      </c>
      <c r="C682" s="5">
        <v>6</v>
      </c>
      <c r="D682" s="5">
        <v>9</v>
      </c>
      <c r="E682" s="5">
        <v>12</v>
      </c>
      <c r="F682" s="26">
        <v>11</v>
      </c>
    </row>
    <row r="683" spans="1:6" x14ac:dyDescent="0.3">
      <c r="A683" s="2" t="s">
        <v>142</v>
      </c>
      <c r="B683" s="5" t="s">
        <v>35</v>
      </c>
      <c r="C683" s="5">
        <v>1</v>
      </c>
      <c r="D683" s="5">
        <v>3</v>
      </c>
      <c r="E683" s="5">
        <v>2</v>
      </c>
      <c r="F683" s="26">
        <v>2</v>
      </c>
    </row>
    <row r="684" spans="1:6" x14ac:dyDescent="0.3">
      <c r="A684" s="2" t="s">
        <v>142</v>
      </c>
      <c r="B684" s="5" t="s">
        <v>31</v>
      </c>
      <c r="C684" s="5">
        <v>4</v>
      </c>
      <c r="D684" s="5"/>
      <c r="E684" s="5">
        <v>3</v>
      </c>
      <c r="F684" s="26">
        <v>3</v>
      </c>
    </row>
    <row r="685" spans="1:6" x14ac:dyDescent="0.3">
      <c r="A685" s="2" t="s">
        <v>142</v>
      </c>
      <c r="B685" s="22" t="s">
        <v>345</v>
      </c>
      <c r="C685" s="12"/>
      <c r="D685" s="12"/>
      <c r="E685" s="5">
        <v>22</v>
      </c>
      <c r="F685" s="26">
        <v>27</v>
      </c>
    </row>
    <row r="686" spans="1:6" x14ac:dyDescent="0.3">
      <c r="A686" s="2" t="s">
        <v>142</v>
      </c>
      <c r="B686" s="22" t="s">
        <v>322</v>
      </c>
      <c r="C686" s="12"/>
      <c r="D686" s="12"/>
      <c r="E686" s="5">
        <v>0</v>
      </c>
      <c r="F686" s="26">
        <v>0</v>
      </c>
    </row>
    <row r="687" spans="1:6" x14ac:dyDescent="0.3">
      <c r="A687" s="2" t="s">
        <v>142</v>
      </c>
      <c r="B687" s="22" t="s">
        <v>323</v>
      </c>
      <c r="C687" s="12"/>
      <c r="D687" s="12"/>
      <c r="E687" s="5">
        <v>0</v>
      </c>
      <c r="F687" s="26">
        <v>1</v>
      </c>
    </row>
    <row r="688" spans="1:6" x14ac:dyDescent="0.3">
      <c r="A688" s="2" t="s">
        <v>142</v>
      </c>
      <c r="B688" s="22" t="s">
        <v>324</v>
      </c>
      <c r="C688" s="12"/>
      <c r="D688" s="12"/>
      <c r="E688" s="5">
        <v>0</v>
      </c>
      <c r="F688" s="26">
        <v>3</v>
      </c>
    </row>
    <row r="689" spans="1:6" x14ac:dyDescent="0.3">
      <c r="A689" s="2" t="s">
        <v>142</v>
      </c>
      <c r="B689" s="22" t="s">
        <v>325</v>
      </c>
      <c r="C689" s="12"/>
      <c r="D689" s="12"/>
      <c r="E689" s="5">
        <v>14</v>
      </c>
      <c r="F689" s="26">
        <v>11</v>
      </c>
    </row>
    <row r="690" spans="1:6" x14ac:dyDescent="0.3">
      <c r="A690" s="2" t="s">
        <v>142</v>
      </c>
      <c r="B690" s="22" t="s">
        <v>326</v>
      </c>
      <c r="C690" s="12"/>
      <c r="D690" s="12"/>
      <c r="E690" s="5">
        <v>5</v>
      </c>
      <c r="F690" s="26">
        <v>6</v>
      </c>
    </row>
    <row r="691" spans="1:6" x14ac:dyDescent="0.3">
      <c r="A691" s="2" t="s">
        <v>142</v>
      </c>
      <c r="B691" s="22" t="s">
        <v>343</v>
      </c>
      <c r="C691" s="12"/>
      <c r="D691" s="12"/>
      <c r="E691" s="5">
        <v>4</v>
      </c>
      <c r="F691" s="26">
        <v>3</v>
      </c>
    </row>
    <row r="692" spans="1:6" x14ac:dyDescent="0.3">
      <c r="A692" s="2" t="s">
        <v>142</v>
      </c>
      <c r="B692" s="22" t="s">
        <v>340</v>
      </c>
      <c r="C692" s="12"/>
      <c r="D692" s="12"/>
      <c r="E692" s="5">
        <v>0</v>
      </c>
      <c r="F692" s="26">
        <v>2</v>
      </c>
    </row>
    <row r="693" spans="1:6" x14ac:dyDescent="0.3">
      <c r="A693" s="2" t="s">
        <v>142</v>
      </c>
      <c r="B693" s="22" t="s">
        <v>341</v>
      </c>
      <c r="C693" s="12"/>
      <c r="D693" s="12"/>
      <c r="E693" s="5">
        <v>1</v>
      </c>
      <c r="F693" s="26">
        <v>0</v>
      </c>
    </row>
    <row r="694" spans="1:6" x14ac:dyDescent="0.3">
      <c r="A694" s="2" t="s">
        <v>142</v>
      </c>
      <c r="B694" s="22" t="s">
        <v>342</v>
      </c>
      <c r="C694" s="12"/>
      <c r="D694" s="12"/>
      <c r="E694" s="5">
        <v>0</v>
      </c>
      <c r="F694" s="26">
        <v>1</v>
      </c>
    </row>
    <row r="695" spans="1:6" x14ac:dyDescent="0.3">
      <c r="A695" s="2" t="s">
        <v>142</v>
      </c>
      <c r="B695" s="22" t="s">
        <v>327</v>
      </c>
      <c r="C695" s="12"/>
      <c r="D695" s="12"/>
      <c r="E695" s="5">
        <v>9</v>
      </c>
      <c r="F695" s="26">
        <v>18</v>
      </c>
    </row>
    <row r="696" spans="1:6" x14ac:dyDescent="0.3">
      <c r="A696" s="2" t="s">
        <v>142</v>
      </c>
      <c r="B696" s="22" t="s">
        <v>328</v>
      </c>
      <c r="C696" s="12"/>
      <c r="D696" s="12"/>
      <c r="E696" s="5">
        <v>0</v>
      </c>
      <c r="F696" s="26">
        <v>0</v>
      </c>
    </row>
    <row r="697" spans="1:6" x14ac:dyDescent="0.3">
      <c r="A697" s="2" t="s">
        <v>142</v>
      </c>
      <c r="B697" s="22" t="s">
        <v>329</v>
      </c>
      <c r="C697" s="12"/>
      <c r="D697" s="12"/>
      <c r="E697" s="5">
        <v>0</v>
      </c>
      <c r="F697" s="26">
        <v>1</v>
      </c>
    </row>
    <row r="698" spans="1:6" x14ac:dyDescent="0.3">
      <c r="A698" s="2" t="s">
        <v>142</v>
      </c>
      <c r="B698" s="22" t="s">
        <v>330</v>
      </c>
      <c r="C698" s="12"/>
      <c r="D698" s="12"/>
      <c r="E698" s="5">
        <v>2</v>
      </c>
      <c r="F698" s="26">
        <v>0</v>
      </c>
    </row>
    <row r="699" spans="1:6" x14ac:dyDescent="0.3">
      <c r="A699" s="2" t="s">
        <v>142</v>
      </c>
      <c r="B699" s="22" t="s">
        <v>331</v>
      </c>
      <c r="C699" s="12"/>
      <c r="D699" s="12"/>
      <c r="E699" s="5">
        <v>0</v>
      </c>
      <c r="F699" s="26">
        <v>3</v>
      </c>
    </row>
    <row r="700" spans="1:6" x14ac:dyDescent="0.3">
      <c r="A700" s="2" t="s">
        <v>142</v>
      </c>
      <c r="B700" s="22" t="s">
        <v>332</v>
      </c>
      <c r="C700" s="12"/>
      <c r="D700" s="12"/>
      <c r="E700" s="5">
        <v>0</v>
      </c>
      <c r="F700" s="26">
        <v>4</v>
      </c>
    </row>
    <row r="701" spans="1:6" x14ac:dyDescent="0.3">
      <c r="A701" s="2" t="s">
        <v>142</v>
      </c>
      <c r="B701" s="22" t="s">
        <v>333</v>
      </c>
      <c r="C701" s="12"/>
      <c r="D701" s="12"/>
      <c r="E701" s="5">
        <v>4</v>
      </c>
      <c r="F701" s="26">
        <v>1</v>
      </c>
    </row>
    <row r="702" spans="1:6" x14ac:dyDescent="0.3">
      <c r="A702" s="2" t="s">
        <v>142</v>
      </c>
      <c r="B702" s="22" t="s">
        <v>334</v>
      </c>
      <c r="C702" s="12"/>
      <c r="D702" s="12"/>
      <c r="E702" s="5">
        <v>27</v>
      </c>
      <c r="F702" s="26">
        <v>31</v>
      </c>
    </row>
    <row r="703" spans="1:6" x14ac:dyDescent="0.3">
      <c r="A703" s="2" t="s">
        <v>142</v>
      </c>
      <c r="B703" s="22" t="s">
        <v>335</v>
      </c>
      <c r="C703" s="12"/>
      <c r="D703" s="12"/>
      <c r="E703" s="5">
        <v>17</v>
      </c>
      <c r="F703" s="26">
        <v>15</v>
      </c>
    </row>
    <row r="704" spans="1:6" x14ac:dyDescent="0.3">
      <c r="A704" s="2" t="s">
        <v>142</v>
      </c>
      <c r="B704" s="22" t="s">
        <v>336</v>
      </c>
      <c r="C704" s="12"/>
      <c r="D704" s="12"/>
      <c r="E704" s="5">
        <v>3</v>
      </c>
      <c r="F704" s="26">
        <v>2</v>
      </c>
    </row>
    <row r="705" spans="1:6" x14ac:dyDescent="0.3">
      <c r="A705" s="2" t="s">
        <v>142</v>
      </c>
      <c r="B705" s="22" t="s">
        <v>349</v>
      </c>
      <c r="C705" s="12"/>
      <c r="D705" s="12"/>
      <c r="E705" s="5"/>
      <c r="F705" s="26">
        <v>1</v>
      </c>
    </row>
    <row r="706" spans="1:6" x14ac:dyDescent="0.3">
      <c r="A706" s="2" t="s">
        <v>142</v>
      </c>
      <c r="B706" s="22" t="s">
        <v>347</v>
      </c>
      <c r="C706" s="12"/>
      <c r="D706" s="12"/>
      <c r="E706" s="5">
        <v>56</v>
      </c>
      <c r="F706" s="26">
        <v>17</v>
      </c>
    </row>
    <row r="707" spans="1:6" x14ac:dyDescent="0.3">
      <c r="A707" s="2" t="s">
        <v>142</v>
      </c>
      <c r="B707" s="22" t="s">
        <v>337</v>
      </c>
      <c r="C707" s="12"/>
      <c r="D707" s="12"/>
      <c r="E707" s="5">
        <v>3</v>
      </c>
      <c r="F707" s="26">
        <v>6</v>
      </c>
    </row>
    <row r="708" spans="1:6" x14ac:dyDescent="0.3">
      <c r="A708" s="2" t="s">
        <v>142</v>
      </c>
      <c r="B708" s="22" t="s">
        <v>338</v>
      </c>
      <c r="C708" s="12"/>
      <c r="D708" s="12"/>
      <c r="E708" s="5">
        <v>0</v>
      </c>
      <c r="F708" s="26">
        <v>1</v>
      </c>
    </row>
    <row r="709" spans="1:6" x14ac:dyDescent="0.3">
      <c r="A709" s="2" t="s">
        <v>142</v>
      </c>
      <c r="B709" s="22" t="s">
        <v>339</v>
      </c>
      <c r="C709" s="12"/>
      <c r="D709" s="12"/>
      <c r="E709" s="5">
        <v>3</v>
      </c>
      <c r="F709" s="26">
        <v>2</v>
      </c>
    </row>
    <row r="710" spans="1:6" x14ac:dyDescent="0.3">
      <c r="A710" s="4" t="s">
        <v>143</v>
      </c>
      <c r="B710" s="5" t="s">
        <v>16</v>
      </c>
      <c r="C710" s="5"/>
      <c r="D710" s="5"/>
      <c r="E710" s="5">
        <v>1</v>
      </c>
      <c r="F710" s="26"/>
    </row>
    <row r="711" spans="1:6" x14ac:dyDescent="0.3">
      <c r="A711" s="2" t="s">
        <v>143</v>
      </c>
      <c r="B711" s="5" t="s">
        <v>17</v>
      </c>
      <c r="C711" s="5"/>
      <c r="D711" s="5"/>
      <c r="E711" s="5"/>
      <c r="F711" s="26"/>
    </row>
    <row r="712" spans="1:6" x14ac:dyDescent="0.3">
      <c r="A712" s="2" t="s">
        <v>143</v>
      </c>
      <c r="B712" s="5" t="s">
        <v>18</v>
      </c>
      <c r="C712" s="5">
        <v>1</v>
      </c>
      <c r="D712" s="5"/>
      <c r="E712" s="5"/>
      <c r="F712" s="26"/>
    </row>
    <row r="713" spans="1:6" x14ac:dyDescent="0.3">
      <c r="A713" s="2" t="s">
        <v>143</v>
      </c>
      <c r="B713" s="5" t="s">
        <v>19</v>
      </c>
      <c r="C713" s="5"/>
      <c r="D713" s="5"/>
      <c r="E713" s="5"/>
      <c r="F713" s="26">
        <f>SUM(F714:F715)</f>
        <v>1</v>
      </c>
    </row>
    <row r="714" spans="1:6" ht="28.8" x14ac:dyDescent="0.3">
      <c r="A714" s="2" t="s">
        <v>143</v>
      </c>
      <c r="B714" s="15" t="s">
        <v>318</v>
      </c>
      <c r="C714" s="5"/>
      <c r="D714" s="5"/>
      <c r="E714" s="5"/>
      <c r="F714" s="26">
        <v>1</v>
      </c>
    </row>
    <row r="715" spans="1:6" x14ac:dyDescent="0.3">
      <c r="A715" s="2" t="s">
        <v>143</v>
      </c>
      <c r="B715" s="6" t="s">
        <v>317</v>
      </c>
      <c r="C715" s="5"/>
      <c r="D715" s="5"/>
      <c r="E715" s="5"/>
      <c r="F715" s="26"/>
    </row>
    <row r="716" spans="1:6" x14ac:dyDescent="0.3">
      <c r="A716" s="2" t="s">
        <v>143</v>
      </c>
      <c r="B716" s="6" t="s">
        <v>365</v>
      </c>
      <c r="C716" s="12"/>
      <c r="D716" s="12"/>
      <c r="E716" s="18"/>
      <c r="F716" s="18">
        <f>SUM(F717:F731)</f>
        <v>1</v>
      </c>
    </row>
    <row r="717" spans="1:6" x14ac:dyDescent="0.3">
      <c r="A717" s="2" t="s">
        <v>143</v>
      </c>
      <c r="B717" s="6" t="s">
        <v>350</v>
      </c>
      <c r="C717" s="12"/>
      <c r="D717" s="12"/>
      <c r="E717" s="18"/>
      <c r="F717" s="18"/>
    </row>
    <row r="718" spans="1:6" x14ac:dyDescent="0.3">
      <c r="A718" s="2" t="s">
        <v>143</v>
      </c>
      <c r="B718" s="6" t="s">
        <v>351</v>
      </c>
      <c r="C718" s="12"/>
      <c r="D718" s="12"/>
      <c r="E718" s="18"/>
      <c r="F718" s="18"/>
    </row>
    <row r="719" spans="1:6" x14ac:dyDescent="0.3">
      <c r="A719" s="2" t="s">
        <v>143</v>
      </c>
      <c r="B719" s="6" t="s">
        <v>352</v>
      </c>
      <c r="C719" s="12"/>
      <c r="D719" s="12"/>
      <c r="E719" s="18"/>
      <c r="F719" s="18"/>
    </row>
    <row r="720" spans="1:6" x14ac:dyDescent="0.3">
      <c r="A720" s="2" t="s">
        <v>143</v>
      </c>
      <c r="B720" s="6" t="s">
        <v>353</v>
      </c>
      <c r="C720" s="12"/>
      <c r="D720" s="12"/>
      <c r="E720" s="18"/>
      <c r="F720" s="18"/>
    </row>
    <row r="721" spans="1:6" x14ac:dyDescent="0.3">
      <c r="A721" s="2" t="s">
        <v>143</v>
      </c>
      <c r="B721" s="6" t="s">
        <v>354</v>
      </c>
      <c r="C721" s="12"/>
      <c r="D721" s="12"/>
      <c r="E721" s="18"/>
      <c r="F721" s="18"/>
    </row>
    <row r="722" spans="1:6" x14ac:dyDescent="0.3">
      <c r="A722" s="2" t="s">
        <v>143</v>
      </c>
      <c r="B722" s="6" t="s">
        <v>355</v>
      </c>
      <c r="C722" s="12"/>
      <c r="D722" s="12"/>
      <c r="E722" s="18"/>
      <c r="F722" s="18"/>
    </row>
    <row r="723" spans="1:6" x14ac:dyDescent="0.3">
      <c r="A723" s="2" t="s">
        <v>143</v>
      </c>
      <c r="B723" s="6" t="s">
        <v>356</v>
      </c>
      <c r="C723" s="12"/>
      <c r="D723" s="12"/>
      <c r="E723" s="18"/>
      <c r="F723" s="18"/>
    </row>
    <row r="724" spans="1:6" x14ac:dyDescent="0.3">
      <c r="A724" s="2" t="s">
        <v>143</v>
      </c>
      <c r="B724" s="6" t="s">
        <v>357</v>
      </c>
      <c r="C724" s="12"/>
      <c r="D724" s="12"/>
      <c r="E724" s="18"/>
      <c r="F724" s="18"/>
    </row>
    <row r="725" spans="1:6" x14ac:dyDescent="0.3">
      <c r="A725" s="2" t="s">
        <v>143</v>
      </c>
      <c r="B725" s="6" t="s">
        <v>358</v>
      </c>
      <c r="C725" s="12"/>
      <c r="D725" s="12"/>
      <c r="E725" s="18"/>
      <c r="F725" s="18"/>
    </row>
    <row r="726" spans="1:6" x14ac:dyDescent="0.3">
      <c r="A726" s="2" t="s">
        <v>143</v>
      </c>
      <c r="B726" s="6" t="s">
        <v>359</v>
      </c>
      <c r="C726" s="12"/>
      <c r="D726" s="12"/>
      <c r="E726" s="18"/>
      <c r="F726" s="18">
        <v>1</v>
      </c>
    </row>
    <row r="727" spans="1:6" x14ac:dyDescent="0.3">
      <c r="A727" s="2" t="s">
        <v>143</v>
      </c>
      <c r="B727" s="6" t="s">
        <v>362</v>
      </c>
      <c r="C727" s="12"/>
      <c r="D727" s="12"/>
      <c r="E727" s="18"/>
      <c r="F727" s="18"/>
    </row>
    <row r="728" spans="1:6" x14ac:dyDescent="0.3">
      <c r="A728" s="2" t="s">
        <v>143</v>
      </c>
      <c r="B728" s="6" t="s">
        <v>360</v>
      </c>
      <c r="C728" s="12"/>
      <c r="D728" s="12"/>
      <c r="E728" s="18"/>
      <c r="F728" s="18"/>
    </row>
    <row r="729" spans="1:6" x14ac:dyDescent="0.3">
      <c r="A729" s="2" t="s">
        <v>143</v>
      </c>
      <c r="B729" s="6" t="s">
        <v>361</v>
      </c>
      <c r="C729" s="12"/>
      <c r="D729" s="12"/>
      <c r="E729" s="18"/>
      <c r="F729" s="18"/>
    </row>
    <row r="730" spans="1:6" x14ac:dyDescent="0.3">
      <c r="A730" s="2" t="s">
        <v>143</v>
      </c>
      <c r="B730" s="28" t="s">
        <v>364</v>
      </c>
      <c r="C730" s="12"/>
      <c r="D730" s="12"/>
      <c r="E730" s="18"/>
      <c r="F730" s="18"/>
    </row>
    <row r="731" spans="1:6" x14ac:dyDescent="0.3">
      <c r="A731" s="2" t="s">
        <v>143</v>
      </c>
      <c r="B731" s="6" t="s">
        <v>363</v>
      </c>
      <c r="C731" s="12"/>
      <c r="D731" s="12"/>
      <c r="E731" s="18"/>
      <c r="F731" s="18"/>
    </row>
    <row r="732" spans="1:6" x14ac:dyDescent="0.3">
      <c r="A732" s="2" t="s">
        <v>143</v>
      </c>
      <c r="B732" s="5" t="s">
        <v>20</v>
      </c>
      <c r="C732" s="5"/>
      <c r="D732" s="5"/>
      <c r="E732" s="5"/>
      <c r="F732" s="26"/>
    </row>
    <row r="733" spans="1:6" x14ac:dyDescent="0.3">
      <c r="A733" s="2" t="s">
        <v>143</v>
      </c>
      <c r="B733" s="5" t="s">
        <v>346</v>
      </c>
      <c r="C733" s="5">
        <v>70</v>
      </c>
      <c r="D733" s="5">
        <v>60</v>
      </c>
      <c r="E733" s="5">
        <f>SUM(E734,E744:E749,E754:E768)</f>
        <v>76</v>
      </c>
      <c r="F733" s="26">
        <f>SUM(F734,F744:F749,F754:F768)</f>
        <v>63</v>
      </c>
    </row>
    <row r="734" spans="1:6" x14ac:dyDescent="0.3">
      <c r="A734" s="2" t="s">
        <v>143</v>
      </c>
      <c r="B734" s="5" t="s">
        <v>21</v>
      </c>
      <c r="C734" s="5">
        <v>12</v>
      </c>
      <c r="D734" s="5">
        <f>D735+D738+D741+D742+D743</f>
        <v>15</v>
      </c>
      <c r="E734" s="5">
        <f>E735+E738+E741+E742+E743</f>
        <v>15</v>
      </c>
      <c r="F734" s="26">
        <f>F735+F738+F741+F742+F743</f>
        <v>6</v>
      </c>
    </row>
    <row r="735" spans="1:6" x14ac:dyDescent="0.3">
      <c r="A735" s="2" t="s">
        <v>143</v>
      </c>
      <c r="B735" s="5" t="s">
        <v>36</v>
      </c>
      <c r="C735" s="5">
        <v>5</v>
      </c>
      <c r="D735" s="5">
        <f>D736+D737</f>
        <v>2</v>
      </c>
      <c r="E735" s="5">
        <f>E736+E737</f>
        <v>7</v>
      </c>
      <c r="F735" s="26">
        <f>F736+F737</f>
        <v>2</v>
      </c>
    </row>
    <row r="736" spans="1:6" x14ac:dyDescent="0.3">
      <c r="A736" s="2" t="s">
        <v>143</v>
      </c>
      <c r="B736" s="5" t="s">
        <v>32</v>
      </c>
      <c r="C736" s="5">
        <v>1</v>
      </c>
      <c r="D736" s="5">
        <v>1</v>
      </c>
      <c r="E736" s="5">
        <v>2</v>
      </c>
      <c r="F736" s="26">
        <v>2</v>
      </c>
    </row>
    <row r="737" spans="1:6" x14ac:dyDescent="0.3">
      <c r="A737" s="2" t="s">
        <v>143</v>
      </c>
      <c r="B737" s="5" t="s">
        <v>29</v>
      </c>
      <c r="C737" s="5">
        <v>4</v>
      </c>
      <c r="D737" s="5">
        <v>1</v>
      </c>
      <c r="E737" s="5">
        <v>5</v>
      </c>
      <c r="F737" s="26"/>
    </row>
    <row r="738" spans="1:6" x14ac:dyDescent="0.3">
      <c r="A738" s="2" t="s">
        <v>143</v>
      </c>
      <c r="B738" s="5" t="s">
        <v>37</v>
      </c>
      <c r="C738" s="5">
        <v>2</v>
      </c>
      <c r="D738" s="5">
        <f>D739+D740</f>
        <v>6</v>
      </c>
      <c r="E738" s="5">
        <f>E739+E740</f>
        <v>7</v>
      </c>
      <c r="F738" s="26">
        <f>F739+F740</f>
        <v>0</v>
      </c>
    </row>
    <row r="739" spans="1:6" x14ac:dyDescent="0.3">
      <c r="A739" s="2" t="s">
        <v>143</v>
      </c>
      <c r="B739" s="5" t="s">
        <v>33</v>
      </c>
      <c r="C739" s="5"/>
      <c r="D739" s="5">
        <v>4</v>
      </c>
      <c r="E739" s="5"/>
      <c r="F739" s="26"/>
    </row>
    <row r="740" spans="1:6" x14ac:dyDescent="0.3">
      <c r="A740" s="2" t="s">
        <v>143</v>
      </c>
      <c r="B740" s="5" t="s">
        <v>34</v>
      </c>
      <c r="C740" s="5">
        <v>2</v>
      </c>
      <c r="D740" s="5">
        <v>2</v>
      </c>
      <c r="E740" s="5">
        <v>7</v>
      </c>
      <c r="F740" s="26"/>
    </row>
    <row r="741" spans="1:6" x14ac:dyDescent="0.3">
      <c r="A741" s="2" t="s">
        <v>143</v>
      </c>
      <c r="B741" s="5" t="s">
        <v>30</v>
      </c>
      <c r="C741" s="5">
        <v>3</v>
      </c>
      <c r="D741" s="5">
        <v>4</v>
      </c>
      <c r="E741" s="5">
        <v>1</v>
      </c>
      <c r="F741" s="26">
        <v>3</v>
      </c>
    </row>
    <row r="742" spans="1:6" x14ac:dyDescent="0.3">
      <c r="A742" s="2" t="s">
        <v>143</v>
      </c>
      <c r="B742" s="5" t="s">
        <v>35</v>
      </c>
      <c r="C742" s="5"/>
      <c r="D742" s="5">
        <v>2</v>
      </c>
      <c r="E742" s="5"/>
      <c r="F742" s="26">
        <v>1</v>
      </c>
    </row>
    <row r="743" spans="1:6" x14ac:dyDescent="0.3">
      <c r="A743" s="2" t="s">
        <v>143</v>
      </c>
      <c r="B743" s="5" t="s">
        <v>31</v>
      </c>
      <c r="C743" s="5">
        <v>2</v>
      </c>
      <c r="D743" s="5">
        <v>1</v>
      </c>
      <c r="E743" s="5"/>
      <c r="F743" s="26"/>
    </row>
    <row r="744" spans="1:6" x14ac:dyDescent="0.3">
      <c r="A744" s="2" t="s">
        <v>143</v>
      </c>
      <c r="B744" s="22" t="s">
        <v>345</v>
      </c>
      <c r="C744" s="12"/>
      <c r="D744" s="12"/>
      <c r="E744" s="5">
        <v>0</v>
      </c>
      <c r="F744" s="26">
        <v>0</v>
      </c>
    </row>
    <row r="745" spans="1:6" x14ac:dyDescent="0.3">
      <c r="A745" s="2" t="s">
        <v>143</v>
      </c>
      <c r="B745" s="22" t="s">
        <v>322</v>
      </c>
      <c r="C745" s="12"/>
      <c r="D745" s="12"/>
      <c r="E745" s="5">
        <v>0</v>
      </c>
      <c r="F745" s="26">
        <v>0</v>
      </c>
    </row>
    <row r="746" spans="1:6" x14ac:dyDescent="0.3">
      <c r="A746" s="2" t="s">
        <v>143</v>
      </c>
      <c r="B746" s="22" t="s">
        <v>323</v>
      </c>
      <c r="C746" s="12"/>
      <c r="D746" s="12"/>
      <c r="E746" s="5">
        <v>1</v>
      </c>
      <c r="F746" s="26">
        <v>0</v>
      </c>
    </row>
    <row r="747" spans="1:6" x14ac:dyDescent="0.3">
      <c r="A747" s="2" t="s">
        <v>143</v>
      </c>
      <c r="B747" s="22" t="s">
        <v>324</v>
      </c>
      <c r="C747" s="12"/>
      <c r="D747" s="12"/>
      <c r="E747" s="5">
        <v>0</v>
      </c>
      <c r="F747" s="26">
        <v>1</v>
      </c>
    </row>
    <row r="748" spans="1:6" x14ac:dyDescent="0.3">
      <c r="A748" s="2" t="s">
        <v>143</v>
      </c>
      <c r="B748" s="22" t="s">
        <v>325</v>
      </c>
      <c r="C748" s="12"/>
      <c r="D748" s="12"/>
      <c r="E748" s="5">
        <v>28</v>
      </c>
      <c r="F748" s="26">
        <v>33</v>
      </c>
    </row>
    <row r="749" spans="1:6" x14ac:dyDescent="0.3">
      <c r="A749" s="2" t="s">
        <v>143</v>
      </c>
      <c r="B749" s="22" t="s">
        <v>326</v>
      </c>
      <c r="C749" s="12"/>
      <c r="D749" s="12"/>
      <c r="E749" s="5">
        <v>6</v>
      </c>
      <c r="F749" s="26">
        <v>0</v>
      </c>
    </row>
    <row r="750" spans="1:6" x14ac:dyDescent="0.3">
      <c r="A750" s="2" t="s">
        <v>143</v>
      </c>
      <c r="B750" s="22" t="s">
        <v>343</v>
      </c>
      <c r="C750" s="12"/>
      <c r="D750" s="12"/>
      <c r="E750" s="5">
        <v>5</v>
      </c>
      <c r="F750" s="26">
        <v>0</v>
      </c>
    </row>
    <row r="751" spans="1:6" x14ac:dyDescent="0.3">
      <c r="A751" s="2" t="s">
        <v>143</v>
      </c>
      <c r="B751" s="22" t="s">
        <v>340</v>
      </c>
      <c r="C751" s="12"/>
      <c r="D751" s="12"/>
      <c r="E751" s="5">
        <v>0</v>
      </c>
      <c r="F751" s="26">
        <v>0</v>
      </c>
    </row>
    <row r="752" spans="1:6" x14ac:dyDescent="0.3">
      <c r="A752" s="2" t="s">
        <v>143</v>
      </c>
      <c r="B752" s="22" t="s">
        <v>341</v>
      </c>
      <c r="C752" s="12"/>
      <c r="D752" s="12"/>
      <c r="E752" s="5">
        <v>0</v>
      </c>
      <c r="F752" s="26">
        <v>0</v>
      </c>
    </row>
    <row r="753" spans="1:6" x14ac:dyDescent="0.3">
      <c r="A753" s="2" t="s">
        <v>143</v>
      </c>
      <c r="B753" s="22" t="s">
        <v>342</v>
      </c>
      <c r="C753" s="12"/>
      <c r="D753" s="12"/>
      <c r="E753" s="5">
        <v>1</v>
      </c>
      <c r="F753" s="26">
        <v>0</v>
      </c>
    </row>
    <row r="754" spans="1:6" x14ac:dyDescent="0.3">
      <c r="A754" s="2" t="s">
        <v>143</v>
      </c>
      <c r="B754" s="22" t="s">
        <v>327</v>
      </c>
      <c r="C754" s="12"/>
      <c r="D754" s="12"/>
      <c r="E754" s="5">
        <v>4</v>
      </c>
      <c r="F754" s="26">
        <v>6</v>
      </c>
    </row>
    <row r="755" spans="1:6" x14ac:dyDescent="0.3">
      <c r="A755" s="2" t="s">
        <v>143</v>
      </c>
      <c r="B755" s="22" t="s">
        <v>328</v>
      </c>
      <c r="C755" s="12"/>
      <c r="D755" s="12"/>
      <c r="E755" s="5">
        <v>0</v>
      </c>
      <c r="F755" s="26">
        <v>0</v>
      </c>
    </row>
    <row r="756" spans="1:6" x14ac:dyDescent="0.3">
      <c r="A756" s="2" t="s">
        <v>143</v>
      </c>
      <c r="B756" s="22" t="s">
        <v>329</v>
      </c>
      <c r="C756" s="12"/>
      <c r="D756" s="12"/>
      <c r="E756" s="5">
        <v>0</v>
      </c>
      <c r="F756" s="26">
        <v>0</v>
      </c>
    </row>
    <row r="757" spans="1:6" x14ac:dyDescent="0.3">
      <c r="A757" s="2" t="s">
        <v>143</v>
      </c>
      <c r="B757" s="22" t="s">
        <v>330</v>
      </c>
      <c r="C757" s="12"/>
      <c r="D757" s="12"/>
      <c r="E757" s="5">
        <v>3</v>
      </c>
      <c r="F757" s="26">
        <v>2</v>
      </c>
    </row>
    <row r="758" spans="1:6" x14ac:dyDescent="0.3">
      <c r="A758" s="2" t="s">
        <v>143</v>
      </c>
      <c r="B758" s="22" t="s">
        <v>331</v>
      </c>
      <c r="C758" s="12"/>
      <c r="D758" s="12"/>
      <c r="E758" s="5">
        <v>0</v>
      </c>
      <c r="F758" s="26">
        <v>0</v>
      </c>
    </row>
    <row r="759" spans="1:6" x14ac:dyDescent="0.3">
      <c r="A759" s="2" t="s">
        <v>143</v>
      </c>
      <c r="B759" s="22" t="s">
        <v>332</v>
      </c>
      <c r="C759" s="12"/>
      <c r="D759" s="12"/>
      <c r="E759" s="5">
        <v>0</v>
      </c>
      <c r="F759" s="26">
        <v>0</v>
      </c>
    </row>
    <row r="760" spans="1:6" x14ac:dyDescent="0.3">
      <c r="A760" s="2" t="s">
        <v>143</v>
      </c>
      <c r="B760" s="22" t="s">
        <v>333</v>
      </c>
      <c r="C760" s="12"/>
      <c r="D760" s="12"/>
      <c r="E760" s="5">
        <v>2</v>
      </c>
      <c r="F760" s="26">
        <v>1</v>
      </c>
    </row>
    <row r="761" spans="1:6" x14ac:dyDescent="0.3">
      <c r="A761" s="2" t="s">
        <v>143</v>
      </c>
      <c r="B761" s="22" t="s">
        <v>334</v>
      </c>
      <c r="C761" s="12"/>
      <c r="D761" s="12"/>
      <c r="E761" s="5">
        <v>1</v>
      </c>
      <c r="F761" s="26">
        <v>4</v>
      </c>
    </row>
    <row r="762" spans="1:6" x14ac:dyDescent="0.3">
      <c r="A762" s="2" t="s">
        <v>143</v>
      </c>
      <c r="B762" s="22" t="s">
        <v>335</v>
      </c>
      <c r="C762" s="12"/>
      <c r="D762" s="12"/>
      <c r="E762" s="5">
        <v>1</v>
      </c>
      <c r="F762" s="26">
        <v>2</v>
      </c>
    </row>
    <row r="763" spans="1:6" x14ac:dyDescent="0.3">
      <c r="A763" s="2" t="s">
        <v>143</v>
      </c>
      <c r="B763" s="22" t="s">
        <v>336</v>
      </c>
      <c r="C763" s="12"/>
      <c r="D763" s="12"/>
      <c r="E763" s="5">
        <v>0</v>
      </c>
      <c r="F763" s="26">
        <v>2</v>
      </c>
    </row>
    <row r="764" spans="1:6" x14ac:dyDescent="0.3">
      <c r="A764" s="2" t="s">
        <v>143</v>
      </c>
      <c r="B764" s="22" t="s">
        <v>349</v>
      </c>
      <c r="C764" s="12"/>
      <c r="D764" s="12"/>
      <c r="E764" s="5"/>
      <c r="F764" s="26"/>
    </row>
    <row r="765" spans="1:6" x14ac:dyDescent="0.3">
      <c r="A765" s="2" t="s">
        <v>143</v>
      </c>
      <c r="B765" s="22" t="s">
        <v>347</v>
      </c>
      <c r="C765" s="12"/>
      <c r="D765" s="12"/>
      <c r="E765" s="5">
        <v>12</v>
      </c>
      <c r="F765" s="26">
        <v>5</v>
      </c>
    </row>
    <row r="766" spans="1:6" x14ac:dyDescent="0.3">
      <c r="A766" s="2" t="s">
        <v>143</v>
      </c>
      <c r="B766" s="22" t="s">
        <v>337</v>
      </c>
      <c r="C766" s="12"/>
      <c r="D766" s="12"/>
      <c r="E766" s="5">
        <v>1</v>
      </c>
      <c r="F766" s="26">
        <v>1</v>
      </c>
    </row>
    <row r="767" spans="1:6" x14ac:dyDescent="0.3">
      <c r="A767" s="2" t="s">
        <v>143</v>
      </c>
      <c r="B767" s="22" t="s">
        <v>338</v>
      </c>
      <c r="C767" s="12"/>
      <c r="D767" s="12"/>
      <c r="E767" s="5">
        <v>0</v>
      </c>
      <c r="F767" s="26">
        <v>0</v>
      </c>
    </row>
    <row r="768" spans="1:6" x14ac:dyDescent="0.3">
      <c r="A768" s="2" t="s">
        <v>143</v>
      </c>
      <c r="B768" s="22" t="s">
        <v>339</v>
      </c>
      <c r="C768" s="12"/>
      <c r="D768" s="12"/>
      <c r="E768" s="5">
        <v>2</v>
      </c>
      <c r="F768" s="26">
        <v>0</v>
      </c>
    </row>
    <row r="769" spans="1:6" x14ac:dyDescent="0.3">
      <c r="A769" s="4" t="s">
        <v>144</v>
      </c>
      <c r="B769" s="5" t="s">
        <v>16</v>
      </c>
      <c r="C769" s="5"/>
      <c r="D769" s="5">
        <v>1</v>
      </c>
      <c r="E769" s="5"/>
      <c r="F769" s="26"/>
    </row>
    <row r="770" spans="1:6" x14ac:dyDescent="0.3">
      <c r="A770" s="2" t="s">
        <v>144</v>
      </c>
      <c r="B770" s="5" t="s">
        <v>17</v>
      </c>
      <c r="C770" s="5"/>
      <c r="D770" s="5"/>
      <c r="E770" s="5"/>
      <c r="F770" s="26"/>
    </row>
    <row r="771" spans="1:6" x14ac:dyDescent="0.3">
      <c r="A771" s="2" t="s">
        <v>144</v>
      </c>
      <c r="B771" s="5" t="s">
        <v>18</v>
      </c>
      <c r="C771" s="5"/>
      <c r="D771" s="5">
        <v>1</v>
      </c>
      <c r="E771" s="5"/>
      <c r="F771" s="26">
        <v>1</v>
      </c>
    </row>
    <row r="772" spans="1:6" x14ac:dyDescent="0.3">
      <c r="A772" s="2" t="s">
        <v>144</v>
      </c>
      <c r="B772" s="5" t="s">
        <v>19</v>
      </c>
      <c r="C772" s="5"/>
      <c r="D772" s="5"/>
      <c r="E772" s="5"/>
      <c r="F772" s="26"/>
    </row>
    <row r="773" spans="1:6" ht="28.8" x14ac:dyDescent="0.3">
      <c r="A773" s="2" t="s">
        <v>144</v>
      </c>
      <c r="B773" s="15" t="s">
        <v>318</v>
      </c>
      <c r="C773" s="5"/>
      <c r="D773" s="5"/>
      <c r="E773" s="5"/>
      <c r="F773" s="26"/>
    </row>
    <row r="774" spans="1:6" x14ac:dyDescent="0.3">
      <c r="A774" s="2" t="s">
        <v>144</v>
      </c>
      <c r="B774" s="6" t="s">
        <v>317</v>
      </c>
      <c r="C774" s="5"/>
      <c r="D774" s="5"/>
      <c r="E774" s="5"/>
      <c r="F774" s="26"/>
    </row>
    <row r="775" spans="1:6" x14ac:dyDescent="0.3">
      <c r="A775" s="2" t="s">
        <v>144</v>
      </c>
      <c r="B775" s="6" t="s">
        <v>365</v>
      </c>
      <c r="C775" s="12"/>
      <c r="D775" s="12"/>
      <c r="E775" s="18"/>
      <c r="F775" s="18"/>
    </row>
    <row r="776" spans="1:6" x14ac:dyDescent="0.3">
      <c r="A776" s="2" t="s">
        <v>144</v>
      </c>
      <c r="B776" s="6" t="s">
        <v>350</v>
      </c>
      <c r="C776" s="12"/>
      <c r="D776" s="12"/>
      <c r="E776" s="18"/>
      <c r="F776" s="18"/>
    </row>
    <row r="777" spans="1:6" x14ac:dyDescent="0.3">
      <c r="A777" s="2" t="s">
        <v>144</v>
      </c>
      <c r="B777" s="6" t="s">
        <v>351</v>
      </c>
      <c r="C777" s="12"/>
      <c r="D777" s="12"/>
      <c r="E777" s="18"/>
      <c r="F777" s="18"/>
    </row>
    <row r="778" spans="1:6" x14ac:dyDescent="0.3">
      <c r="A778" s="2" t="s">
        <v>144</v>
      </c>
      <c r="B778" s="6" t="s">
        <v>352</v>
      </c>
      <c r="C778" s="12"/>
      <c r="D778" s="12"/>
      <c r="E778" s="18"/>
      <c r="F778" s="18"/>
    </row>
    <row r="779" spans="1:6" x14ac:dyDescent="0.3">
      <c r="A779" s="2" t="s">
        <v>144</v>
      </c>
      <c r="B779" s="6" t="s">
        <v>353</v>
      </c>
      <c r="C779" s="12"/>
      <c r="D779" s="12"/>
      <c r="E779" s="18"/>
      <c r="F779" s="18"/>
    </row>
    <row r="780" spans="1:6" x14ac:dyDescent="0.3">
      <c r="A780" s="2" t="s">
        <v>144</v>
      </c>
      <c r="B780" s="6" t="s">
        <v>354</v>
      </c>
      <c r="C780" s="12"/>
      <c r="D780" s="12"/>
      <c r="E780" s="18"/>
      <c r="F780" s="18"/>
    </row>
    <row r="781" spans="1:6" x14ac:dyDescent="0.3">
      <c r="A781" s="2" t="s">
        <v>144</v>
      </c>
      <c r="B781" s="6" t="s">
        <v>355</v>
      </c>
      <c r="C781" s="12"/>
      <c r="D781" s="12"/>
      <c r="E781" s="18"/>
      <c r="F781" s="18"/>
    </row>
    <row r="782" spans="1:6" x14ac:dyDescent="0.3">
      <c r="A782" s="2" t="s">
        <v>144</v>
      </c>
      <c r="B782" s="6" t="s">
        <v>356</v>
      </c>
      <c r="C782" s="12"/>
      <c r="D782" s="12"/>
      <c r="E782" s="18"/>
      <c r="F782" s="18"/>
    </row>
    <row r="783" spans="1:6" x14ac:dyDescent="0.3">
      <c r="A783" s="2" t="s">
        <v>144</v>
      </c>
      <c r="B783" s="6" t="s">
        <v>357</v>
      </c>
      <c r="C783" s="12"/>
      <c r="D783" s="12"/>
      <c r="E783" s="18"/>
      <c r="F783" s="18"/>
    </row>
    <row r="784" spans="1:6" x14ac:dyDescent="0.3">
      <c r="A784" s="2" t="s">
        <v>144</v>
      </c>
      <c r="B784" s="6" t="s">
        <v>358</v>
      </c>
      <c r="C784" s="12"/>
      <c r="D784" s="12"/>
      <c r="E784" s="18"/>
      <c r="F784" s="18"/>
    </row>
    <row r="785" spans="1:6" x14ac:dyDescent="0.3">
      <c r="A785" s="2" t="s">
        <v>144</v>
      </c>
      <c r="B785" s="6" t="s">
        <v>359</v>
      </c>
      <c r="C785" s="12"/>
      <c r="D785" s="12"/>
      <c r="E785" s="18"/>
      <c r="F785" s="18"/>
    </row>
    <row r="786" spans="1:6" x14ac:dyDescent="0.3">
      <c r="A786" s="2" t="s">
        <v>144</v>
      </c>
      <c r="B786" s="6" t="s">
        <v>362</v>
      </c>
      <c r="C786" s="12"/>
      <c r="D786" s="12"/>
      <c r="E786" s="18"/>
      <c r="F786" s="18"/>
    </row>
    <row r="787" spans="1:6" x14ac:dyDescent="0.3">
      <c r="A787" s="2" t="s">
        <v>144</v>
      </c>
      <c r="B787" s="6" t="s">
        <v>360</v>
      </c>
      <c r="C787" s="12"/>
      <c r="D787" s="12"/>
      <c r="E787" s="18"/>
      <c r="F787" s="18"/>
    </row>
    <row r="788" spans="1:6" x14ac:dyDescent="0.3">
      <c r="A788" s="2" t="s">
        <v>144</v>
      </c>
      <c r="B788" s="6" t="s">
        <v>361</v>
      </c>
      <c r="C788" s="12"/>
      <c r="D788" s="12"/>
      <c r="E788" s="18"/>
      <c r="F788" s="18"/>
    </row>
    <row r="789" spans="1:6" x14ac:dyDescent="0.3">
      <c r="A789" s="2" t="s">
        <v>144</v>
      </c>
      <c r="B789" s="28" t="s">
        <v>364</v>
      </c>
      <c r="C789" s="12"/>
      <c r="D789" s="12"/>
      <c r="E789" s="18"/>
      <c r="F789" s="18"/>
    </row>
    <row r="790" spans="1:6" x14ac:dyDescent="0.3">
      <c r="A790" s="2" t="s">
        <v>144</v>
      </c>
      <c r="B790" s="6" t="s">
        <v>363</v>
      </c>
      <c r="C790" s="12"/>
      <c r="D790" s="12"/>
      <c r="E790" s="18"/>
      <c r="F790" s="18"/>
    </row>
    <row r="791" spans="1:6" x14ac:dyDescent="0.3">
      <c r="A791" s="2" t="s">
        <v>144</v>
      </c>
      <c r="B791" s="5" t="s">
        <v>20</v>
      </c>
      <c r="C791" s="5"/>
      <c r="D791" s="5"/>
      <c r="E791" s="5"/>
      <c r="F791" s="26"/>
    </row>
    <row r="792" spans="1:6" x14ac:dyDescent="0.3">
      <c r="A792" s="2" t="s">
        <v>144</v>
      </c>
      <c r="B792" s="5" t="s">
        <v>346</v>
      </c>
      <c r="C792" s="5">
        <v>80</v>
      </c>
      <c r="D792" s="5">
        <v>56</v>
      </c>
      <c r="E792" s="5">
        <f>SUM(E793,E803:E808,E813:E827)</f>
        <v>70</v>
      </c>
      <c r="F792" s="26">
        <f>SUM(F793,F803:F808,F813:F827)</f>
        <v>74</v>
      </c>
    </row>
    <row r="793" spans="1:6" x14ac:dyDescent="0.3">
      <c r="A793" s="2" t="s">
        <v>144</v>
      </c>
      <c r="B793" s="5" t="s">
        <v>21</v>
      </c>
      <c r="C793" s="5">
        <v>23</v>
      </c>
      <c r="D793" s="5">
        <f>D794+D797+D800+D801+D802</f>
        <v>20</v>
      </c>
      <c r="E793" s="5">
        <f>E794+E797+E800+E801+E802</f>
        <v>18</v>
      </c>
      <c r="F793" s="26">
        <f>F794+F797+F800+F801+F802</f>
        <v>17</v>
      </c>
    </row>
    <row r="794" spans="1:6" x14ac:dyDescent="0.3">
      <c r="A794" s="2" t="s">
        <v>144</v>
      </c>
      <c r="B794" s="5" t="s">
        <v>36</v>
      </c>
      <c r="C794" s="5">
        <v>11</v>
      </c>
      <c r="D794" s="5">
        <f>D795+D796</f>
        <v>6</v>
      </c>
      <c r="E794" s="5">
        <f>E795+E796</f>
        <v>7</v>
      </c>
      <c r="F794" s="26">
        <f>F795+F796</f>
        <v>7</v>
      </c>
    </row>
    <row r="795" spans="1:6" x14ac:dyDescent="0.3">
      <c r="A795" s="2" t="s">
        <v>144</v>
      </c>
      <c r="B795" s="5" t="s">
        <v>32</v>
      </c>
      <c r="C795" s="5">
        <v>6</v>
      </c>
      <c r="D795" s="5">
        <v>1</v>
      </c>
      <c r="E795" s="5">
        <v>3</v>
      </c>
      <c r="F795" s="26">
        <v>4</v>
      </c>
    </row>
    <row r="796" spans="1:6" x14ac:dyDescent="0.3">
      <c r="A796" s="2" t="s">
        <v>144</v>
      </c>
      <c r="B796" s="5" t="s">
        <v>29</v>
      </c>
      <c r="C796" s="5">
        <v>5</v>
      </c>
      <c r="D796" s="5">
        <v>5</v>
      </c>
      <c r="E796" s="5">
        <v>4</v>
      </c>
      <c r="F796" s="26">
        <v>3</v>
      </c>
    </row>
    <row r="797" spans="1:6" x14ac:dyDescent="0.3">
      <c r="A797" s="2" t="s">
        <v>144</v>
      </c>
      <c r="B797" s="5" t="s">
        <v>37</v>
      </c>
      <c r="C797" s="5">
        <v>4</v>
      </c>
      <c r="D797" s="5">
        <f>D798+D799</f>
        <v>4</v>
      </c>
      <c r="E797" s="5">
        <f>E798+E799</f>
        <v>1</v>
      </c>
      <c r="F797" s="26">
        <f>F798+F799</f>
        <v>3</v>
      </c>
    </row>
    <row r="798" spans="1:6" x14ac:dyDescent="0.3">
      <c r="A798" s="2" t="s">
        <v>144</v>
      </c>
      <c r="B798" s="5" t="s">
        <v>33</v>
      </c>
      <c r="C798" s="5"/>
      <c r="D798" s="5"/>
      <c r="E798" s="5"/>
      <c r="F798" s="26"/>
    </row>
    <row r="799" spans="1:6" x14ac:dyDescent="0.3">
      <c r="A799" s="2" t="s">
        <v>144</v>
      </c>
      <c r="B799" s="5" t="s">
        <v>34</v>
      </c>
      <c r="C799" s="5">
        <v>4</v>
      </c>
      <c r="D799" s="5">
        <v>4</v>
      </c>
      <c r="E799" s="5">
        <v>1</v>
      </c>
      <c r="F799" s="26">
        <v>3</v>
      </c>
    </row>
    <row r="800" spans="1:6" x14ac:dyDescent="0.3">
      <c r="A800" s="2" t="s">
        <v>144</v>
      </c>
      <c r="B800" s="5" t="s">
        <v>30</v>
      </c>
      <c r="C800" s="5">
        <v>6</v>
      </c>
      <c r="D800" s="5">
        <v>3</v>
      </c>
      <c r="E800" s="5">
        <v>6</v>
      </c>
      <c r="F800" s="26">
        <v>5</v>
      </c>
    </row>
    <row r="801" spans="1:6" x14ac:dyDescent="0.3">
      <c r="A801" s="2" t="s">
        <v>144</v>
      </c>
      <c r="B801" s="5" t="s">
        <v>35</v>
      </c>
      <c r="C801" s="5">
        <v>1</v>
      </c>
      <c r="D801" s="5">
        <v>5</v>
      </c>
      <c r="E801" s="5">
        <v>2</v>
      </c>
      <c r="F801" s="26">
        <v>1</v>
      </c>
    </row>
    <row r="802" spans="1:6" x14ac:dyDescent="0.3">
      <c r="A802" s="2" t="s">
        <v>144</v>
      </c>
      <c r="B802" s="5" t="s">
        <v>31</v>
      </c>
      <c r="C802" s="5">
        <v>1</v>
      </c>
      <c r="D802" s="5">
        <v>2</v>
      </c>
      <c r="E802" s="5">
        <v>2</v>
      </c>
      <c r="F802" s="26">
        <v>1</v>
      </c>
    </row>
    <row r="803" spans="1:6" x14ac:dyDescent="0.3">
      <c r="A803" s="2" t="s">
        <v>144</v>
      </c>
      <c r="B803" s="22" t="s">
        <v>345</v>
      </c>
      <c r="C803" s="12"/>
      <c r="D803" s="12"/>
      <c r="E803" s="5">
        <v>3</v>
      </c>
      <c r="F803" s="26">
        <v>6</v>
      </c>
    </row>
    <row r="804" spans="1:6" x14ac:dyDescent="0.3">
      <c r="A804" s="2" t="s">
        <v>144</v>
      </c>
      <c r="B804" s="22" t="s">
        <v>322</v>
      </c>
      <c r="C804" s="12"/>
      <c r="D804" s="12"/>
      <c r="E804" s="5">
        <v>0</v>
      </c>
      <c r="F804" s="26">
        <v>0</v>
      </c>
    </row>
    <row r="805" spans="1:6" x14ac:dyDescent="0.3">
      <c r="A805" s="2" t="s">
        <v>144</v>
      </c>
      <c r="B805" s="22" t="s">
        <v>323</v>
      </c>
      <c r="C805" s="12"/>
      <c r="D805" s="12"/>
      <c r="E805" s="5">
        <v>0</v>
      </c>
      <c r="F805" s="26">
        <v>0</v>
      </c>
    </row>
    <row r="806" spans="1:6" x14ac:dyDescent="0.3">
      <c r="A806" s="2" t="s">
        <v>144</v>
      </c>
      <c r="B806" s="22" t="s">
        <v>324</v>
      </c>
      <c r="C806" s="12"/>
      <c r="D806" s="12"/>
      <c r="E806" s="5">
        <v>2</v>
      </c>
      <c r="F806" s="26">
        <v>0</v>
      </c>
    </row>
    <row r="807" spans="1:6" x14ac:dyDescent="0.3">
      <c r="A807" s="2" t="s">
        <v>144</v>
      </c>
      <c r="B807" s="22" t="s">
        <v>325</v>
      </c>
      <c r="C807" s="12"/>
      <c r="D807" s="12"/>
      <c r="E807" s="5">
        <v>19</v>
      </c>
      <c r="F807" s="26">
        <v>17</v>
      </c>
    </row>
    <row r="808" spans="1:6" x14ac:dyDescent="0.3">
      <c r="A808" s="2" t="s">
        <v>144</v>
      </c>
      <c r="B808" s="22" t="s">
        <v>326</v>
      </c>
      <c r="C808" s="12"/>
      <c r="D808" s="12"/>
      <c r="E808" s="5">
        <v>3</v>
      </c>
      <c r="F808" s="26">
        <v>4</v>
      </c>
    </row>
    <row r="809" spans="1:6" x14ac:dyDescent="0.3">
      <c r="A809" s="2" t="s">
        <v>144</v>
      </c>
      <c r="B809" s="22" t="s">
        <v>343</v>
      </c>
      <c r="C809" s="12"/>
      <c r="D809" s="12"/>
      <c r="E809" s="5">
        <v>3</v>
      </c>
      <c r="F809" s="26">
        <v>4</v>
      </c>
    </row>
    <row r="810" spans="1:6" x14ac:dyDescent="0.3">
      <c r="A810" s="2" t="s">
        <v>144</v>
      </c>
      <c r="B810" s="22" t="s">
        <v>340</v>
      </c>
      <c r="C810" s="12"/>
      <c r="D810" s="12"/>
      <c r="E810" s="5">
        <v>0</v>
      </c>
      <c r="F810" s="26">
        <v>0</v>
      </c>
    </row>
    <row r="811" spans="1:6" x14ac:dyDescent="0.3">
      <c r="A811" s="2" t="s">
        <v>144</v>
      </c>
      <c r="B811" s="22" t="s">
        <v>341</v>
      </c>
      <c r="C811" s="12"/>
      <c r="D811" s="12"/>
      <c r="E811" s="5">
        <v>0</v>
      </c>
      <c r="F811" s="26">
        <v>0</v>
      </c>
    </row>
    <row r="812" spans="1:6" x14ac:dyDescent="0.3">
      <c r="A812" s="2" t="s">
        <v>144</v>
      </c>
      <c r="B812" s="22" t="s">
        <v>342</v>
      </c>
      <c r="C812" s="12"/>
      <c r="D812" s="12"/>
      <c r="E812" s="5">
        <v>0</v>
      </c>
      <c r="F812" s="26">
        <v>0</v>
      </c>
    </row>
    <row r="813" spans="1:6" x14ac:dyDescent="0.3">
      <c r="A813" s="2" t="s">
        <v>144</v>
      </c>
      <c r="B813" s="22" t="s">
        <v>327</v>
      </c>
      <c r="C813" s="12"/>
      <c r="D813" s="12"/>
      <c r="E813" s="5">
        <v>5</v>
      </c>
      <c r="F813" s="26">
        <v>6</v>
      </c>
    </row>
    <row r="814" spans="1:6" x14ac:dyDescent="0.3">
      <c r="A814" s="2" t="s">
        <v>144</v>
      </c>
      <c r="B814" s="22" t="s">
        <v>328</v>
      </c>
      <c r="C814" s="12"/>
      <c r="D814" s="12"/>
      <c r="E814" s="5">
        <v>0</v>
      </c>
      <c r="F814" s="26">
        <v>0</v>
      </c>
    </row>
    <row r="815" spans="1:6" x14ac:dyDescent="0.3">
      <c r="A815" s="2" t="s">
        <v>144</v>
      </c>
      <c r="B815" s="22" t="s">
        <v>329</v>
      </c>
      <c r="C815" s="12"/>
      <c r="D815" s="12"/>
      <c r="E815" s="5">
        <v>0</v>
      </c>
      <c r="F815" s="26">
        <v>0</v>
      </c>
    </row>
    <row r="816" spans="1:6" x14ac:dyDescent="0.3">
      <c r="A816" s="2" t="s">
        <v>144</v>
      </c>
      <c r="B816" s="22" t="s">
        <v>330</v>
      </c>
      <c r="C816" s="12"/>
      <c r="D816" s="12"/>
      <c r="E816" s="5">
        <v>0</v>
      </c>
      <c r="F816" s="26">
        <v>0</v>
      </c>
    </row>
    <row r="817" spans="1:6" x14ac:dyDescent="0.3">
      <c r="A817" s="2" t="s">
        <v>144</v>
      </c>
      <c r="B817" s="22" t="s">
        <v>331</v>
      </c>
      <c r="C817" s="12"/>
      <c r="D817" s="12"/>
      <c r="E817" s="5">
        <v>0</v>
      </c>
      <c r="F817" s="26">
        <v>0</v>
      </c>
    </row>
    <row r="818" spans="1:6" x14ac:dyDescent="0.3">
      <c r="A818" s="2" t="s">
        <v>144</v>
      </c>
      <c r="B818" s="22" t="s">
        <v>332</v>
      </c>
      <c r="C818" s="12"/>
      <c r="D818" s="12"/>
      <c r="E818" s="5">
        <v>0</v>
      </c>
      <c r="F818" s="26">
        <v>1</v>
      </c>
    </row>
    <row r="819" spans="1:6" x14ac:dyDescent="0.3">
      <c r="A819" s="2" t="s">
        <v>144</v>
      </c>
      <c r="B819" s="22" t="s">
        <v>333</v>
      </c>
      <c r="C819" s="12"/>
      <c r="D819" s="12"/>
      <c r="E819" s="5">
        <v>2</v>
      </c>
      <c r="F819" s="26">
        <v>0</v>
      </c>
    </row>
    <row r="820" spans="1:6" x14ac:dyDescent="0.3">
      <c r="A820" s="2" t="s">
        <v>144</v>
      </c>
      <c r="B820" s="22" t="s">
        <v>334</v>
      </c>
      <c r="C820" s="12"/>
      <c r="D820" s="12"/>
      <c r="E820" s="5">
        <v>4</v>
      </c>
      <c r="F820" s="26">
        <v>4</v>
      </c>
    </row>
    <row r="821" spans="1:6" x14ac:dyDescent="0.3">
      <c r="A821" s="2" t="s">
        <v>144</v>
      </c>
      <c r="B821" s="22" t="s">
        <v>335</v>
      </c>
      <c r="C821" s="12"/>
      <c r="D821" s="12"/>
      <c r="E821" s="5">
        <v>1</v>
      </c>
      <c r="F821" s="26">
        <v>3</v>
      </c>
    </row>
    <row r="822" spans="1:6" x14ac:dyDescent="0.3">
      <c r="A822" s="2" t="s">
        <v>144</v>
      </c>
      <c r="B822" s="22" t="s">
        <v>336</v>
      </c>
      <c r="C822" s="12"/>
      <c r="D822" s="12"/>
      <c r="E822" s="5">
        <v>2</v>
      </c>
      <c r="F822" s="26">
        <v>6</v>
      </c>
    </row>
    <row r="823" spans="1:6" x14ac:dyDescent="0.3">
      <c r="A823" s="2" t="s">
        <v>144</v>
      </c>
      <c r="B823" s="22" t="s">
        <v>349</v>
      </c>
      <c r="C823" s="12"/>
      <c r="D823" s="12"/>
      <c r="E823" s="5"/>
      <c r="F823" s="26"/>
    </row>
    <row r="824" spans="1:6" x14ac:dyDescent="0.3">
      <c r="A824" s="2" t="s">
        <v>144</v>
      </c>
      <c r="B824" s="22" t="s">
        <v>347</v>
      </c>
      <c r="C824" s="12"/>
      <c r="D824" s="12"/>
      <c r="E824" s="5">
        <v>10</v>
      </c>
      <c r="F824" s="26">
        <v>8</v>
      </c>
    </row>
    <row r="825" spans="1:6" x14ac:dyDescent="0.3">
      <c r="A825" s="2" t="s">
        <v>144</v>
      </c>
      <c r="B825" s="22" t="s">
        <v>337</v>
      </c>
      <c r="C825" s="12"/>
      <c r="D825" s="12"/>
      <c r="E825" s="5">
        <v>0</v>
      </c>
      <c r="F825" s="26">
        <v>2</v>
      </c>
    </row>
    <row r="826" spans="1:6" x14ac:dyDescent="0.3">
      <c r="A826" s="2" t="s">
        <v>144</v>
      </c>
      <c r="B826" s="22" t="s">
        <v>338</v>
      </c>
      <c r="C826" s="12"/>
      <c r="D826" s="12"/>
      <c r="E826" s="5">
        <v>1</v>
      </c>
      <c r="F826" s="26">
        <v>0</v>
      </c>
    </row>
    <row r="827" spans="1:6" x14ac:dyDescent="0.3">
      <c r="A827" s="2" t="s">
        <v>144</v>
      </c>
      <c r="B827" s="22" t="s">
        <v>339</v>
      </c>
      <c r="C827" s="12"/>
      <c r="D827" s="12"/>
      <c r="E827" s="5">
        <v>0</v>
      </c>
      <c r="F827" s="26">
        <v>0</v>
      </c>
    </row>
    <row r="828" spans="1:6" x14ac:dyDescent="0.3">
      <c r="A828" s="4" t="s">
        <v>145</v>
      </c>
      <c r="B828" s="5" t="s">
        <v>16</v>
      </c>
      <c r="C828" s="5"/>
      <c r="D828" s="5"/>
      <c r="E828" s="5"/>
      <c r="F828" s="26"/>
    </row>
    <row r="829" spans="1:6" x14ac:dyDescent="0.3">
      <c r="A829" s="2" t="s">
        <v>145</v>
      </c>
      <c r="B829" s="5" t="s">
        <v>17</v>
      </c>
      <c r="C829" s="5"/>
      <c r="D829" s="5"/>
      <c r="E829" s="5"/>
      <c r="F829" s="26"/>
    </row>
    <row r="830" spans="1:6" x14ac:dyDescent="0.3">
      <c r="A830" s="2" t="s">
        <v>145</v>
      </c>
      <c r="B830" s="5" t="s">
        <v>18</v>
      </c>
      <c r="C830" s="5"/>
      <c r="D830" s="5"/>
      <c r="E830" s="5"/>
      <c r="F830" s="26"/>
    </row>
    <row r="831" spans="1:6" x14ac:dyDescent="0.3">
      <c r="A831" s="2" t="s">
        <v>145</v>
      </c>
      <c r="B831" s="5" t="s">
        <v>19</v>
      </c>
      <c r="C831" s="5"/>
      <c r="D831" s="5"/>
      <c r="E831" s="5"/>
      <c r="F831" s="26"/>
    </row>
    <row r="832" spans="1:6" ht="28.8" x14ac:dyDescent="0.3">
      <c r="A832" s="2" t="s">
        <v>145</v>
      </c>
      <c r="B832" s="15" t="s">
        <v>318</v>
      </c>
      <c r="C832" s="5"/>
      <c r="D832" s="5"/>
      <c r="E832" s="5"/>
      <c r="F832" s="26"/>
    </row>
    <row r="833" spans="1:6" x14ac:dyDescent="0.3">
      <c r="A833" s="2" t="s">
        <v>145</v>
      </c>
      <c r="B833" s="6" t="s">
        <v>317</v>
      </c>
      <c r="C833" s="5"/>
      <c r="D833" s="5"/>
      <c r="E833" s="5"/>
      <c r="F833" s="26"/>
    </row>
    <row r="834" spans="1:6" x14ac:dyDescent="0.3">
      <c r="A834" s="2" t="s">
        <v>145</v>
      </c>
      <c r="B834" s="6" t="s">
        <v>365</v>
      </c>
      <c r="C834" s="12"/>
      <c r="D834" s="12"/>
      <c r="E834" s="18"/>
      <c r="F834" s="18"/>
    </row>
    <row r="835" spans="1:6" x14ac:dyDescent="0.3">
      <c r="A835" s="2" t="s">
        <v>145</v>
      </c>
      <c r="B835" s="6" t="s">
        <v>350</v>
      </c>
      <c r="C835" s="12"/>
      <c r="D835" s="12"/>
      <c r="E835" s="18"/>
      <c r="F835" s="18"/>
    </row>
    <row r="836" spans="1:6" x14ac:dyDescent="0.3">
      <c r="A836" s="2" t="s">
        <v>145</v>
      </c>
      <c r="B836" s="6" t="s">
        <v>351</v>
      </c>
      <c r="C836" s="12"/>
      <c r="D836" s="12"/>
      <c r="E836" s="18"/>
      <c r="F836" s="18"/>
    </row>
    <row r="837" spans="1:6" x14ac:dyDescent="0.3">
      <c r="A837" s="2" t="s">
        <v>145</v>
      </c>
      <c r="B837" s="6" t="s">
        <v>352</v>
      </c>
      <c r="C837" s="12"/>
      <c r="D837" s="12"/>
      <c r="E837" s="18"/>
      <c r="F837" s="18"/>
    </row>
    <row r="838" spans="1:6" x14ac:dyDescent="0.3">
      <c r="A838" s="2" t="s">
        <v>145</v>
      </c>
      <c r="B838" s="6" t="s">
        <v>353</v>
      </c>
      <c r="C838" s="12"/>
      <c r="D838" s="12"/>
      <c r="E838" s="18"/>
      <c r="F838" s="18"/>
    </row>
    <row r="839" spans="1:6" x14ac:dyDescent="0.3">
      <c r="A839" s="2" t="s">
        <v>145</v>
      </c>
      <c r="B839" s="6" t="s">
        <v>354</v>
      </c>
      <c r="C839" s="12"/>
      <c r="D839" s="12"/>
      <c r="E839" s="18"/>
      <c r="F839" s="18"/>
    </row>
    <row r="840" spans="1:6" x14ac:dyDescent="0.3">
      <c r="A840" s="2" t="s">
        <v>145</v>
      </c>
      <c r="B840" s="6" t="s">
        <v>355</v>
      </c>
      <c r="C840" s="12"/>
      <c r="D840" s="12"/>
      <c r="E840" s="18"/>
      <c r="F840" s="18"/>
    </row>
    <row r="841" spans="1:6" x14ac:dyDescent="0.3">
      <c r="A841" s="2" t="s">
        <v>145</v>
      </c>
      <c r="B841" s="6" t="s">
        <v>356</v>
      </c>
      <c r="C841" s="12"/>
      <c r="D841" s="12"/>
      <c r="E841" s="18"/>
      <c r="F841" s="18"/>
    </row>
    <row r="842" spans="1:6" x14ac:dyDescent="0.3">
      <c r="A842" s="2" t="s">
        <v>145</v>
      </c>
      <c r="B842" s="6" t="s">
        <v>357</v>
      </c>
      <c r="C842" s="12"/>
      <c r="D842" s="12"/>
      <c r="E842" s="18"/>
      <c r="F842" s="18"/>
    </row>
    <row r="843" spans="1:6" x14ac:dyDescent="0.3">
      <c r="A843" s="2" t="s">
        <v>145</v>
      </c>
      <c r="B843" s="6" t="s">
        <v>358</v>
      </c>
      <c r="C843" s="12"/>
      <c r="D843" s="12"/>
      <c r="E843" s="18"/>
      <c r="F843" s="18"/>
    </row>
    <row r="844" spans="1:6" x14ac:dyDescent="0.3">
      <c r="A844" s="2" t="s">
        <v>145</v>
      </c>
      <c r="B844" s="6" t="s">
        <v>359</v>
      </c>
      <c r="C844" s="12"/>
      <c r="D844" s="12"/>
      <c r="E844" s="18"/>
      <c r="F844" s="18"/>
    </row>
    <row r="845" spans="1:6" x14ac:dyDescent="0.3">
      <c r="A845" s="2" t="s">
        <v>145</v>
      </c>
      <c r="B845" s="6" t="s">
        <v>362</v>
      </c>
      <c r="C845" s="12"/>
      <c r="D845" s="12"/>
      <c r="E845" s="18"/>
      <c r="F845" s="18"/>
    </row>
    <row r="846" spans="1:6" x14ac:dyDescent="0.3">
      <c r="A846" s="2" t="s">
        <v>145</v>
      </c>
      <c r="B846" s="6" t="s">
        <v>360</v>
      </c>
      <c r="C846" s="12"/>
      <c r="D846" s="12"/>
      <c r="E846" s="18"/>
      <c r="F846" s="18"/>
    </row>
    <row r="847" spans="1:6" x14ac:dyDescent="0.3">
      <c r="A847" s="2" t="s">
        <v>145</v>
      </c>
      <c r="B847" s="6" t="s">
        <v>361</v>
      </c>
      <c r="C847" s="12"/>
      <c r="D847" s="12"/>
      <c r="E847" s="18"/>
      <c r="F847" s="18"/>
    </row>
    <row r="848" spans="1:6" x14ac:dyDescent="0.3">
      <c r="A848" s="2" t="s">
        <v>145</v>
      </c>
      <c r="B848" s="28" t="s">
        <v>364</v>
      </c>
      <c r="C848" s="12"/>
      <c r="D848" s="12"/>
      <c r="E848" s="18"/>
      <c r="F848" s="18"/>
    </row>
    <row r="849" spans="1:6" x14ac:dyDescent="0.3">
      <c r="A849" s="2" t="s">
        <v>145</v>
      </c>
      <c r="B849" s="6" t="s">
        <v>363</v>
      </c>
      <c r="C849" s="12"/>
      <c r="D849" s="12"/>
      <c r="E849" s="18"/>
      <c r="F849" s="18"/>
    </row>
    <row r="850" spans="1:6" x14ac:dyDescent="0.3">
      <c r="A850" s="2" t="s">
        <v>145</v>
      </c>
      <c r="B850" s="5" t="s">
        <v>20</v>
      </c>
      <c r="C850" s="5"/>
      <c r="D850" s="5"/>
      <c r="E850" s="5"/>
      <c r="F850" s="26"/>
    </row>
    <row r="851" spans="1:6" x14ac:dyDescent="0.3">
      <c r="A851" s="2" t="s">
        <v>145</v>
      </c>
      <c r="B851" s="5" t="s">
        <v>346</v>
      </c>
      <c r="C851" s="5">
        <v>30</v>
      </c>
      <c r="D851" s="5">
        <v>36</v>
      </c>
      <c r="E851" s="5">
        <f>SUM(E852,E862:E867,E872:E886)</f>
        <v>40</v>
      </c>
      <c r="F851" s="26">
        <f>SUM(F852,F862:F867,F872:F886)</f>
        <v>29</v>
      </c>
    </row>
    <row r="852" spans="1:6" x14ac:dyDescent="0.3">
      <c r="A852" s="2" t="s">
        <v>145</v>
      </c>
      <c r="B852" s="5" t="s">
        <v>21</v>
      </c>
      <c r="C852" s="5">
        <v>9</v>
      </c>
      <c r="D852" s="5">
        <f>D853+D856+D859+D860+D861</f>
        <v>11</v>
      </c>
      <c r="E852" s="5">
        <f>E853+E856+E859+E860+E861</f>
        <v>9</v>
      </c>
      <c r="F852" s="26">
        <f>F853+F856+F859+F860+F861</f>
        <v>11</v>
      </c>
    </row>
    <row r="853" spans="1:6" x14ac:dyDescent="0.3">
      <c r="A853" s="2" t="s">
        <v>145</v>
      </c>
      <c r="B853" s="5" t="s">
        <v>36</v>
      </c>
      <c r="C853" s="5">
        <v>3</v>
      </c>
      <c r="D853" s="5">
        <f>D854+D855</f>
        <v>4</v>
      </c>
      <c r="E853" s="5">
        <f>E854+E855</f>
        <v>5</v>
      </c>
      <c r="F853" s="26">
        <f>F854+F855</f>
        <v>5</v>
      </c>
    </row>
    <row r="854" spans="1:6" x14ac:dyDescent="0.3">
      <c r="A854" s="2" t="s">
        <v>145</v>
      </c>
      <c r="B854" s="5" t="s">
        <v>32</v>
      </c>
      <c r="C854" s="5">
        <v>1</v>
      </c>
      <c r="D854" s="5"/>
      <c r="E854" s="5"/>
      <c r="F854" s="26"/>
    </row>
    <row r="855" spans="1:6" x14ac:dyDescent="0.3">
      <c r="A855" s="2" t="s">
        <v>145</v>
      </c>
      <c r="B855" s="5" t="s">
        <v>29</v>
      </c>
      <c r="C855" s="5">
        <v>2</v>
      </c>
      <c r="D855" s="5">
        <v>4</v>
      </c>
      <c r="E855" s="5">
        <v>5</v>
      </c>
      <c r="F855" s="26">
        <v>5</v>
      </c>
    </row>
    <row r="856" spans="1:6" x14ac:dyDescent="0.3">
      <c r="A856" s="2" t="s">
        <v>145</v>
      </c>
      <c r="B856" s="5" t="s">
        <v>37</v>
      </c>
      <c r="C856" s="5">
        <v>2</v>
      </c>
      <c r="D856" s="5">
        <f>D857+D858</f>
        <v>3</v>
      </c>
      <c r="E856" s="5">
        <f>E857+E858</f>
        <v>4</v>
      </c>
      <c r="F856" s="26">
        <f>F857+F858</f>
        <v>3</v>
      </c>
    </row>
    <row r="857" spans="1:6" x14ac:dyDescent="0.3">
      <c r="A857" s="2" t="s">
        <v>145</v>
      </c>
      <c r="B857" s="5" t="s">
        <v>33</v>
      </c>
      <c r="C857" s="5"/>
      <c r="D857" s="5"/>
      <c r="E857" s="5"/>
      <c r="F857" s="26"/>
    </row>
    <row r="858" spans="1:6" x14ac:dyDescent="0.3">
      <c r="A858" s="2" t="s">
        <v>145</v>
      </c>
      <c r="B858" s="5" t="s">
        <v>34</v>
      </c>
      <c r="C858" s="5">
        <v>2</v>
      </c>
      <c r="D858" s="5">
        <v>3</v>
      </c>
      <c r="E858" s="5">
        <v>4</v>
      </c>
      <c r="F858" s="26">
        <v>3</v>
      </c>
    </row>
    <row r="859" spans="1:6" x14ac:dyDescent="0.3">
      <c r="A859" s="2" t="s">
        <v>145</v>
      </c>
      <c r="B859" s="5" t="s">
        <v>30</v>
      </c>
      <c r="C859" s="5">
        <v>1</v>
      </c>
      <c r="D859" s="5">
        <v>1</v>
      </c>
      <c r="E859" s="5"/>
      <c r="F859" s="26">
        <v>2</v>
      </c>
    </row>
    <row r="860" spans="1:6" x14ac:dyDescent="0.3">
      <c r="A860" s="2" t="s">
        <v>145</v>
      </c>
      <c r="B860" s="5" t="s">
        <v>35</v>
      </c>
      <c r="C860" s="5">
        <v>1</v>
      </c>
      <c r="D860" s="5">
        <v>2</v>
      </c>
      <c r="E860" s="5"/>
      <c r="F860" s="26">
        <v>1</v>
      </c>
    </row>
    <row r="861" spans="1:6" x14ac:dyDescent="0.3">
      <c r="A861" s="2" t="s">
        <v>145</v>
      </c>
      <c r="B861" s="5" t="s">
        <v>31</v>
      </c>
      <c r="C861" s="5">
        <v>2</v>
      </c>
      <c r="D861" s="5">
        <v>1</v>
      </c>
      <c r="E861" s="5"/>
      <c r="F861" s="26"/>
    </row>
    <row r="862" spans="1:6" x14ac:dyDescent="0.3">
      <c r="A862" s="2" t="s">
        <v>145</v>
      </c>
      <c r="B862" s="22" t="s">
        <v>345</v>
      </c>
      <c r="C862" s="12"/>
      <c r="D862" s="12"/>
      <c r="E862" s="5">
        <v>4</v>
      </c>
      <c r="F862" s="26">
        <v>3</v>
      </c>
    </row>
    <row r="863" spans="1:6" x14ac:dyDescent="0.3">
      <c r="A863" s="2" t="s">
        <v>145</v>
      </c>
      <c r="B863" s="22" t="s">
        <v>322</v>
      </c>
      <c r="C863" s="12"/>
      <c r="D863" s="12"/>
      <c r="E863" s="5">
        <v>0</v>
      </c>
      <c r="F863" s="26">
        <v>0</v>
      </c>
    </row>
    <row r="864" spans="1:6" x14ac:dyDescent="0.3">
      <c r="A864" s="2" t="s">
        <v>145</v>
      </c>
      <c r="B864" s="22" t="s">
        <v>323</v>
      </c>
      <c r="C864" s="12"/>
      <c r="D864" s="12"/>
      <c r="E864" s="5">
        <v>0</v>
      </c>
      <c r="F864" s="26">
        <v>0</v>
      </c>
    </row>
    <row r="865" spans="1:6" x14ac:dyDescent="0.3">
      <c r="A865" s="2" t="s">
        <v>145</v>
      </c>
      <c r="B865" s="22" t="s">
        <v>324</v>
      </c>
      <c r="C865" s="12"/>
      <c r="D865" s="12"/>
      <c r="E865" s="5">
        <v>1</v>
      </c>
      <c r="F865" s="26">
        <v>0</v>
      </c>
    </row>
    <row r="866" spans="1:6" x14ac:dyDescent="0.3">
      <c r="A866" s="2" t="s">
        <v>145</v>
      </c>
      <c r="B866" s="22" t="s">
        <v>325</v>
      </c>
      <c r="C866" s="12"/>
      <c r="D866" s="12"/>
      <c r="E866" s="5">
        <v>4</v>
      </c>
      <c r="F866" s="26">
        <v>3</v>
      </c>
    </row>
    <row r="867" spans="1:6" x14ac:dyDescent="0.3">
      <c r="A867" s="2" t="s">
        <v>145</v>
      </c>
      <c r="B867" s="22" t="s">
        <v>326</v>
      </c>
      <c r="C867" s="12"/>
      <c r="D867" s="12"/>
      <c r="E867" s="5">
        <v>4</v>
      </c>
      <c r="F867" s="26">
        <v>2</v>
      </c>
    </row>
    <row r="868" spans="1:6" x14ac:dyDescent="0.3">
      <c r="A868" s="2" t="s">
        <v>145</v>
      </c>
      <c r="B868" s="22" t="s">
        <v>343</v>
      </c>
      <c r="C868" s="12"/>
      <c r="D868" s="12"/>
      <c r="E868" s="5">
        <v>4</v>
      </c>
      <c r="F868" s="26">
        <v>2</v>
      </c>
    </row>
    <row r="869" spans="1:6" x14ac:dyDescent="0.3">
      <c r="A869" s="2" t="s">
        <v>145</v>
      </c>
      <c r="B869" s="22" t="s">
        <v>340</v>
      </c>
      <c r="C869" s="12"/>
      <c r="D869" s="12"/>
      <c r="E869" s="5">
        <v>0</v>
      </c>
      <c r="F869" s="26">
        <v>0</v>
      </c>
    </row>
    <row r="870" spans="1:6" x14ac:dyDescent="0.3">
      <c r="A870" s="2" t="s">
        <v>145</v>
      </c>
      <c r="B870" s="22" t="s">
        <v>341</v>
      </c>
      <c r="C870" s="12"/>
      <c r="D870" s="12"/>
      <c r="E870" s="5">
        <v>0</v>
      </c>
      <c r="F870" s="26">
        <v>0</v>
      </c>
    </row>
    <row r="871" spans="1:6" x14ac:dyDescent="0.3">
      <c r="A871" s="2" t="s">
        <v>145</v>
      </c>
      <c r="B871" s="22" t="s">
        <v>342</v>
      </c>
      <c r="C871" s="12"/>
      <c r="D871" s="12"/>
      <c r="E871" s="5">
        <v>0</v>
      </c>
      <c r="F871" s="26">
        <v>0</v>
      </c>
    </row>
    <row r="872" spans="1:6" x14ac:dyDescent="0.3">
      <c r="A872" s="2" t="s">
        <v>145</v>
      </c>
      <c r="B872" s="22" t="s">
        <v>327</v>
      </c>
      <c r="C872" s="12"/>
      <c r="D872" s="12"/>
      <c r="E872" s="5">
        <v>4</v>
      </c>
      <c r="F872" s="26">
        <v>3</v>
      </c>
    </row>
    <row r="873" spans="1:6" x14ac:dyDescent="0.3">
      <c r="A873" s="2" t="s">
        <v>145</v>
      </c>
      <c r="B873" s="22" t="s">
        <v>328</v>
      </c>
      <c r="C873" s="12"/>
      <c r="D873" s="12"/>
      <c r="E873" s="5">
        <v>0</v>
      </c>
      <c r="F873" s="26">
        <v>0</v>
      </c>
    </row>
    <row r="874" spans="1:6" x14ac:dyDescent="0.3">
      <c r="A874" s="2" t="s">
        <v>145</v>
      </c>
      <c r="B874" s="22" t="s">
        <v>329</v>
      </c>
      <c r="C874" s="12"/>
      <c r="D874" s="12"/>
      <c r="E874" s="5">
        <v>0</v>
      </c>
      <c r="F874" s="26">
        <v>0</v>
      </c>
    </row>
    <row r="875" spans="1:6" x14ac:dyDescent="0.3">
      <c r="A875" s="2" t="s">
        <v>145</v>
      </c>
      <c r="B875" s="22" t="s">
        <v>330</v>
      </c>
      <c r="C875" s="12"/>
      <c r="D875" s="12"/>
      <c r="E875" s="5">
        <v>0</v>
      </c>
      <c r="F875" s="26">
        <v>0</v>
      </c>
    </row>
    <row r="876" spans="1:6" x14ac:dyDescent="0.3">
      <c r="A876" s="2" t="s">
        <v>145</v>
      </c>
      <c r="B876" s="22" t="s">
        <v>331</v>
      </c>
      <c r="C876" s="12"/>
      <c r="D876" s="12"/>
      <c r="E876" s="5">
        <v>1</v>
      </c>
      <c r="F876" s="26">
        <v>0</v>
      </c>
    </row>
    <row r="877" spans="1:6" x14ac:dyDescent="0.3">
      <c r="A877" s="2" t="s">
        <v>145</v>
      </c>
      <c r="B877" s="22" t="s">
        <v>332</v>
      </c>
      <c r="C877" s="12"/>
      <c r="D877" s="12"/>
      <c r="E877" s="5">
        <v>0</v>
      </c>
      <c r="F877" s="26">
        <v>0</v>
      </c>
    </row>
    <row r="878" spans="1:6" x14ac:dyDescent="0.3">
      <c r="A878" s="2" t="s">
        <v>145</v>
      </c>
      <c r="B878" s="22" t="s">
        <v>333</v>
      </c>
      <c r="C878" s="12"/>
      <c r="D878" s="12"/>
      <c r="E878" s="5">
        <v>1</v>
      </c>
      <c r="F878" s="26">
        <v>2</v>
      </c>
    </row>
    <row r="879" spans="1:6" x14ac:dyDescent="0.3">
      <c r="A879" s="2" t="s">
        <v>145</v>
      </c>
      <c r="B879" s="22" t="s">
        <v>334</v>
      </c>
      <c r="C879" s="12"/>
      <c r="D879" s="12"/>
      <c r="E879" s="5">
        <v>1</v>
      </c>
      <c r="F879" s="26">
        <v>2</v>
      </c>
    </row>
    <row r="880" spans="1:6" x14ac:dyDescent="0.3">
      <c r="A880" s="2" t="s">
        <v>145</v>
      </c>
      <c r="B880" s="22" t="s">
        <v>335</v>
      </c>
      <c r="C880" s="12"/>
      <c r="D880" s="12"/>
      <c r="E880" s="5">
        <v>2</v>
      </c>
      <c r="F880" s="26">
        <v>1</v>
      </c>
    </row>
    <row r="881" spans="1:6" x14ac:dyDescent="0.3">
      <c r="A881" s="2" t="s">
        <v>145</v>
      </c>
      <c r="B881" s="22" t="s">
        <v>336</v>
      </c>
      <c r="C881" s="12"/>
      <c r="D881" s="12"/>
      <c r="E881" s="5">
        <v>3</v>
      </c>
      <c r="F881" s="26">
        <v>0</v>
      </c>
    </row>
    <row r="882" spans="1:6" x14ac:dyDescent="0.3">
      <c r="A882" s="2" t="s">
        <v>145</v>
      </c>
      <c r="B882" s="22" t="s">
        <v>349</v>
      </c>
      <c r="C882" s="12"/>
      <c r="D882" s="12"/>
      <c r="E882" s="5"/>
      <c r="F882" s="26"/>
    </row>
    <row r="883" spans="1:6" x14ac:dyDescent="0.3">
      <c r="A883" s="2" t="s">
        <v>145</v>
      </c>
      <c r="B883" s="22" t="s">
        <v>347</v>
      </c>
      <c r="C883" s="12"/>
      <c r="D883" s="12"/>
      <c r="E883" s="5">
        <v>3</v>
      </c>
      <c r="F883" s="26">
        <v>2</v>
      </c>
    </row>
    <row r="884" spans="1:6" x14ac:dyDescent="0.3">
      <c r="A884" s="2" t="s">
        <v>145</v>
      </c>
      <c r="B884" s="22" t="s">
        <v>337</v>
      </c>
      <c r="C884" s="12"/>
      <c r="D884" s="12"/>
      <c r="E884" s="5">
        <v>0</v>
      </c>
      <c r="F884" s="26">
        <v>0</v>
      </c>
    </row>
    <row r="885" spans="1:6" x14ac:dyDescent="0.3">
      <c r="A885" s="2" t="s">
        <v>145</v>
      </c>
      <c r="B885" s="22" t="s">
        <v>338</v>
      </c>
      <c r="C885" s="12"/>
      <c r="D885" s="12"/>
      <c r="E885" s="5">
        <v>0</v>
      </c>
      <c r="F885" s="26">
        <v>0</v>
      </c>
    </row>
    <row r="886" spans="1:6" x14ac:dyDescent="0.3">
      <c r="A886" s="2" t="s">
        <v>145</v>
      </c>
      <c r="B886" s="22" t="s">
        <v>339</v>
      </c>
      <c r="C886" s="12"/>
      <c r="D886" s="12"/>
      <c r="E886" s="5">
        <v>3</v>
      </c>
      <c r="F886" s="26">
        <v>0</v>
      </c>
    </row>
    <row r="887" spans="1:6" x14ac:dyDescent="0.3">
      <c r="A887" s="4" t="s">
        <v>146</v>
      </c>
      <c r="B887" s="5" t="s">
        <v>16</v>
      </c>
      <c r="C887" s="5"/>
      <c r="D887" s="5">
        <v>1</v>
      </c>
      <c r="E887" s="5"/>
      <c r="F887" s="26"/>
    </row>
    <row r="888" spans="1:6" x14ac:dyDescent="0.3">
      <c r="A888" s="2" t="s">
        <v>146</v>
      </c>
      <c r="B888" s="5" t="s">
        <v>17</v>
      </c>
      <c r="C888" s="5"/>
      <c r="D888" s="5">
        <v>1</v>
      </c>
      <c r="E888" s="5"/>
      <c r="F888" s="26">
        <v>1</v>
      </c>
    </row>
    <row r="889" spans="1:6" x14ac:dyDescent="0.3">
      <c r="A889" s="2" t="s">
        <v>146</v>
      </c>
      <c r="B889" s="5" t="s">
        <v>18</v>
      </c>
      <c r="C889" s="5"/>
      <c r="D889" s="5">
        <v>1</v>
      </c>
      <c r="E889" s="5"/>
      <c r="F889" s="26">
        <v>1</v>
      </c>
    </row>
    <row r="890" spans="1:6" x14ac:dyDescent="0.3">
      <c r="A890" s="2" t="s">
        <v>146</v>
      </c>
      <c r="B890" s="5" t="s">
        <v>19</v>
      </c>
      <c r="C890" s="5"/>
      <c r="D890" s="5"/>
      <c r="E890" s="5"/>
      <c r="F890" s="26"/>
    </row>
    <row r="891" spans="1:6" ht="28.8" x14ac:dyDescent="0.3">
      <c r="A891" s="2" t="s">
        <v>146</v>
      </c>
      <c r="B891" s="15" t="s">
        <v>318</v>
      </c>
      <c r="C891" s="5"/>
      <c r="D891" s="5"/>
      <c r="E891" s="5"/>
      <c r="F891" s="26"/>
    </row>
    <row r="892" spans="1:6" x14ac:dyDescent="0.3">
      <c r="A892" s="2" t="s">
        <v>146</v>
      </c>
      <c r="B892" s="6" t="s">
        <v>317</v>
      </c>
      <c r="C892" s="5"/>
      <c r="D892" s="5"/>
      <c r="E892" s="5"/>
      <c r="F892" s="26"/>
    </row>
    <row r="893" spans="1:6" x14ac:dyDescent="0.3">
      <c r="A893" s="2" t="s">
        <v>146</v>
      </c>
      <c r="B893" s="6" t="s">
        <v>365</v>
      </c>
      <c r="C893" s="12"/>
      <c r="D893" s="12"/>
      <c r="E893" s="18"/>
      <c r="F893" s="18"/>
    </row>
    <row r="894" spans="1:6" x14ac:dyDescent="0.3">
      <c r="A894" s="2" t="s">
        <v>146</v>
      </c>
      <c r="B894" s="6" t="s">
        <v>350</v>
      </c>
      <c r="C894" s="12"/>
      <c r="D894" s="12"/>
      <c r="E894" s="18"/>
      <c r="F894" s="18"/>
    </row>
    <row r="895" spans="1:6" x14ac:dyDescent="0.3">
      <c r="A895" s="2" t="s">
        <v>146</v>
      </c>
      <c r="B895" s="6" t="s">
        <v>351</v>
      </c>
      <c r="C895" s="12"/>
      <c r="D895" s="12"/>
      <c r="E895" s="18"/>
      <c r="F895" s="18"/>
    </row>
    <row r="896" spans="1:6" x14ac:dyDescent="0.3">
      <c r="A896" s="2" t="s">
        <v>146</v>
      </c>
      <c r="B896" s="6" t="s">
        <v>352</v>
      </c>
      <c r="C896" s="12"/>
      <c r="D896" s="12"/>
      <c r="E896" s="18"/>
      <c r="F896" s="18"/>
    </row>
    <row r="897" spans="1:6" x14ac:dyDescent="0.3">
      <c r="A897" s="2" t="s">
        <v>146</v>
      </c>
      <c r="B897" s="6" t="s">
        <v>353</v>
      </c>
      <c r="C897" s="12"/>
      <c r="D897" s="12"/>
      <c r="E897" s="18"/>
      <c r="F897" s="18"/>
    </row>
    <row r="898" spans="1:6" x14ac:dyDescent="0.3">
      <c r="A898" s="2" t="s">
        <v>146</v>
      </c>
      <c r="B898" s="6" t="s">
        <v>354</v>
      </c>
      <c r="C898" s="12"/>
      <c r="D898" s="12"/>
      <c r="E898" s="18"/>
      <c r="F898" s="18"/>
    </row>
    <row r="899" spans="1:6" x14ac:dyDescent="0.3">
      <c r="A899" s="2" t="s">
        <v>146</v>
      </c>
      <c r="B899" s="6" t="s">
        <v>355</v>
      </c>
      <c r="C899" s="12"/>
      <c r="D899" s="12"/>
      <c r="E899" s="18"/>
      <c r="F899" s="18"/>
    </row>
    <row r="900" spans="1:6" x14ac:dyDescent="0.3">
      <c r="A900" s="2" t="s">
        <v>146</v>
      </c>
      <c r="B900" s="6" t="s">
        <v>356</v>
      </c>
      <c r="C900" s="12"/>
      <c r="D900" s="12"/>
      <c r="E900" s="18"/>
      <c r="F900" s="18"/>
    </row>
    <row r="901" spans="1:6" x14ac:dyDescent="0.3">
      <c r="A901" s="2" t="s">
        <v>146</v>
      </c>
      <c r="B901" s="6" t="s">
        <v>357</v>
      </c>
      <c r="C901" s="12"/>
      <c r="D901" s="12"/>
      <c r="E901" s="18"/>
      <c r="F901" s="18"/>
    </row>
    <row r="902" spans="1:6" x14ac:dyDescent="0.3">
      <c r="A902" s="2" t="s">
        <v>146</v>
      </c>
      <c r="B902" s="6" t="s">
        <v>358</v>
      </c>
      <c r="C902" s="12"/>
      <c r="D902" s="12"/>
      <c r="E902" s="18"/>
      <c r="F902" s="18"/>
    </row>
    <row r="903" spans="1:6" x14ac:dyDescent="0.3">
      <c r="A903" s="2" t="s">
        <v>146</v>
      </c>
      <c r="B903" s="6" t="s">
        <v>359</v>
      </c>
      <c r="C903" s="12"/>
      <c r="D903" s="12"/>
      <c r="E903" s="18"/>
      <c r="F903" s="18"/>
    </row>
    <row r="904" spans="1:6" x14ac:dyDescent="0.3">
      <c r="A904" s="2" t="s">
        <v>146</v>
      </c>
      <c r="B904" s="6" t="s">
        <v>362</v>
      </c>
      <c r="C904" s="12"/>
      <c r="D904" s="12"/>
      <c r="E904" s="18"/>
      <c r="F904" s="18"/>
    </row>
    <row r="905" spans="1:6" x14ac:dyDescent="0.3">
      <c r="A905" s="2" t="s">
        <v>146</v>
      </c>
      <c r="B905" s="6" t="s">
        <v>360</v>
      </c>
      <c r="C905" s="12"/>
      <c r="D905" s="12"/>
      <c r="E905" s="18"/>
      <c r="F905" s="18"/>
    </row>
    <row r="906" spans="1:6" x14ac:dyDescent="0.3">
      <c r="A906" s="2" t="s">
        <v>146</v>
      </c>
      <c r="B906" s="6" t="s">
        <v>361</v>
      </c>
      <c r="C906" s="12"/>
      <c r="D906" s="12"/>
      <c r="E906" s="18"/>
      <c r="F906" s="18"/>
    </row>
    <row r="907" spans="1:6" x14ac:dyDescent="0.3">
      <c r="A907" s="2" t="s">
        <v>146</v>
      </c>
      <c r="B907" s="28" t="s">
        <v>364</v>
      </c>
      <c r="C907" s="12"/>
      <c r="D907" s="12"/>
      <c r="E907" s="18"/>
      <c r="F907" s="18"/>
    </row>
    <row r="908" spans="1:6" x14ac:dyDescent="0.3">
      <c r="A908" s="2" t="s">
        <v>146</v>
      </c>
      <c r="B908" s="6" t="s">
        <v>363</v>
      </c>
      <c r="C908" s="12"/>
      <c r="D908" s="12"/>
      <c r="E908" s="18"/>
      <c r="F908" s="18"/>
    </row>
    <row r="909" spans="1:6" x14ac:dyDescent="0.3">
      <c r="A909" s="2" t="s">
        <v>146</v>
      </c>
      <c r="B909" s="5" t="s">
        <v>20</v>
      </c>
      <c r="C909" s="5"/>
      <c r="D909" s="5"/>
      <c r="E909" s="5"/>
      <c r="F909" s="26"/>
    </row>
    <row r="910" spans="1:6" x14ac:dyDescent="0.3">
      <c r="A910" s="2" t="s">
        <v>146</v>
      </c>
      <c r="B910" s="5" t="s">
        <v>346</v>
      </c>
      <c r="C910" s="5">
        <v>88</v>
      </c>
      <c r="D910" s="5">
        <v>104</v>
      </c>
      <c r="E910" s="5">
        <f>SUM(E911,E921:E926,E931:E945)</f>
        <v>86</v>
      </c>
      <c r="F910" s="26">
        <f>SUM(F911,F921:F926,F931:F945)</f>
        <v>68</v>
      </c>
    </row>
    <row r="911" spans="1:6" x14ac:dyDescent="0.3">
      <c r="A911" s="2" t="s">
        <v>146</v>
      </c>
      <c r="B911" s="5" t="s">
        <v>21</v>
      </c>
      <c r="C911" s="5">
        <v>27</v>
      </c>
      <c r="D911" s="5">
        <f>D912+D915+D918+D919+D920</f>
        <v>34</v>
      </c>
      <c r="E911" s="5">
        <f>E912+E915+E918+E919+E920</f>
        <v>15</v>
      </c>
      <c r="F911" s="26">
        <f>F912+F915+F918+F919+F920</f>
        <v>14</v>
      </c>
    </row>
    <row r="912" spans="1:6" x14ac:dyDescent="0.3">
      <c r="A912" s="2" t="s">
        <v>146</v>
      </c>
      <c r="B912" s="5" t="s">
        <v>36</v>
      </c>
      <c r="C912" s="5">
        <v>7</v>
      </c>
      <c r="D912" s="5">
        <f>D913+D914</f>
        <v>19</v>
      </c>
      <c r="E912" s="5">
        <f>E913+E914</f>
        <v>8</v>
      </c>
      <c r="F912" s="26">
        <f>F913+F914</f>
        <v>5</v>
      </c>
    </row>
    <row r="913" spans="1:6" x14ac:dyDescent="0.3">
      <c r="A913" s="2" t="s">
        <v>146</v>
      </c>
      <c r="B913" s="5" t="s">
        <v>32</v>
      </c>
      <c r="C913" s="5">
        <v>6</v>
      </c>
      <c r="D913" s="5">
        <v>13</v>
      </c>
      <c r="E913" s="5">
        <v>5</v>
      </c>
      <c r="F913" s="26">
        <v>2</v>
      </c>
    </row>
    <row r="914" spans="1:6" x14ac:dyDescent="0.3">
      <c r="A914" s="2" t="s">
        <v>146</v>
      </c>
      <c r="B914" s="5" t="s">
        <v>29</v>
      </c>
      <c r="C914" s="5">
        <v>1</v>
      </c>
      <c r="D914" s="5">
        <v>6</v>
      </c>
      <c r="E914" s="5">
        <v>3</v>
      </c>
      <c r="F914" s="26">
        <v>3</v>
      </c>
    </row>
    <row r="915" spans="1:6" x14ac:dyDescent="0.3">
      <c r="A915" s="2" t="s">
        <v>146</v>
      </c>
      <c r="B915" s="5" t="s">
        <v>37</v>
      </c>
      <c r="C915" s="5">
        <v>3</v>
      </c>
      <c r="D915" s="5">
        <f>D916+D917</f>
        <v>8</v>
      </c>
      <c r="E915" s="5">
        <f>E916+E917</f>
        <v>3</v>
      </c>
      <c r="F915" s="26">
        <f>F916+F917</f>
        <v>4</v>
      </c>
    </row>
    <row r="916" spans="1:6" x14ac:dyDescent="0.3">
      <c r="A916" s="2" t="s">
        <v>146</v>
      </c>
      <c r="B916" s="5" t="s">
        <v>33</v>
      </c>
      <c r="C916" s="5"/>
      <c r="D916" s="5"/>
      <c r="E916" s="5"/>
      <c r="F916" s="26">
        <v>2</v>
      </c>
    </row>
    <row r="917" spans="1:6" x14ac:dyDescent="0.3">
      <c r="A917" s="2" t="s">
        <v>146</v>
      </c>
      <c r="B917" s="5" t="s">
        <v>34</v>
      </c>
      <c r="C917" s="5">
        <v>3</v>
      </c>
      <c r="D917" s="5">
        <v>8</v>
      </c>
      <c r="E917" s="5">
        <v>3</v>
      </c>
      <c r="F917" s="26">
        <v>2</v>
      </c>
    </row>
    <row r="918" spans="1:6" x14ac:dyDescent="0.3">
      <c r="A918" s="2" t="s">
        <v>146</v>
      </c>
      <c r="B918" s="5" t="s">
        <v>30</v>
      </c>
      <c r="C918" s="5">
        <v>6</v>
      </c>
      <c r="D918" s="5">
        <v>7</v>
      </c>
      <c r="E918" s="5">
        <v>3</v>
      </c>
      <c r="F918" s="26"/>
    </row>
    <row r="919" spans="1:6" x14ac:dyDescent="0.3">
      <c r="A919" s="2" t="s">
        <v>146</v>
      </c>
      <c r="B919" s="5" t="s">
        <v>35</v>
      </c>
      <c r="C919" s="5">
        <v>11</v>
      </c>
      <c r="D919" s="5"/>
      <c r="E919" s="5"/>
      <c r="F919" s="26">
        <v>3</v>
      </c>
    </row>
    <row r="920" spans="1:6" x14ac:dyDescent="0.3">
      <c r="A920" s="2" t="s">
        <v>146</v>
      </c>
      <c r="B920" s="5" t="s">
        <v>31</v>
      </c>
      <c r="C920" s="5"/>
      <c r="D920" s="5"/>
      <c r="E920" s="5">
        <v>1</v>
      </c>
      <c r="F920" s="26">
        <v>2</v>
      </c>
    </row>
    <row r="921" spans="1:6" x14ac:dyDescent="0.3">
      <c r="A921" s="2" t="s">
        <v>146</v>
      </c>
      <c r="B921" s="22" t="s">
        <v>345</v>
      </c>
      <c r="C921" s="12"/>
      <c r="D921" s="12"/>
      <c r="E921" s="5">
        <v>18</v>
      </c>
      <c r="F921" s="26">
        <v>15</v>
      </c>
    </row>
    <row r="922" spans="1:6" x14ac:dyDescent="0.3">
      <c r="A922" s="2" t="s">
        <v>146</v>
      </c>
      <c r="B922" s="22" t="s">
        <v>322</v>
      </c>
      <c r="C922" s="12"/>
      <c r="D922" s="12"/>
      <c r="E922" s="5">
        <v>0</v>
      </c>
      <c r="F922" s="26">
        <v>0</v>
      </c>
    </row>
    <row r="923" spans="1:6" x14ac:dyDescent="0.3">
      <c r="A923" s="2" t="s">
        <v>146</v>
      </c>
      <c r="B923" s="22" t="s">
        <v>323</v>
      </c>
      <c r="C923" s="12"/>
      <c r="D923" s="12"/>
      <c r="E923" s="5">
        <v>0</v>
      </c>
      <c r="F923" s="26">
        <v>0</v>
      </c>
    </row>
    <row r="924" spans="1:6" x14ac:dyDescent="0.3">
      <c r="A924" s="2" t="s">
        <v>146</v>
      </c>
      <c r="B924" s="22" t="s">
        <v>324</v>
      </c>
      <c r="C924" s="12"/>
      <c r="D924" s="12"/>
      <c r="E924" s="5">
        <v>0</v>
      </c>
      <c r="F924" s="26">
        <v>0</v>
      </c>
    </row>
    <row r="925" spans="1:6" x14ac:dyDescent="0.3">
      <c r="A925" s="2" t="s">
        <v>146</v>
      </c>
      <c r="B925" s="22" t="s">
        <v>325</v>
      </c>
      <c r="C925" s="12"/>
      <c r="D925" s="12"/>
      <c r="E925" s="5">
        <v>11</v>
      </c>
      <c r="F925" s="26">
        <v>9</v>
      </c>
    </row>
    <row r="926" spans="1:6" x14ac:dyDescent="0.3">
      <c r="A926" s="2" t="s">
        <v>146</v>
      </c>
      <c r="B926" s="22" t="s">
        <v>326</v>
      </c>
      <c r="C926" s="12"/>
      <c r="D926" s="12"/>
      <c r="E926" s="5">
        <v>3</v>
      </c>
      <c r="F926" s="26">
        <v>6</v>
      </c>
    </row>
    <row r="927" spans="1:6" x14ac:dyDescent="0.3">
      <c r="A927" s="2" t="s">
        <v>146</v>
      </c>
      <c r="B927" s="22" t="s">
        <v>343</v>
      </c>
      <c r="C927" s="12"/>
      <c r="D927" s="12"/>
      <c r="E927" s="5">
        <v>3</v>
      </c>
      <c r="F927" s="26">
        <v>6</v>
      </c>
    </row>
    <row r="928" spans="1:6" x14ac:dyDescent="0.3">
      <c r="A928" s="2" t="s">
        <v>146</v>
      </c>
      <c r="B928" s="22" t="s">
        <v>340</v>
      </c>
      <c r="C928" s="12"/>
      <c r="D928" s="12"/>
      <c r="E928" s="5">
        <v>0</v>
      </c>
      <c r="F928" s="26">
        <v>0</v>
      </c>
    </row>
    <row r="929" spans="1:6" x14ac:dyDescent="0.3">
      <c r="A929" s="2" t="s">
        <v>146</v>
      </c>
      <c r="B929" s="22" t="s">
        <v>341</v>
      </c>
      <c r="C929" s="12"/>
      <c r="D929" s="12"/>
      <c r="E929" s="5">
        <v>0</v>
      </c>
      <c r="F929" s="26">
        <v>0</v>
      </c>
    </row>
    <row r="930" spans="1:6" x14ac:dyDescent="0.3">
      <c r="A930" s="2" t="s">
        <v>146</v>
      </c>
      <c r="B930" s="22" t="s">
        <v>342</v>
      </c>
      <c r="C930" s="12"/>
      <c r="D930" s="12"/>
      <c r="E930" s="5">
        <v>0</v>
      </c>
      <c r="F930" s="26">
        <v>0</v>
      </c>
    </row>
    <row r="931" spans="1:6" x14ac:dyDescent="0.3">
      <c r="A931" s="2" t="s">
        <v>146</v>
      </c>
      <c r="B931" s="22" t="s">
        <v>327</v>
      </c>
      <c r="C931" s="12"/>
      <c r="D931" s="12"/>
      <c r="E931" s="5">
        <v>6</v>
      </c>
      <c r="F931" s="26">
        <v>6</v>
      </c>
    </row>
    <row r="932" spans="1:6" x14ac:dyDescent="0.3">
      <c r="A932" s="2" t="s">
        <v>146</v>
      </c>
      <c r="B932" s="22" t="s">
        <v>328</v>
      </c>
      <c r="C932" s="12"/>
      <c r="D932" s="12"/>
      <c r="E932" s="5">
        <v>0</v>
      </c>
      <c r="F932" s="26">
        <v>0</v>
      </c>
    </row>
    <row r="933" spans="1:6" x14ac:dyDescent="0.3">
      <c r="A933" s="2" t="s">
        <v>146</v>
      </c>
      <c r="B933" s="22" t="s">
        <v>329</v>
      </c>
      <c r="C933" s="12"/>
      <c r="D933" s="12"/>
      <c r="E933" s="5">
        <v>0</v>
      </c>
      <c r="F933" s="26">
        <v>0</v>
      </c>
    </row>
    <row r="934" spans="1:6" x14ac:dyDescent="0.3">
      <c r="A934" s="2" t="s">
        <v>146</v>
      </c>
      <c r="B934" s="22" t="s">
        <v>330</v>
      </c>
      <c r="C934" s="12"/>
      <c r="D934" s="12"/>
      <c r="E934" s="5">
        <v>0</v>
      </c>
      <c r="F934" s="26">
        <v>0</v>
      </c>
    </row>
    <row r="935" spans="1:6" x14ac:dyDescent="0.3">
      <c r="A935" s="2" t="s">
        <v>146</v>
      </c>
      <c r="B935" s="22" t="s">
        <v>331</v>
      </c>
      <c r="C935" s="12"/>
      <c r="D935" s="12"/>
      <c r="E935" s="5">
        <v>2</v>
      </c>
      <c r="F935" s="26">
        <v>0</v>
      </c>
    </row>
    <row r="936" spans="1:6" x14ac:dyDescent="0.3">
      <c r="A936" s="2" t="s">
        <v>146</v>
      </c>
      <c r="B936" s="22" t="s">
        <v>332</v>
      </c>
      <c r="C936" s="12"/>
      <c r="D936" s="12"/>
      <c r="E936" s="5">
        <v>0</v>
      </c>
      <c r="F936" s="26">
        <v>1</v>
      </c>
    </row>
    <row r="937" spans="1:6" x14ac:dyDescent="0.3">
      <c r="A937" s="2" t="s">
        <v>146</v>
      </c>
      <c r="B937" s="22" t="s">
        <v>333</v>
      </c>
      <c r="C937" s="12"/>
      <c r="D937" s="12"/>
      <c r="E937" s="5">
        <v>0</v>
      </c>
      <c r="F937" s="26">
        <v>2</v>
      </c>
    </row>
    <row r="938" spans="1:6" x14ac:dyDescent="0.3">
      <c r="A938" s="2" t="s">
        <v>146</v>
      </c>
      <c r="B938" s="22" t="s">
        <v>334</v>
      </c>
      <c r="C938" s="12"/>
      <c r="D938" s="12"/>
      <c r="E938" s="5">
        <v>7</v>
      </c>
      <c r="F938" s="26">
        <v>5</v>
      </c>
    </row>
    <row r="939" spans="1:6" x14ac:dyDescent="0.3">
      <c r="A939" s="2" t="s">
        <v>146</v>
      </c>
      <c r="B939" s="22" t="s">
        <v>335</v>
      </c>
      <c r="C939" s="12"/>
      <c r="D939" s="12"/>
      <c r="E939" s="5">
        <v>4</v>
      </c>
      <c r="F939" s="26">
        <v>1</v>
      </c>
    </row>
    <row r="940" spans="1:6" x14ac:dyDescent="0.3">
      <c r="A940" s="2" t="s">
        <v>146</v>
      </c>
      <c r="B940" s="22" t="s">
        <v>336</v>
      </c>
      <c r="C940" s="12"/>
      <c r="D940" s="12"/>
      <c r="E940" s="5">
        <v>3</v>
      </c>
      <c r="F940" s="26">
        <v>1</v>
      </c>
    </row>
    <row r="941" spans="1:6" x14ac:dyDescent="0.3">
      <c r="A941" s="2" t="s">
        <v>146</v>
      </c>
      <c r="B941" s="22" t="s">
        <v>349</v>
      </c>
      <c r="C941" s="12"/>
      <c r="D941" s="12"/>
      <c r="E941" s="5"/>
      <c r="F941" s="26">
        <v>2</v>
      </c>
    </row>
    <row r="942" spans="1:6" x14ac:dyDescent="0.3">
      <c r="A942" s="2" t="s">
        <v>146</v>
      </c>
      <c r="B942" s="22" t="s">
        <v>347</v>
      </c>
      <c r="C942" s="12"/>
      <c r="D942" s="12"/>
      <c r="E942" s="5">
        <v>13</v>
      </c>
      <c r="F942" s="26">
        <v>2</v>
      </c>
    </row>
    <row r="943" spans="1:6" x14ac:dyDescent="0.3">
      <c r="A943" s="2" t="s">
        <v>146</v>
      </c>
      <c r="B943" s="22" t="s">
        <v>337</v>
      </c>
      <c r="C943" s="12"/>
      <c r="D943" s="12"/>
      <c r="E943" s="5">
        <v>0</v>
      </c>
      <c r="F943" s="26">
        <v>4</v>
      </c>
    </row>
    <row r="944" spans="1:6" x14ac:dyDescent="0.3">
      <c r="A944" s="2" t="s">
        <v>146</v>
      </c>
      <c r="B944" s="22" t="s">
        <v>338</v>
      </c>
      <c r="C944" s="12"/>
      <c r="D944" s="12"/>
      <c r="E944" s="5">
        <v>0</v>
      </c>
      <c r="F944" s="26">
        <v>0</v>
      </c>
    </row>
    <row r="945" spans="1:6" x14ac:dyDescent="0.3">
      <c r="A945" s="2" t="s">
        <v>146</v>
      </c>
      <c r="B945" s="22" t="s">
        <v>339</v>
      </c>
      <c r="C945" s="12"/>
      <c r="D945" s="12"/>
      <c r="E945" s="5">
        <v>4</v>
      </c>
      <c r="F945" s="26">
        <v>0</v>
      </c>
    </row>
  </sheetData>
  <autoFilter ref="A1:E945"/>
  <pageMargins left="0.7" right="0.7" top="0.75" bottom="0.75" header="0.3" footer="0.3"/>
  <pageSetup paperSize="9" orientation="portrait" r:id="rId1"/>
  <ignoredErrors>
    <ignoredError sqref="C5: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Tekkepõhjused</vt:lpstr>
      <vt:lpstr>Päästesündmused</vt:lpstr>
      <vt:lpstr>Harjumaa</vt:lpstr>
      <vt:lpstr>Hiiumaa</vt:lpstr>
      <vt:lpstr>Ida-Virumaa</vt:lpstr>
      <vt:lpstr>Jõgevamaa</vt:lpstr>
      <vt:lpstr>Järvamaa</vt:lpstr>
      <vt:lpstr>Läänemaa</vt:lpstr>
      <vt:lpstr>Lääne-Virumaa</vt:lpstr>
      <vt:lpstr>Põlvamaa</vt:lpstr>
      <vt:lpstr>Pärnumaa</vt:lpstr>
      <vt:lpstr>Raplamaa</vt:lpstr>
      <vt:lpstr>Saaremaa</vt:lpstr>
      <vt:lpstr>Tartumaa</vt:lpstr>
      <vt:lpstr>Valgamaa</vt:lpstr>
      <vt:lpstr>Viljandimaa</vt:lpstr>
      <vt:lpstr>Võrumaa</vt:lpstr>
    </vt:vector>
  </TitlesOfParts>
  <Company>SMIT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2015-03-13T13:06:22Z</dcterms:created>
  <dcterms:modified xsi:type="dcterms:W3CDTF">2017-02-28T13:26:55Z</dcterms:modified>
</cp:coreProperties>
</file>